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ud/Desktop/source data/"/>
    </mc:Choice>
  </mc:AlternateContent>
  <xr:revisionPtr revIDLastSave="0" documentId="13_ncr:1_{5672A483-72CB-5446-B1F7-5F7EE40073C8}" xr6:coauthVersionLast="45" xr6:coauthVersionMax="45" xr10:uidLastSave="{00000000-0000-0000-0000-000000000000}"/>
  <bookViews>
    <workbookView xWindow="34240" yWindow="9780" windowWidth="28800" windowHeight="16620" xr2:uid="{CF4D083A-8905-2744-A6E5-DE34CEF8494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B44" i="1" l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<sst xmlns="http://schemas.openxmlformats.org/spreadsheetml/2006/main" count="20" uniqueCount="20">
  <si>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frame</t>
  </si>
  <si>
    <t>time</t>
  </si>
  <si>
    <t>WT_sample_1</t>
  </si>
  <si>
    <t>WT_sample_3</t>
  </si>
  <si>
    <t>WT_sample_4</t>
  </si>
  <si>
    <t>WT_sample_5</t>
  </si>
  <si>
    <t>WT_sample_2</t>
  </si>
  <si>
    <t>GOF_1</t>
  </si>
  <si>
    <t>GOF_2</t>
  </si>
  <si>
    <t>GOF_3</t>
  </si>
  <si>
    <t>GOF_4</t>
  </si>
  <si>
    <t>GOF_5</t>
  </si>
  <si>
    <t>GOF_6</t>
  </si>
  <si>
    <t>LOF_sample1</t>
  </si>
  <si>
    <t>LOF_sample2</t>
  </si>
  <si>
    <t>LOF_sample3</t>
  </si>
  <si>
    <t>LOF_sample4</t>
  </si>
  <si>
    <t>LOF_sample_5</t>
  </si>
  <si>
    <t>Figure 6-source data 1</t>
  </si>
  <si>
    <t xml:space="preserve">Quantification of changes in signal intensity of  apical protrusion of HCs during the Rock Phase.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</si>
</sst>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">
    <xf numFmtId="0" fontId="0" fillId="0" borderId="0" xfId="0"/>
    <xf numFmtId="0" fontId="1" fillId="2" borderId="1" xfId="1" applyFill="1"/>
    <xf numFmtId="0" fontId="2" fillId="0" borderId="0" xfId="0" applyFont="1"/>
    <xf numFmtId="0" fontId="3" fillId="0" borderId="0" xfId="0" applyFon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ohta/Desktop/GOF_signal_6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F_signal_6"/>
    </sheetNames>
    <sheetDataSet>
      <sheetData sheetId="0" refreshError="1">
        <row r="2">
          <cell r="D2">
            <v>29.497</v>
          </cell>
        </row>
        <row r="3">
          <cell r="D3">
            <v>30.132999999999999</v>
          </cell>
        </row>
        <row r="4">
          <cell r="D4">
            <v>30.952999999999999</v>
          </cell>
        </row>
        <row r="5">
          <cell r="D5">
            <v>33.438000000000002</v>
          </cell>
        </row>
        <row r="6">
          <cell r="D6">
            <v>34.765000000000001</v>
          </cell>
        </row>
        <row r="7">
          <cell r="D7">
            <v>33.131999999999998</v>
          </cell>
        </row>
        <row r="8">
          <cell r="D8">
            <v>34.106000000000002</v>
          </cell>
        </row>
        <row r="9">
          <cell r="D9">
            <v>33.274000000000001</v>
          </cell>
        </row>
        <row r="10">
          <cell r="D10">
            <v>33.009</v>
          </cell>
        </row>
        <row r="11">
          <cell r="D11">
            <v>31.19</v>
          </cell>
        </row>
        <row r="12">
          <cell r="D12">
            <v>33.689</v>
          </cell>
        </row>
        <row r="13">
          <cell r="D13">
            <v>34.896000000000001</v>
          </cell>
        </row>
        <row r="14">
          <cell r="D14">
            <v>34.369</v>
          </cell>
        </row>
        <row r="15">
          <cell r="D15">
            <v>35.561</v>
          </cell>
        </row>
        <row r="16">
          <cell r="D16">
            <v>37.436999999999998</v>
          </cell>
        </row>
        <row r="17">
          <cell r="D17">
            <v>38.753</v>
          </cell>
        </row>
        <row r="18">
          <cell r="D18">
            <v>40.097999999999999</v>
          </cell>
        </row>
        <row r="19">
          <cell r="D19">
            <v>42.167000000000002</v>
          </cell>
        </row>
        <row r="20">
          <cell r="D20">
            <v>48.811</v>
          </cell>
        </row>
        <row r="21">
          <cell r="D21">
            <v>51.795999999999999</v>
          </cell>
        </row>
        <row r="22">
          <cell r="D22">
            <v>52.792999999999999</v>
          </cell>
        </row>
        <row r="23">
          <cell r="D23">
            <v>52.939</v>
          </cell>
        </row>
        <row r="24">
          <cell r="D24">
            <v>53.874000000000002</v>
          </cell>
        </row>
        <row r="25">
          <cell r="D25">
            <v>56.779000000000003</v>
          </cell>
        </row>
        <row r="26">
          <cell r="D26">
            <v>58.12</v>
          </cell>
        </row>
        <row r="27">
          <cell r="D27">
            <v>51.155000000000001</v>
          </cell>
        </row>
        <row r="28">
          <cell r="D28">
            <v>55.578000000000003</v>
          </cell>
        </row>
        <row r="29">
          <cell r="D29">
            <v>59.497</v>
          </cell>
        </row>
        <row r="30">
          <cell r="D30">
            <v>54.957999999999998</v>
          </cell>
        </row>
        <row r="31">
          <cell r="D31">
            <v>58.204000000000001</v>
          </cell>
        </row>
        <row r="32">
          <cell r="D32">
            <v>59.411000000000001</v>
          </cell>
        </row>
        <row r="33">
          <cell r="D33">
            <v>57.841999999999999</v>
          </cell>
        </row>
        <row r="34">
          <cell r="D34">
            <v>62.811</v>
          </cell>
        </row>
        <row r="35">
          <cell r="D35">
            <v>61.048999999999999</v>
          </cell>
        </row>
        <row r="36">
          <cell r="D36">
            <v>65.608000000000004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7679-A05D-A845-84C4-B02668F1DB35}">
  <dimension ref="A2:R44"/>
  <sheetViews>
    <sheetView tabSelected="1" workbookViewId="0">
      <selection activeCell="A4" sqref="A4"/>
    </sheetView>
  </sheetViews>
  <sheetFormatPr baseColWidth="10" defaultRowHeight="16" x14ac:dyDescent="0.2"/>
  <cols>
    <col min="3" max="3" width="16.83203125" customWidth="1"/>
    <col min="4" max="4" width="15.5" customWidth="1"/>
    <col min="5" max="5" width="17.1640625" customWidth="1"/>
    <col min="6" max="6" width="16.83203125" customWidth="1"/>
    <col min="7" max="7" width="18" customWidth="1"/>
    <col min="8" max="8" width="16" customWidth="1"/>
    <col min="9" max="9" width="15" customWidth="1"/>
    <col min="10" max="11" width="15.83203125" customWidth="1"/>
    <col min="12" max="12" width="15.5" customWidth="1"/>
    <col min="13" max="13" width="17" customWidth="1"/>
    <col min="14" max="14" width="15.33203125" customWidth="1"/>
    <col min="15" max="15" width="15" customWidth="1"/>
    <col min="16" max="16" width="14" customWidth="1"/>
    <col min="17" max="17" width="14.6640625" customWidth="1"/>
    <col min="18" max="18" width="16.83203125" customWidth="1"/>
  </cols>
  <sheetData>
    <row r="2" spans="1:18" ht="24" x14ac:dyDescent="0.3">
      <c r="A2" s="2" t="s">
        <v>18</v>
      </c>
    </row>
    <row r="4" spans="1:18" ht="24" x14ac:dyDescent="0.3">
      <c r="A4" s="3" t="s">
        <v>19</v>
      </c>
    </row>
    <row r="9" spans="1:18" ht="18" thickBot="1" x14ac:dyDescent="0.25">
      <c r="A9" s="1" t="s">
        <v>0</v>
      </c>
      <c r="B9" s="1" t="s">
        <v>1</v>
      </c>
      <c r="C9" s="1" t="s">
        <v>2</v>
      </c>
      <c r="D9" s="1" t="s">
        <v>6</v>
      </c>
      <c r="E9" s="1" t="s">
        <v>3</v>
      </c>
      <c r="F9" s="1" t="s">
        <v>4</v>
      </c>
      <c r="G9" s="1" t="s">
        <v>5</v>
      </c>
      <c r="H9" s="1" t="s">
        <v>13</v>
      </c>
      <c r="I9" s="1" t="s">
        <v>14</v>
      </c>
      <c r="J9" s="1" t="s">
        <v>15</v>
      </c>
      <c r="K9" s="1" t="s">
        <v>16</v>
      </c>
      <c r="L9" s="1" t="s">
        <v>17</v>
      </c>
      <c r="M9" s="1" t="s">
        <v>7</v>
      </c>
      <c r="N9" s="1" t="s">
        <v>8</v>
      </c>
      <c r="O9" s="1" t="s">
        <v>9</v>
      </c>
      <c r="P9" s="1" t="s">
        <v>10</v>
      </c>
      <c r="Q9" s="1" t="s">
        <v>11</v>
      </c>
      <c r="R9" s="1" t="s">
        <v>12</v>
      </c>
    </row>
    <row r="10" spans="1:18" ht="17" thickTop="1" x14ac:dyDescent="0.2">
      <c r="A10">
        <v>0</v>
      </c>
      <c r="B10">
        <f>6*A10</f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f>([1]GOF_signal_6!D2-29.497)/68.918</f>
        <v>0</v>
      </c>
      <c r="R10">
        <v>0</v>
      </c>
    </row>
    <row r="11" spans="1:18" x14ac:dyDescent="0.2">
      <c r="A11">
        <v>1</v>
      </c>
      <c r="B11">
        <f t="shared" ref="B11:B44" si="0">6*A11</f>
        <v>6</v>
      </c>
      <c r="C11">
        <v>6.9052558E-2</v>
      </c>
      <c r="D11">
        <v>3.1863460000000003E-2</v>
      </c>
      <c r="E11">
        <v>1.4014139999999999E-3</v>
      </c>
      <c r="F11">
        <v>3.685448E-3</v>
      </c>
      <c r="G11">
        <v>9.8983579999999995E-3</v>
      </c>
      <c r="H11">
        <v>7.2815438999999996E-2</v>
      </c>
      <c r="I11">
        <v>0.219761965</v>
      </c>
      <c r="J11">
        <v>1.016829E-2</v>
      </c>
      <c r="K11">
        <v>0.218006743</v>
      </c>
      <c r="L11">
        <v>0.146776344</v>
      </c>
      <c r="M11">
        <v>9.1998649999999998E-3</v>
      </c>
      <c r="N11">
        <v>1.6467389999999999E-3</v>
      </c>
      <c r="O11">
        <v>9.4126500000000005E-4</v>
      </c>
      <c r="P11">
        <v>0.14568213599999999</v>
      </c>
      <c r="Q11">
        <f>([1]GOF_signal_6!D3-29.497)/68.918</f>
        <v>9.2283583388954871E-3</v>
      </c>
      <c r="R11">
        <v>6.3593210000000002E-3</v>
      </c>
    </row>
    <row r="12" spans="1:18" x14ac:dyDescent="0.2">
      <c r="A12">
        <v>3</v>
      </c>
      <c r="B12">
        <f t="shared" si="0"/>
        <v>18</v>
      </c>
      <c r="C12">
        <v>0.20718766199999999</v>
      </c>
      <c r="D12">
        <v>8.6491973999999999E-2</v>
      </c>
      <c r="E12">
        <v>8.5864640000000002E-3</v>
      </c>
      <c r="F12">
        <v>6.8615259999999997E-3</v>
      </c>
      <c r="G12">
        <v>3.5182074000000001E-2</v>
      </c>
      <c r="H12">
        <v>0.115153168</v>
      </c>
      <c r="I12">
        <v>0.19789301000000001</v>
      </c>
      <c r="J12">
        <v>9.1002879999999994E-2</v>
      </c>
      <c r="K12">
        <v>0.227058654</v>
      </c>
      <c r="L12">
        <v>0.20910509099999999</v>
      </c>
      <c r="M12">
        <v>1.9876772000000001E-2</v>
      </c>
      <c r="N12">
        <v>2.7206988000000001E-2</v>
      </c>
      <c r="O12">
        <v>2.1783560000000002E-3</v>
      </c>
      <c r="P12">
        <v>8.7755509999999995E-2</v>
      </c>
      <c r="Q12">
        <f>([1]GOF_signal_6!D4-29.497)/68.918</f>
        <v>2.1126556197219877E-2</v>
      </c>
      <c r="R12">
        <v>1.3518316000000001E-2</v>
      </c>
    </row>
    <row r="13" spans="1:18" x14ac:dyDescent="0.2">
      <c r="A13">
        <v>4</v>
      </c>
      <c r="B13">
        <f t="shared" si="0"/>
        <v>24</v>
      </c>
      <c r="C13">
        <v>0.16565860199999999</v>
      </c>
      <c r="D13">
        <v>0.18317365599999999</v>
      </c>
      <c r="E13">
        <v>2.0180400000000001E-4</v>
      </c>
      <c r="F13">
        <v>1.6689388999999999E-2</v>
      </c>
      <c r="G13">
        <v>5.7081737E-2</v>
      </c>
      <c r="H13">
        <v>0.172028667</v>
      </c>
      <c r="I13">
        <v>0.31165362899999999</v>
      </c>
      <c r="J13">
        <v>8.6587269999999994E-2</v>
      </c>
      <c r="K13">
        <v>0.27567659799999999</v>
      </c>
      <c r="L13">
        <v>0.33920295</v>
      </c>
      <c r="M13">
        <v>3.0806890000000002E-3</v>
      </c>
      <c r="N13">
        <v>2.3340731999999999E-2</v>
      </c>
      <c r="O13">
        <v>1.1443093999999999E-2</v>
      </c>
      <c r="P13">
        <v>2.1306345000000001E-2</v>
      </c>
      <c r="Q13">
        <f>([1]GOF_signal_6!D5-29.497)/68.918</f>
        <v>5.7183899706898085E-2</v>
      </c>
      <c r="R13">
        <v>2.5894239999999999E-2</v>
      </c>
    </row>
    <row r="14" spans="1:18" x14ac:dyDescent="0.2">
      <c r="A14">
        <v>5</v>
      </c>
      <c r="B14">
        <f t="shared" si="0"/>
        <v>30</v>
      </c>
      <c r="C14">
        <v>0.21174448900000001</v>
      </c>
      <c r="D14">
        <v>3.1406637000000001E-2</v>
      </c>
      <c r="E14">
        <v>2.3325135E-2</v>
      </c>
      <c r="F14">
        <v>7.3289487E-2</v>
      </c>
      <c r="G14">
        <v>9.7787070000000004E-2</v>
      </c>
      <c r="H14">
        <v>0.225359793</v>
      </c>
      <c r="I14">
        <v>0.30568172300000002</v>
      </c>
      <c r="J14">
        <v>0.12480914</v>
      </c>
      <c r="K14">
        <v>0.31915200700000002</v>
      </c>
      <c r="L14">
        <v>0.40559920599999999</v>
      </c>
      <c r="M14">
        <v>2.9583051999999999E-2</v>
      </c>
      <c r="N14">
        <v>2.9426504999999999E-2</v>
      </c>
      <c r="O14">
        <v>2.548139E-2</v>
      </c>
      <c r="P14">
        <v>4.9870164000000002E-2</v>
      </c>
      <c r="Q14">
        <f>([1]GOF_signal_6!D6-29.497)/68.918</f>
        <v>7.6438666241040079E-2</v>
      </c>
      <c r="R14">
        <v>4.6482699000000002E-2</v>
      </c>
    </row>
    <row r="15" spans="1:18" x14ac:dyDescent="0.2">
      <c r="A15">
        <v>6</v>
      </c>
      <c r="B15">
        <f t="shared" si="0"/>
        <v>36</v>
      </c>
      <c r="C15">
        <v>0.26174572800000001</v>
      </c>
      <c r="D15">
        <v>6.3638094000000006E-2</v>
      </c>
      <c r="E15">
        <v>6.6043036999999999E-2</v>
      </c>
      <c r="F15">
        <v>8.3237201999999996E-2</v>
      </c>
      <c r="G15">
        <v>0.114139302</v>
      </c>
      <c r="H15">
        <v>0.23197141099999999</v>
      </c>
      <c r="I15">
        <v>0.25344856599999999</v>
      </c>
      <c r="J15">
        <v>0.2071211</v>
      </c>
      <c r="K15">
        <v>0.29953297400000001</v>
      </c>
      <c r="L15">
        <v>0.45364912800000001</v>
      </c>
      <c r="M15">
        <v>3.5533423000000001E-2</v>
      </c>
      <c r="N15">
        <v>4.1240065999999999E-2</v>
      </c>
      <c r="O15">
        <v>2.4688037999999999E-2</v>
      </c>
      <c r="P15">
        <v>7.1842332999999994E-2</v>
      </c>
      <c r="Q15">
        <f>([1]GOF_signal_6!D7-29.497)/68.918</f>
        <v>5.2743840506108676E-2</v>
      </c>
      <c r="R15">
        <v>9.1734151999999999E-2</v>
      </c>
    </row>
    <row r="16" spans="1:18" x14ac:dyDescent="0.2">
      <c r="A16">
        <v>7</v>
      </c>
      <c r="B16">
        <f t="shared" si="0"/>
        <v>42</v>
      </c>
      <c r="C16">
        <v>0.18438527199999999</v>
      </c>
      <c r="D16">
        <v>0.14925448899999999</v>
      </c>
      <c r="E16">
        <v>8.4316075000000004E-2</v>
      </c>
      <c r="F16">
        <v>9.2675545999999998E-2</v>
      </c>
      <c r="G16">
        <v>0.13309000400000001</v>
      </c>
      <c r="H16">
        <v>0.33892578200000001</v>
      </c>
      <c r="I16">
        <v>0.23343006099999999</v>
      </c>
      <c r="J16">
        <v>0.16897350999999999</v>
      </c>
      <c r="K16">
        <v>0.336337518</v>
      </c>
      <c r="L16">
        <v>0.45103389599999999</v>
      </c>
      <c r="M16">
        <v>6.0432140000000002E-2</v>
      </c>
      <c r="N16">
        <v>5.6633493E-2</v>
      </c>
      <c r="O16">
        <v>2.3383713E-2</v>
      </c>
      <c r="P16">
        <v>9.3348424999999999E-2</v>
      </c>
      <c r="Q16">
        <f>([1]GOF_signal_6!D8-29.497)/68.918</f>
        <v>6.687657796221598E-2</v>
      </c>
      <c r="R16">
        <v>8.6491838000000001E-2</v>
      </c>
    </row>
    <row r="17" spans="1:18" x14ac:dyDescent="0.2">
      <c r="A17">
        <v>8</v>
      </c>
      <c r="B17">
        <f t="shared" si="0"/>
        <v>48</v>
      </c>
      <c r="C17">
        <v>0.15433368</v>
      </c>
      <c r="D17">
        <v>0.13080388300000001</v>
      </c>
      <c r="E17">
        <v>0.13854519200000001</v>
      </c>
      <c r="F17">
        <v>0.112031641</v>
      </c>
      <c r="G17">
        <v>0.16201157799999999</v>
      </c>
      <c r="H17">
        <v>0.25220549599999997</v>
      </c>
      <c r="I17">
        <v>0.25224997900000001</v>
      </c>
      <c r="J17">
        <v>0.21953433999999999</v>
      </c>
      <c r="K17">
        <v>0.366169468</v>
      </c>
      <c r="L17">
        <v>0.40537228800000003</v>
      </c>
      <c r="M17">
        <v>4.3467251999999998E-2</v>
      </c>
      <c r="N17">
        <v>7.4031646000000007E-2</v>
      </c>
      <c r="O17">
        <v>3.0496987999999999E-2</v>
      </c>
      <c r="P17">
        <v>0.122378321</v>
      </c>
      <c r="Q17">
        <f>([1]GOF_signal_6!D9-29.497)/68.918</f>
        <v>5.4804260135233186E-2</v>
      </c>
      <c r="R17">
        <v>8.2823488000000001E-2</v>
      </c>
    </row>
    <row r="18" spans="1:18" x14ac:dyDescent="0.2">
      <c r="A18">
        <v>9</v>
      </c>
      <c r="B18">
        <f t="shared" si="0"/>
        <v>54</v>
      </c>
      <c r="C18">
        <v>0.21013167199999999</v>
      </c>
      <c r="D18">
        <v>0.15391155400000001</v>
      </c>
      <c r="E18">
        <v>0.17242437599999999</v>
      </c>
      <c r="F18">
        <v>0.130713569</v>
      </c>
      <c r="G18">
        <v>0.16700305800000001</v>
      </c>
      <c r="H18">
        <v>0.26429920699999998</v>
      </c>
      <c r="I18">
        <v>0.24808646600000001</v>
      </c>
      <c r="J18">
        <v>0.17787902</v>
      </c>
      <c r="K18">
        <v>0.40113083300000002</v>
      </c>
      <c r="L18">
        <v>0.37646291300000001</v>
      </c>
      <c r="M18">
        <v>6.3048616000000002E-2</v>
      </c>
      <c r="N18">
        <v>0.11784921600000001</v>
      </c>
      <c r="O18">
        <v>2.3114781000000001E-2</v>
      </c>
      <c r="P18">
        <v>0.114854518</v>
      </c>
      <c r="Q18">
        <f>([1]GOF_signal_6!D10-29.497)/68.918</f>
        <v>5.095911082736005E-2</v>
      </c>
      <c r="R18">
        <v>0.12917925399999999</v>
      </c>
    </row>
    <row r="19" spans="1:18" x14ac:dyDescent="0.2">
      <c r="A19">
        <v>10</v>
      </c>
      <c r="B19">
        <f t="shared" si="0"/>
        <v>60</v>
      </c>
      <c r="C19">
        <v>0.188043772</v>
      </c>
      <c r="D19">
        <v>0.24394391200000001</v>
      </c>
      <c r="E19">
        <v>0.163874349</v>
      </c>
      <c r="F19">
        <v>0.155268244</v>
      </c>
      <c r="G19">
        <v>0.207635876</v>
      </c>
      <c r="H19">
        <v>0.37155543400000002</v>
      </c>
      <c r="I19">
        <v>0.29346454700000002</v>
      </c>
      <c r="J19">
        <v>0.29129835999999998</v>
      </c>
      <c r="K19">
        <v>0.40392511800000003</v>
      </c>
      <c r="L19">
        <v>0.44246206199999999</v>
      </c>
      <c r="M19">
        <v>4.8024983E-2</v>
      </c>
      <c r="N19">
        <v>0.10403092999999999</v>
      </c>
      <c r="O19">
        <v>5.4553034E-2</v>
      </c>
      <c r="P19">
        <v>0.17684266600000001</v>
      </c>
      <c r="Q19">
        <f>([1]GOF_signal_6!D11-29.497)/68.918</f>
        <v>2.4565425578223415E-2</v>
      </c>
      <c r="R19">
        <v>0.13499276499999999</v>
      </c>
    </row>
    <row r="20" spans="1:18" x14ac:dyDescent="0.2">
      <c r="A20">
        <v>11</v>
      </c>
      <c r="B20">
        <f t="shared" si="0"/>
        <v>66</v>
      </c>
      <c r="C20">
        <v>0.25515364800000001</v>
      </c>
      <c r="D20">
        <v>0.19667533800000001</v>
      </c>
      <c r="E20">
        <v>0.230955834</v>
      </c>
      <c r="F20">
        <v>0.158144691</v>
      </c>
      <c r="G20">
        <v>0.183971671</v>
      </c>
      <c r="H20">
        <v>0.34365810400000002</v>
      </c>
      <c r="I20">
        <v>0.31217932500000001</v>
      </c>
      <c r="J20">
        <v>0.28761730000000002</v>
      </c>
      <c r="K20">
        <v>0.41732588199999998</v>
      </c>
      <c r="L20">
        <v>0.41939015699999999</v>
      </c>
      <c r="M20">
        <v>4.7982782000000002E-2</v>
      </c>
      <c r="N20">
        <v>6.1144125000000001E-2</v>
      </c>
      <c r="O20">
        <v>0.105784746</v>
      </c>
      <c r="P20">
        <v>0.19175710800000001</v>
      </c>
      <c r="Q20">
        <f>([1]GOF_signal_6!D12-29.497)/68.918</f>
        <v>6.082590905133637E-2</v>
      </c>
      <c r="R20">
        <v>0.14073011599999999</v>
      </c>
    </row>
    <row r="21" spans="1:18" x14ac:dyDescent="0.2">
      <c r="A21">
        <v>12</v>
      </c>
      <c r="B21">
        <f t="shared" si="0"/>
        <v>72</v>
      </c>
      <c r="C21">
        <v>0.23563034799999999</v>
      </c>
      <c r="D21">
        <v>0.18224731899999999</v>
      </c>
      <c r="E21">
        <v>0.32259289600000002</v>
      </c>
      <c r="F21">
        <v>0.22328424399999999</v>
      </c>
      <c r="G21">
        <v>0.27282725600000002</v>
      </c>
      <c r="H21">
        <v>0.374096867</v>
      </c>
      <c r="I21">
        <v>0.30587097299999999</v>
      </c>
      <c r="J21">
        <v>0.23430807000000001</v>
      </c>
      <c r="K21">
        <v>0.44441602099999999</v>
      </c>
      <c r="L21">
        <v>0.46035456000000002</v>
      </c>
      <c r="M21">
        <v>9.3138081999999997E-2</v>
      </c>
      <c r="N21">
        <v>6.6299133999999996E-2</v>
      </c>
      <c r="O21">
        <v>0.10371396300000001</v>
      </c>
      <c r="P21">
        <v>0.194486983</v>
      </c>
      <c r="Q21">
        <f>([1]GOF_signal_6!D13-29.497)/68.918</f>
        <v>7.833947589889434E-2</v>
      </c>
      <c r="R21">
        <v>0.13966388299999999</v>
      </c>
    </row>
    <row r="22" spans="1:18" x14ac:dyDescent="0.2">
      <c r="A22">
        <v>13</v>
      </c>
      <c r="B22">
        <f t="shared" si="0"/>
        <v>78</v>
      </c>
      <c r="C22">
        <v>0.23416355799999999</v>
      </c>
      <c r="D22">
        <v>0.172374849</v>
      </c>
      <c r="E22">
        <v>0.26284501100000002</v>
      </c>
      <c r="F22">
        <v>0.202714647</v>
      </c>
      <c r="G22">
        <v>0.290617711</v>
      </c>
      <c r="H22">
        <v>0.42986231499999999</v>
      </c>
      <c r="I22">
        <v>0.21805870999999999</v>
      </c>
      <c r="J22">
        <v>0.31794059000000002</v>
      </c>
      <c r="K22">
        <v>0.449388012</v>
      </c>
      <c r="L22">
        <v>0.45835767999999999</v>
      </c>
      <c r="M22">
        <v>8.6639094999999999E-2</v>
      </c>
      <c r="N22">
        <v>0.12142908299999999</v>
      </c>
      <c r="O22">
        <v>0.12345363600000001</v>
      </c>
      <c r="P22">
        <v>0.154271256</v>
      </c>
      <c r="Q22">
        <f>([1]GOF_signal_6!D14-29.497)/68.918</f>
        <v>7.0692707275312683E-2</v>
      </c>
      <c r="R22">
        <v>0.13833109099999999</v>
      </c>
    </row>
    <row r="23" spans="1:18" x14ac:dyDescent="0.2">
      <c r="A23">
        <v>14</v>
      </c>
      <c r="B23">
        <f t="shared" si="0"/>
        <v>84</v>
      </c>
      <c r="C23">
        <v>0.30658517000000002</v>
      </c>
      <c r="D23">
        <v>0.16811116000000001</v>
      </c>
      <c r="E23">
        <v>0.28386902400000003</v>
      </c>
      <c r="F23">
        <v>0.25059551499999999</v>
      </c>
      <c r="G23">
        <v>0.248969676</v>
      </c>
      <c r="H23">
        <v>0.44345556899999999</v>
      </c>
      <c r="I23">
        <v>0.26621246500000001</v>
      </c>
      <c r="J23">
        <v>0.33095633000000002</v>
      </c>
      <c r="K23">
        <v>0.45516680399999998</v>
      </c>
      <c r="L23">
        <v>0.42985108500000002</v>
      </c>
      <c r="M23">
        <v>0.109174544</v>
      </c>
      <c r="N23">
        <v>7.5535190000000002E-2</v>
      </c>
      <c r="O23">
        <v>0.126425344</v>
      </c>
      <c r="P23">
        <v>0.15520340899999999</v>
      </c>
      <c r="Q23">
        <f>([1]GOF_signal_6!D15-29.497)/68.918</f>
        <v>8.7988624162047641E-2</v>
      </c>
      <c r="R23">
        <v>0.18152623700000001</v>
      </c>
    </row>
    <row r="24" spans="1:18" x14ac:dyDescent="0.2">
      <c r="A24">
        <v>15</v>
      </c>
      <c r="B24">
        <f t="shared" si="0"/>
        <v>90</v>
      </c>
      <c r="C24">
        <v>0.25762046300000002</v>
      </c>
      <c r="D24">
        <v>0.22743480699999999</v>
      </c>
      <c r="E24">
        <v>0.23100628500000001</v>
      </c>
      <c r="F24">
        <v>0.276873062</v>
      </c>
      <c r="G24">
        <v>0.33126261499999998</v>
      </c>
      <c r="H24">
        <v>0.43620128899999999</v>
      </c>
      <c r="I24">
        <v>0.29138279099999997</v>
      </c>
      <c r="J24">
        <v>0.33621380000000001</v>
      </c>
      <c r="K24">
        <v>0.49403098600000001</v>
      </c>
      <c r="L24">
        <v>0.41706424600000003</v>
      </c>
      <c r="M24">
        <v>0.140783255</v>
      </c>
      <c r="N24">
        <v>0.109830314</v>
      </c>
      <c r="O24">
        <v>0.15294212600000001</v>
      </c>
      <c r="P24">
        <v>0.18203608800000001</v>
      </c>
      <c r="Q24">
        <f>([1]GOF_signal_6!D16-29.497)/68.918</f>
        <v>0.11520937926231169</v>
      </c>
      <c r="R24">
        <v>0.161991318</v>
      </c>
    </row>
    <row r="25" spans="1:18" x14ac:dyDescent="0.2">
      <c r="A25">
        <v>16</v>
      </c>
      <c r="B25">
        <f t="shared" si="0"/>
        <v>96</v>
      </c>
      <c r="C25">
        <v>0.40339460799999999</v>
      </c>
      <c r="D25">
        <v>0.25004758599999999</v>
      </c>
      <c r="E25">
        <v>0.323669182</v>
      </c>
      <c r="F25">
        <v>0.30156256999999997</v>
      </c>
      <c r="G25">
        <v>0.29076274200000002</v>
      </c>
      <c r="H25">
        <v>0.49609534799999999</v>
      </c>
      <c r="I25">
        <v>0.39027672600000002</v>
      </c>
      <c r="J25">
        <v>0.38147588999999998</v>
      </c>
      <c r="K25">
        <v>0.51902869100000004</v>
      </c>
      <c r="L25">
        <v>0.46480782900000001</v>
      </c>
      <c r="M25">
        <v>0.113774477</v>
      </c>
      <c r="N25">
        <v>0.15701295900000001</v>
      </c>
      <c r="O25">
        <v>0.16652323599999999</v>
      </c>
      <c r="P25">
        <v>0.19834875799999999</v>
      </c>
      <c r="Q25">
        <f>([1]GOF_signal_6!D17-29.497)/68.918</f>
        <v>0.13430453582518354</v>
      </c>
      <c r="R25">
        <v>0.17919067799999999</v>
      </c>
    </row>
    <row r="26" spans="1:18" x14ac:dyDescent="0.2">
      <c r="A26">
        <v>17</v>
      </c>
      <c r="B26">
        <f t="shared" si="0"/>
        <v>102</v>
      </c>
      <c r="C26">
        <v>0.44544519399999999</v>
      </c>
      <c r="D26">
        <v>0.25743290400000002</v>
      </c>
      <c r="E26">
        <v>0.36551820800000001</v>
      </c>
      <c r="F26">
        <v>0.34259689300000001</v>
      </c>
      <c r="G26">
        <v>0.27575204599999997</v>
      </c>
      <c r="H26">
        <v>0.50832538100000002</v>
      </c>
      <c r="I26">
        <v>0.46498864499999998</v>
      </c>
      <c r="J26">
        <v>0.35084722000000002</v>
      </c>
      <c r="K26">
        <v>0.52480748300000002</v>
      </c>
      <c r="L26">
        <v>0.46203375400000002</v>
      </c>
      <c r="M26">
        <v>8.9339973000000003E-2</v>
      </c>
      <c r="N26">
        <v>0.16231116200000001</v>
      </c>
      <c r="O26">
        <v>0.172520439</v>
      </c>
      <c r="P26">
        <v>0.201411545</v>
      </c>
      <c r="Q26">
        <f>([1]GOF_signal_6!D18-29.497)/68.918</f>
        <v>0.15382048231231316</v>
      </c>
      <c r="R26">
        <v>0.17025462699999999</v>
      </c>
    </row>
    <row r="27" spans="1:18" x14ac:dyDescent="0.2">
      <c r="A27">
        <v>18</v>
      </c>
      <c r="B27">
        <f t="shared" si="0"/>
        <v>108</v>
      </c>
      <c r="C27">
        <v>0.248255172</v>
      </c>
      <c r="D27">
        <v>0.315614491</v>
      </c>
      <c r="E27">
        <v>0.39652869699999999</v>
      </c>
      <c r="F27">
        <v>0.41320469199999998</v>
      </c>
      <c r="G27">
        <v>0.25205158300000002</v>
      </c>
      <c r="H27">
        <v>0.43841165399999998</v>
      </c>
      <c r="I27">
        <v>0.41166204099999998</v>
      </c>
      <c r="J27">
        <v>0.41171664000000002</v>
      </c>
      <c r="K27">
        <v>0.57097222800000003</v>
      </c>
      <c r="L27">
        <v>0.47536519599999999</v>
      </c>
      <c r="M27">
        <v>0.144834571</v>
      </c>
      <c r="N27">
        <v>0.18328918199999999</v>
      </c>
      <c r="O27">
        <v>0.18342566699999999</v>
      </c>
      <c r="P27">
        <v>0.212996871</v>
      </c>
      <c r="Q27">
        <f>([1]GOF_signal_6!D19-29.497)/68.918</f>
        <v>0.18384166690849996</v>
      </c>
      <c r="R27">
        <v>0.26646949800000003</v>
      </c>
    </row>
    <row r="28" spans="1:18" x14ac:dyDescent="0.2">
      <c r="A28">
        <v>19</v>
      </c>
      <c r="B28">
        <f t="shared" si="0"/>
        <v>114</v>
      </c>
      <c r="C28">
        <v>0.24155096400000001</v>
      </c>
      <c r="D28">
        <v>0.30126260999999999</v>
      </c>
      <c r="E28">
        <v>0.40292895499999998</v>
      </c>
      <c r="F28">
        <v>0.49969287899999998</v>
      </c>
      <c r="G28">
        <v>0.33504550300000002</v>
      </c>
      <c r="H28">
        <v>0.54585288899999995</v>
      </c>
      <c r="I28">
        <v>0.44452855600000002</v>
      </c>
      <c r="J28">
        <v>0.42227283999999998</v>
      </c>
      <c r="K28">
        <v>0.63958308699999999</v>
      </c>
      <c r="L28">
        <v>0.453575379</v>
      </c>
      <c r="M28">
        <v>0.13833558400000001</v>
      </c>
      <c r="N28">
        <v>0.18257320799999999</v>
      </c>
      <c r="O28">
        <v>0.17733433700000001</v>
      </c>
      <c r="P28">
        <v>0.20234369799999999</v>
      </c>
      <c r="Q28">
        <f>([1]GOF_signal_6!D20-29.497)/68.918</f>
        <v>0.28024608955570385</v>
      </c>
      <c r="R28">
        <v>0.16183899900000001</v>
      </c>
    </row>
    <row r="29" spans="1:18" x14ac:dyDescent="0.2">
      <c r="A29">
        <v>20</v>
      </c>
      <c r="B29">
        <f t="shared" si="0"/>
        <v>120</v>
      </c>
      <c r="C29">
        <v>0.38449713899999999</v>
      </c>
      <c r="D29">
        <v>0.36328913099999999</v>
      </c>
      <c r="E29">
        <v>0.46401378999999998</v>
      </c>
      <c r="F29">
        <v>0.35017753099999999</v>
      </c>
      <c r="G29">
        <v>0.33961397599999998</v>
      </c>
      <c r="H29">
        <v>0.52005881300000001</v>
      </c>
      <c r="I29">
        <v>0.44351921900000002</v>
      </c>
      <c r="J29">
        <v>0.38656828999999998</v>
      </c>
      <c r="K29">
        <v>0.65871672800000003</v>
      </c>
      <c r="L29">
        <v>0.46416111199999999</v>
      </c>
      <c r="M29">
        <v>0.143821742</v>
      </c>
      <c r="N29">
        <v>0.19732226</v>
      </c>
      <c r="O29">
        <v>0.243034639</v>
      </c>
      <c r="P29">
        <v>0.21858978600000001</v>
      </c>
      <c r="Q29">
        <f>([1]GOF_signal_6!D21-29.497)/68.918</f>
        <v>0.32355843175948223</v>
      </c>
      <c r="R29">
        <v>0.331560509</v>
      </c>
    </row>
    <row r="30" spans="1:18" x14ac:dyDescent="0.2">
      <c r="A30">
        <v>21</v>
      </c>
      <c r="B30">
        <f t="shared" si="0"/>
        <v>126</v>
      </c>
      <c r="C30">
        <v>0.33048797800000002</v>
      </c>
      <c r="D30">
        <v>0.39333798599999997</v>
      </c>
      <c r="E30">
        <v>0.422009207</v>
      </c>
      <c r="F30">
        <v>0.38029034099999998</v>
      </c>
      <c r="G30">
        <v>0.39519706100000002</v>
      </c>
      <c r="H30">
        <v>0.56511324500000004</v>
      </c>
      <c r="I30">
        <v>0.53185717899999996</v>
      </c>
      <c r="J30">
        <v>0.41171664000000002</v>
      </c>
      <c r="K30">
        <v>0.62086268600000005</v>
      </c>
      <c r="L30">
        <v>0.45809105100000003</v>
      </c>
      <c r="M30">
        <v>0.17251856900000001</v>
      </c>
      <c r="N30">
        <v>0.15436385799999999</v>
      </c>
      <c r="O30">
        <v>0.19997848500000001</v>
      </c>
      <c r="P30">
        <v>0.234036887</v>
      </c>
      <c r="Q30">
        <f>([1]GOF_signal_6!D22-29.497)/68.918</f>
        <v>0.33802489915551809</v>
      </c>
      <c r="R30">
        <v>0.230509507</v>
      </c>
    </row>
    <row r="31" spans="1:18" x14ac:dyDescent="0.2">
      <c r="A31">
        <v>22</v>
      </c>
      <c r="B31">
        <f t="shared" si="0"/>
        <v>132</v>
      </c>
      <c r="C31">
        <v>0.38676316599999999</v>
      </c>
      <c r="D31">
        <v>0.38472178200000001</v>
      </c>
      <c r="E31">
        <v>0.471109149</v>
      </c>
      <c r="F31">
        <v>0.32620713400000001</v>
      </c>
      <c r="G31">
        <v>0.40876953399999999</v>
      </c>
      <c r="H31">
        <v>0.50635844900000004</v>
      </c>
      <c r="I31">
        <v>0.45592564600000002</v>
      </c>
      <c r="J31">
        <v>0.46363103999999999</v>
      </c>
      <c r="K31">
        <v>0.67590223900000002</v>
      </c>
      <c r="L31">
        <v>0.47195575099999998</v>
      </c>
      <c r="M31">
        <v>0.177878123</v>
      </c>
      <c r="N31">
        <v>0.19660628599999999</v>
      </c>
      <c r="O31">
        <v>0.27962295599999998</v>
      </c>
      <c r="P31">
        <v>0.25521006699999998</v>
      </c>
      <c r="Q31">
        <f>([1]GOF_signal_6!D23-29.497)/68.918</f>
        <v>0.34014335877419538</v>
      </c>
      <c r="R31">
        <v>0.17655048100000001</v>
      </c>
    </row>
    <row r="32" spans="1:18" x14ac:dyDescent="0.2">
      <c r="A32">
        <v>23</v>
      </c>
      <c r="B32">
        <f t="shared" si="0"/>
        <v>138</v>
      </c>
      <c r="C32">
        <v>0.318958358</v>
      </c>
      <c r="D32">
        <v>0.40771524599999998</v>
      </c>
      <c r="E32">
        <v>0.49141143399999998</v>
      </c>
      <c r="F32">
        <v>0.44854604599999998</v>
      </c>
      <c r="G32">
        <v>0.35805706999999998</v>
      </c>
      <c r="H32">
        <v>0.65844515000000003</v>
      </c>
      <c r="I32">
        <v>0.49451173399999998</v>
      </c>
      <c r="J32">
        <v>0.43767383999999998</v>
      </c>
      <c r="K32">
        <v>0.65005181899999998</v>
      </c>
      <c r="L32">
        <v>0.50251595500000001</v>
      </c>
      <c r="M32">
        <v>0.16918467300000001</v>
      </c>
      <c r="N32">
        <v>0.19875420599999999</v>
      </c>
      <c r="O32">
        <v>0.32518018500000001</v>
      </c>
      <c r="P32">
        <v>0.22897662999999999</v>
      </c>
      <c r="Q32">
        <f>([1]GOF_signal_6!D24-29.497)/68.918</f>
        <v>0.35371020633216288</v>
      </c>
      <c r="R32">
        <v>0.31927343800000002</v>
      </c>
    </row>
    <row r="33" spans="1:18" x14ac:dyDescent="0.2">
      <c r="A33">
        <v>24</v>
      </c>
      <c r="B33">
        <f t="shared" si="0"/>
        <v>144</v>
      </c>
      <c r="C33">
        <v>0.34057036600000001</v>
      </c>
      <c r="D33">
        <v>0.47300298200000002</v>
      </c>
      <c r="E33">
        <v>0.51622346900000005</v>
      </c>
      <c r="F33">
        <v>0.416965048</v>
      </c>
      <c r="G33">
        <v>0.42933974699999999</v>
      </c>
      <c r="H33">
        <v>0.59969035400000004</v>
      </c>
      <c r="I33">
        <v>0.42169232099999998</v>
      </c>
      <c r="J33">
        <v>0.50884359999999995</v>
      </c>
      <c r="K33">
        <v>0.69253676500000005</v>
      </c>
      <c r="L33">
        <v>0.46949368899999999</v>
      </c>
      <c r="M33">
        <v>0.179945982</v>
      </c>
      <c r="N33">
        <v>0.19947018</v>
      </c>
      <c r="O33">
        <v>0.34607626899999999</v>
      </c>
      <c r="P33">
        <v>0.25560956099999999</v>
      </c>
      <c r="Q33">
        <f>([1]GOF_signal_6!D25-29.497)/68.918</f>
        <v>0.39586174874488522</v>
      </c>
      <c r="R33">
        <v>0.23830316600000001</v>
      </c>
    </row>
    <row r="34" spans="1:18" x14ac:dyDescent="0.2">
      <c r="A34">
        <v>25</v>
      </c>
      <c r="B34">
        <f t="shared" si="0"/>
        <v>150</v>
      </c>
      <c r="C34">
        <v>0.41689950599999998</v>
      </c>
      <c r="D34">
        <v>0.52656557299999995</v>
      </c>
      <c r="E34">
        <v>0.47392599099999999</v>
      </c>
      <c r="F34">
        <v>0.38217801000000001</v>
      </c>
      <c r="G34">
        <v>0.49599352200000002</v>
      </c>
      <c r="H34">
        <v>0.66495939599999998</v>
      </c>
      <c r="I34">
        <v>0.446210783</v>
      </c>
      <c r="J34">
        <v>0.48408316000000001</v>
      </c>
      <c r="K34">
        <v>0.73465438800000005</v>
      </c>
      <c r="L34">
        <v>0.52715359500000003</v>
      </c>
      <c r="M34">
        <v>0.15213538099999999</v>
      </c>
      <c r="N34">
        <v>0.19524593700000001</v>
      </c>
      <c r="O34">
        <v>0.35481658799999999</v>
      </c>
      <c r="P34">
        <v>0.28710311999999999</v>
      </c>
      <c r="Q34">
        <f>([1]GOF_signal_6!D26-29.497)/68.918</f>
        <v>0.415319655242462</v>
      </c>
      <c r="R34">
        <v>0.29005356599999998</v>
      </c>
    </row>
    <row r="35" spans="1:18" x14ac:dyDescent="0.2">
      <c r="A35">
        <v>26</v>
      </c>
      <c r="B35">
        <f t="shared" si="0"/>
        <v>156</v>
      </c>
      <c r="C35">
        <v>0.33824045200000002</v>
      </c>
      <c r="D35">
        <v>0.56725434200000002</v>
      </c>
      <c r="E35">
        <v>0.51950698299999998</v>
      </c>
      <c r="F35">
        <v>0.35661957500000002</v>
      </c>
      <c r="G35">
        <v>0.449051861</v>
      </c>
      <c r="H35">
        <v>0.61119982900000003</v>
      </c>
      <c r="I35">
        <v>0.49425939899999999</v>
      </c>
      <c r="J35">
        <v>0.48987525999999998</v>
      </c>
      <c r="K35">
        <v>0.75662598199999997</v>
      </c>
      <c r="L35">
        <v>0.50029783000000005</v>
      </c>
      <c r="M35">
        <v>0.19826342</v>
      </c>
      <c r="N35">
        <v>0.16982888199999999</v>
      </c>
      <c r="O35">
        <v>0.37709767599999999</v>
      </c>
      <c r="P35">
        <v>0.29987871999999999</v>
      </c>
      <c r="Q35">
        <f>([1]GOF_signal_6!D27-29.497)/68.918</f>
        <v>0.31425752343364577</v>
      </c>
      <c r="R35">
        <v>0.58951283300000001</v>
      </c>
    </row>
    <row r="36" spans="1:18" x14ac:dyDescent="0.2">
      <c r="A36">
        <v>27</v>
      </c>
      <c r="B36">
        <f t="shared" si="0"/>
        <v>162</v>
      </c>
      <c r="C36">
        <v>0.33156871700000001</v>
      </c>
      <c r="D36">
        <v>0.59262532000000001</v>
      </c>
      <c r="E36">
        <v>0.55132748899999995</v>
      </c>
      <c r="F36">
        <v>0.40866529800000001</v>
      </c>
      <c r="G36">
        <v>0.53549026499999997</v>
      </c>
      <c r="H36">
        <v>0.61801592999999999</v>
      </c>
      <c r="I36">
        <v>0.47293716899999999</v>
      </c>
      <c r="J36">
        <v>0.51053771999999997</v>
      </c>
      <c r="K36">
        <v>0.77891272600000006</v>
      </c>
      <c r="L36">
        <v>0.462147213</v>
      </c>
      <c r="M36">
        <v>0.20987465</v>
      </c>
      <c r="N36">
        <v>0.21457721799999999</v>
      </c>
      <c r="O36">
        <v>0.41398182</v>
      </c>
      <c r="P36">
        <v>0.31228233</v>
      </c>
      <c r="Q36">
        <f>([1]GOF_signal_6!D28-29.497)/68.918</f>
        <v>0.37843524188165645</v>
      </c>
      <c r="R36">
        <v>0.58085603299999999</v>
      </c>
    </row>
    <row r="37" spans="1:18" x14ac:dyDescent="0.2">
      <c r="A37">
        <v>28</v>
      </c>
      <c r="B37">
        <f t="shared" si="0"/>
        <v>168</v>
      </c>
      <c r="C37">
        <v>0.3998167809</v>
      </c>
      <c r="D37">
        <v>0.61526871265000005</v>
      </c>
      <c r="E37">
        <v>0.55619600199999997</v>
      </c>
      <c r="F37">
        <v>0.50035206499999996</v>
      </c>
      <c r="G37">
        <v>0.46319237099999999</v>
      </c>
      <c r="H37">
        <v>0.63692574300000004</v>
      </c>
      <c r="I37">
        <v>0.47508200900000003</v>
      </c>
      <c r="J37">
        <v>0.53125272999999995</v>
      </c>
      <c r="K37">
        <v>0.77615212899999997</v>
      </c>
      <c r="L37">
        <v>0.46140972899999999</v>
      </c>
      <c r="M37">
        <v>0.20837464999999999</v>
      </c>
      <c r="N37">
        <v>0.22903988</v>
      </c>
      <c r="O37">
        <v>0.44356443600000001</v>
      </c>
      <c r="P37">
        <v>0.31243652999999999</v>
      </c>
      <c r="Q37">
        <f>([1]GOF_signal_6!D29-29.497)/68.918</f>
        <v>0.43529992164601405</v>
      </c>
      <c r="R37">
        <v>0.55813510700000002</v>
      </c>
    </row>
    <row r="38" spans="1:18" x14ac:dyDescent="0.2">
      <c r="A38">
        <v>29</v>
      </c>
      <c r="B38">
        <f t="shared" si="0"/>
        <v>174</v>
      </c>
      <c r="C38">
        <v>0.4137309287</v>
      </c>
      <c r="D38">
        <v>0.60262342000000002</v>
      </c>
      <c r="E38">
        <v>0.57998080100000005</v>
      </c>
      <c r="F38">
        <v>0.39248528100000002</v>
      </c>
      <c r="G38">
        <v>0.47073397700000003</v>
      </c>
      <c r="H38">
        <v>0.71422033500000004</v>
      </c>
      <c r="I38">
        <v>0.46969888100000001</v>
      </c>
      <c r="J38">
        <v>0.55998263000000004</v>
      </c>
      <c r="K38">
        <v>0.800282732</v>
      </c>
      <c r="L38">
        <v>0.458890937</v>
      </c>
      <c r="M38">
        <v>0.22635343999999999</v>
      </c>
      <c r="N38">
        <v>0.27464738300000002</v>
      </c>
      <c r="O38">
        <v>0.446226872</v>
      </c>
      <c r="P38">
        <v>0.37098875999999997</v>
      </c>
      <c r="Q38">
        <f>([1]GOF_signal_6!D30-29.497)/68.918</f>
        <v>0.36943904350097212</v>
      </c>
      <c r="R38">
        <v>0.56643649600000001</v>
      </c>
    </row>
    <row r="39" spans="1:18" x14ac:dyDescent="0.2">
      <c r="A39">
        <v>30</v>
      </c>
      <c r="B39">
        <f t="shared" si="0"/>
        <v>180</v>
      </c>
      <c r="C39">
        <v>0.425606225</v>
      </c>
      <c r="D39">
        <v>0.62671927599999999</v>
      </c>
      <c r="E39">
        <v>0.60162143599999995</v>
      </c>
      <c r="F39">
        <v>0.44018636999999999</v>
      </c>
      <c r="G39">
        <v>0.39426644599999999</v>
      </c>
      <c r="H39">
        <v>0.81603341799999995</v>
      </c>
      <c r="I39">
        <v>0.53220094799999995</v>
      </c>
      <c r="J39">
        <v>0.55217824000000004</v>
      </c>
      <c r="K39">
        <v>0.81076253399999998</v>
      </c>
      <c r="L39">
        <v>0.45318961800000002</v>
      </c>
      <c r="M39">
        <v>0.24635172999999999</v>
      </c>
      <c r="N39">
        <v>0.23635576</v>
      </c>
      <c r="O39">
        <v>0.47032325699999999</v>
      </c>
      <c r="P39">
        <v>0.41096283</v>
      </c>
      <c r="Q39">
        <f>([1]GOF_signal_6!D31-29.497)/68.918</f>
        <v>0.41653849502307089</v>
      </c>
      <c r="R39">
        <v>0.67665202700000004</v>
      </c>
    </row>
    <row r="40" spans="1:18" x14ac:dyDescent="0.2">
      <c r="A40">
        <v>31</v>
      </c>
      <c r="B40">
        <f t="shared" si="0"/>
        <v>186</v>
      </c>
      <c r="C40">
        <v>0.43341678</v>
      </c>
      <c r="D40">
        <v>0.65201123000000005</v>
      </c>
      <c r="E40">
        <v>0.61022051200000005</v>
      </c>
      <c r="F40">
        <v>0.470359107</v>
      </c>
      <c r="G40">
        <v>0.51470250500000003</v>
      </c>
      <c r="H40">
        <v>0.82789182299999997</v>
      </c>
      <c r="I40">
        <v>0.63291283399999998</v>
      </c>
      <c r="J40">
        <v>0.59011130000000001</v>
      </c>
      <c r="K40">
        <v>0.83182763400000004</v>
      </c>
      <c r="L40">
        <v>0.45694511399999999</v>
      </c>
      <c r="M40">
        <v>0.26115168999999999</v>
      </c>
      <c r="N40">
        <v>0.25364822999999997</v>
      </c>
      <c r="O40">
        <v>0.49019473969999999</v>
      </c>
      <c r="P40">
        <v>0.45812956999999999</v>
      </c>
      <c r="Q40">
        <f>([1]GOF_signal_6!D32-29.497)/68.918</f>
        <v>0.43405206187062884</v>
      </c>
      <c r="R40">
        <v>0.572503871</v>
      </c>
    </row>
    <row r="41" spans="1:18" x14ac:dyDescent="0.2">
      <c r="A41">
        <v>32</v>
      </c>
      <c r="B41">
        <f t="shared" si="0"/>
        <v>192</v>
      </c>
      <c r="C41">
        <v>0.47251863449999998</v>
      </c>
      <c r="D41">
        <v>0.66272618263000005</v>
      </c>
      <c r="E41">
        <v>0.61666701700000004</v>
      </c>
      <c r="F41">
        <v>0.50120601099999995</v>
      </c>
      <c r="G41">
        <v>0.52825080700000004</v>
      </c>
      <c r="H41">
        <v>0.83049466149999995</v>
      </c>
      <c r="I41">
        <v>0.67813672000000003</v>
      </c>
      <c r="J41">
        <v>0.59873511999999995</v>
      </c>
      <c r="K41">
        <v>0.82998730389999997</v>
      </c>
      <c r="L41">
        <v>0.49448872500000002</v>
      </c>
      <c r="M41">
        <v>0.29987860999999999</v>
      </c>
      <c r="N41">
        <v>0.26736354000000001</v>
      </c>
      <c r="O41">
        <v>0.57107895900000005</v>
      </c>
      <c r="P41">
        <v>0.47634251</v>
      </c>
      <c r="Q41">
        <f>([1]GOF_signal_6!D33-29.497)/68.918</f>
        <v>0.41128587596854227</v>
      </c>
      <c r="R41">
        <v>0.55857937099999999</v>
      </c>
    </row>
    <row r="42" spans="1:18" x14ac:dyDescent="0.2">
      <c r="A42">
        <v>33</v>
      </c>
      <c r="B42">
        <f t="shared" si="0"/>
        <v>198</v>
      </c>
      <c r="C42">
        <v>0.51799787686999998</v>
      </c>
      <c r="D42">
        <v>0.67819271999999997</v>
      </c>
      <c r="E42">
        <v>0.54619410999999995</v>
      </c>
      <c r="F42">
        <v>0.57148421699999996</v>
      </c>
      <c r="G42">
        <v>0.61827872500000003</v>
      </c>
      <c r="H42">
        <v>0.85119186099999999</v>
      </c>
      <c r="I42">
        <v>0.70073648209999995</v>
      </c>
      <c r="J42">
        <v>0.61082232999999997</v>
      </c>
      <c r="K42">
        <v>0.86512415620000005</v>
      </c>
      <c r="L42">
        <v>0.48443057699999997</v>
      </c>
      <c r="M42">
        <v>0.30125345999999997</v>
      </c>
      <c r="N42">
        <v>0.27489287000000001</v>
      </c>
      <c r="O42">
        <v>0.59787811999999996</v>
      </c>
      <c r="P42">
        <v>0.48726253000000003</v>
      </c>
      <c r="Q42">
        <f>([1]GOF_signal_6!D34-29.497)/68.918</f>
        <v>0.48338605299051041</v>
      </c>
      <c r="R42">
        <v>0.60885735299999999</v>
      </c>
    </row>
    <row r="43" spans="1:18" x14ac:dyDescent="0.2">
      <c r="A43">
        <v>34</v>
      </c>
      <c r="B43">
        <f t="shared" si="0"/>
        <v>204</v>
      </c>
      <c r="C43">
        <v>0.51812451810000004</v>
      </c>
      <c r="D43">
        <v>0.71672212300000004</v>
      </c>
      <c r="E43">
        <v>0.59201614400000002</v>
      </c>
      <c r="F43">
        <v>0.55015056399999995</v>
      </c>
      <c r="G43">
        <v>0.59182267600000005</v>
      </c>
      <c r="H43">
        <v>0.86262254100000002</v>
      </c>
      <c r="I43">
        <v>0.73338374900000003</v>
      </c>
      <c r="J43">
        <v>0.6602981</v>
      </c>
      <c r="K43">
        <v>0.88670909799999997</v>
      </c>
      <c r="L43">
        <v>0.49454545500000002</v>
      </c>
      <c r="M43">
        <v>0.32908472999999999</v>
      </c>
      <c r="N43">
        <v>0.35556742000000002</v>
      </c>
      <c r="O43">
        <v>0.50137155799999999</v>
      </c>
      <c r="P43">
        <v>0.50284516000000001</v>
      </c>
      <c r="Q43">
        <f>([1]GOF_signal_6!D35-29.497)/68.918</f>
        <v>0.45781943759250121</v>
      </c>
      <c r="R43">
        <v>0.42066715700000001</v>
      </c>
    </row>
    <row r="44" spans="1:18" x14ac:dyDescent="0.2">
      <c r="A44">
        <v>35</v>
      </c>
      <c r="B44">
        <f t="shared" si="0"/>
        <v>210</v>
      </c>
      <c r="C44">
        <v>0.54798358609999998</v>
      </c>
      <c r="D44">
        <v>0.72996243521000004</v>
      </c>
      <c r="E44">
        <v>0.64687029200000001</v>
      </c>
      <c r="F44">
        <v>0.63266865400000005</v>
      </c>
      <c r="G44">
        <v>0.54133984400000001</v>
      </c>
      <c r="H44">
        <v>0.86661521200000002</v>
      </c>
      <c r="I44">
        <v>0.73621230000000004</v>
      </c>
      <c r="J44">
        <v>0.65282733999999998</v>
      </c>
      <c r="K44">
        <v>0.91962781719999998</v>
      </c>
      <c r="L44">
        <v>0.51145085800000001</v>
      </c>
      <c r="M44">
        <v>0.32928464000000002</v>
      </c>
      <c r="N44">
        <v>0.38592827000000002</v>
      </c>
      <c r="O44">
        <v>0.554297547</v>
      </c>
      <c r="P44">
        <v>0.51735328999999997</v>
      </c>
      <c r="Q44">
        <f>([1]GOF_signal_6!D36-29.497)/68.918</f>
        <v>0.52397051568530717</v>
      </c>
      <c r="R44">
        <v>0.59810616599999999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Wu, Doris (NIH/NIDCD) [E]</cp:lastModifiedBy>
  <dcterms:created xsi:type="dcterms:W3CDTF">2020-08-28T20:33:20Z</dcterms:created>
  <dcterms:modified xsi:type="dcterms:W3CDTF">2020-11-10T13:53:34Z</dcterms:modified>
</cp:coreProperties>
</file>