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rli/Desktop/to_resubmit/20200921/source_data_mergedPerFigure/figure3/"/>
    </mc:Choice>
  </mc:AlternateContent>
  <xr:revisionPtr revIDLastSave="0" documentId="8_{CCB5EBF4-6547-B148-9D32-C3B2B9F69551}" xr6:coauthVersionLast="33" xr6:coauthVersionMax="33" xr10:uidLastSave="{00000000-0000-0000-0000-000000000000}"/>
  <bookViews>
    <workbookView xWindow="1900" yWindow="460" windowWidth="26040" windowHeight="14900" xr2:uid="{A6E3815B-5673-F74A-98C5-D3500E10FCE0}"/>
  </bookViews>
  <sheets>
    <sheet name="Figure3A''_Notch1b" sheetId="1" r:id="rId1"/>
    <sheet name="Figure3B'_DeltaC" sheetId="2" r:id="rId2"/>
    <sheet name="Figure3B'_DeltaC_morefish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3" l="1"/>
  <c r="G58" i="3"/>
  <c r="G57" i="3"/>
  <c r="G56" i="3"/>
  <c r="D53" i="3"/>
  <c r="G52" i="3"/>
  <c r="G51" i="3"/>
  <c r="G50" i="3"/>
  <c r="D47" i="3"/>
  <c r="G46" i="3"/>
  <c r="G45" i="3"/>
  <c r="G44" i="3"/>
  <c r="D40" i="3"/>
  <c r="G39" i="3"/>
  <c r="G38" i="3"/>
  <c r="G37" i="3"/>
  <c r="D34" i="3"/>
  <c r="G33" i="3"/>
  <c r="G32" i="3"/>
  <c r="G31" i="3"/>
  <c r="D28" i="3"/>
  <c r="G27" i="3"/>
  <c r="G26" i="3"/>
  <c r="G25" i="3"/>
  <c r="D21" i="3"/>
  <c r="G20" i="3"/>
  <c r="G19" i="3"/>
  <c r="G18" i="3"/>
  <c r="D15" i="3"/>
  <c r="G14" i="3"/>
  <c r="G13" i="3"/>
  <c r="G12" i="3"/>
  <c r="D9" i="3"/>
  <c r="G8" i="3"/>
  <c r="G7" i="3"/>
  <c r="G6" i="3"/>
  <c r="D106" i="2"/>
  <c r="G105" i="2" s="1"/>
  <c r="D100" i="2"/>
  <c r="G99" i="2" s="1"/>
  <c r="D94" i="2"/>
  <c r="G93" i="2" s="1"/>
  <c r="D88" i="2"/>
  <c r="G87" i="2" s="1"/>
  <c r="D82" i="2"/>
  <c r="G81" i="2" s="1"/>
  <c r="D76" i="2"/>
  <c r="G75" i="2" s="1"/>
  <c r="D70" i="2"/>
  <c r="G69" i="2" s="1"/>
  <c r="D64" i="2"/>
  <c r="G63" i="2" s="1"/>
  <c r="D58" i="2"/>
  <c r="G57" i="2" s="1"/>
  <c r="D52" i="2"/>
  <c r="G51" i="2" s="1"/>
  <c r="D46" i="2"/>
  <c r="G45" i="2" s="1"/>
  <c r="D40" i="2"/>
  <c r="G39" i="2" s="1"/>
  <c r="D34" i="2"/>
  <c r="G33" i="2" s="1"/>
  <c r="D28" i="2"/>
  <c r="G27" i="2" s="1"/>
  <c r="D22" i="2"/>
  <c r="G21" i="2" s="1"/>
  <c r="D17" i="2"/>
  <c r="G16" i="2" s="1"/>
  <c r="D12" i="2"/>
  <c r="G11" i="2" s="1"/>
  <c r="D7" i="2"/>
  <c r="G6" i="2" s="1"/>
  <c r="G4" i="2" l="1"/>
  <c r="G9" i="2"/>
  <c r="G14" i="2"/>
  <c r="G19" i="2"/>
  <c r="G25" i="2"/>
  <c r="G31" i="2"/>
  <c r="G37" i="2"/>
  <c r="G43" i="2"/>
  <c r="G49" i="2"/>
  <c r="G55" i="2"/>
  <c r="G61" i="2"/>
  <c r="G67" i="2"/>
  <c r="G73" i="2"/>
  <c r="G79" i="2"/>
  <c r="G85" i="2"/>
  <c r="G91" i="2"/>
  <c r="G97" i="2"/>
  <c r="G103" i="2"/>
  <c r="G15" i="2"/>
  <c r="G26" i="2"/>
  <c r="G44" i="2"/>
  <c r="G62" i="2"/>
  <c r="G74" i="2"/>
  <c r="G86" i="2"/>
  <c r="G92" i="2"/>
  <c r="G98" i="2"/>
  <c r="G104" i="2"/>
  <c r="G5" i="2"/>
  <c r="G10" i="2"/>
  <c r="G20" i="2"/>
  <c r="G32" i="2"/>
  <c r="G38" i="2"/>
  <c r="G50" i="2"/>
  <c r="G56" i="2"/>
  <c r="G68" i="2"/>
  <c r="G80" i="2"/>
  <c r="G179" i="1" l="1"/>
  <c r="G178" i="1"/>
  <c r="G177" i="1"/>
  <c r="D180" i="1"/>
  <c r="G172" i="1"/>
  <c r="G173" i="1"/>
  <c r="G171" i="1"/>
  <c r="D174" i="1"/>
  <c r="G166" i="1"/>
  <c r="G167" i="1"/>
  <c r="G165" i="1"/>
  <c r="D168" i="1"/>
  <c r="G158" i="1"/>
  <c r="G159" i="1"/>
  <c r="G157" i="1"/>
  <c r="D160" i="1"/>
  <c r="G152" i="1"/>
  <c r="G153" i="1"/>
  <c r="G151" i="1"/>
  <c r="D154" i="1"/>
  <c r="G146" i="1"/>
  <c r="G147" i="1"/>
  <c r="G145" i="1"/>
  <c r="D148" i="1"/>
  <c r="D141" i="1"/>
  <c r="G139" i="1" s="1"/>
  <c r="G133" i="1"/>
  <c r="G134" i="1"/>
  <c r="G132" i="1"/>
  <c r="D135" i="1"/>
  <c r="G127" i="1"/>
  <c r="G128" i="1"/>
  <c r="G126" i="1"/>
  <c r="D129" i="1"/>
  <c r="G138" i="1" l="1"/>
  <c r="G140" i="1"/>
  <c r="G119" i="1"/>
  <c r="G120" i="1"/>
  <c r="G118" i="1"/>
  <c r="D121" i="1"/>
  <c r="G112" i="1"/>
  <c r="G113" i="1"/>
  <c r="G111" i="1"/>
  <c r="D114" i="1"/>
  <c r="G106" i="1"/>
  <c r="G107" i="1"/>
  <c r="G105" i="1"/>
  <c r="D108" i="1"/>
  <c r="G99" i="1"/>
  <c r="G100" i="1"/>
  <c r="G98" i="1"/>
  <c r="D101" i="1"/>
  <c r="G92" i="1"/>
  <c r="G93" i="1"/>
  <c r="G91" i="1"/>
  <c r="D94" i="1"/>
  <c r="G86" i="1"/>
  <c r="G87" i="1"/>
  <c r="G85" i="1"/>
  <c r="D88" i="1"/>
  <c r="G79" i="1"/>
  <c r="G80" i="1"/>
  <c r="G78" i="1"/>
  <c r="D81" i="1"/>
  <c r="G72" i="1"/>
  <c r="G73" i="1"/>
  <c r="G71" i="1"/>
  <c r="D74" i="1"/>
  <c r="D68" i="1"/>
  <c r="G66" i="1" s="1"/>
  <c r="G65" i="1" l="1"/>
  <c r="G67" i="1"/>
  <c r="G59" i="1"/>
  <c r="G60" i="1"/>
  <c r="G58" i="1"/>
  <c r="D61" i="1"/>
  <c r="G53" i="1"/>
  <c r="G54" i="1"/>
  <c r="G52" i="1"/>
  <c r="D55" i="1"/>
  <c r="G46" i="1"/>
  <c r="G47" i="1"/>
  <c r="G45" i="1"/>
  <c r="D48" i="1"/>
  <c r="G39" i="1"/>
  <c r="G40" i="1"/>
  <c r="G38" i="1"/>
  <c r="D41" i="1"/>
  <c r="G32" i="1"/>
  <c r="G33" i="1"/>
  <c r="G34" i="1"/>
  <c r="D35" i="1"/>
  <c r="G27" i="1"/>
  <c r="G28" i="1"/>
  <c r="G26" i="1"/>
  <c r="D29" i="1"/>
  <c r="G19" i="1"/>
  <c r="G20" i="1"/>
  <c r="G18" i="1"/>
  <c r="D21" i="1"/>
  <c r="G12" i="1"/>
  <c r="G13" i="1"/>
  <c r="G11" i="1"/>
  <c r="D14" i="1"/>
  <c r="D8" i="1"/>
  <c r="G6" i="1" s="1"/>
  <c r="G5" i="1" l="1"/>
  <c r="G7" i="1"/>
</calcChain>
</file>

<file path=xl/sharedStrings.xml><?xml version="1.0" encoding="utf-8"?>
<sst xmlns="http://schemas.openxmlformats.org/spreadsheetml/2006/main" count="614" uniqueCount="451">
  <si>
    <t>ROI = 560 square micron</t>
  </si>
  <si>
    <t>File</t>
  </si>
  <si>
    <t>Slice</t>
  </si>
  <si>
    <t>File + ROI</t>
  </si>
  <si>
    <t xml:space="preserve">n </t>
  </si>
  <si>
    <t>Spot mean</t>
  </si>
  <si>
    <t>Image Mean</t>
  </si>
  <si>
    <t>Partition Ratio per ROI</t>
  </si>
  <si>
    <t>fish1_central_GaussBlur_slice20_apical.tif</t>
  </si>
  <si>
    <t>6377.0</t>
  </si>
  <si>
    <t>1881.2</t>
  </si>
  <si>
    <t>fish1_central_GaussBlur_slice20_central.tif</t>
  </si>
  <si>
    <t>5108.3</t>
  </si>
  <si>
    <t>1661.1</t>
  </si>
  <si>
    <t>4539.1</t>
  </si>
  <si>
    <t>1587.7</t>
  </si>
  <si>
    <t>fish1_central_GaussBlur_slice20_basal.tif</t>
  </si>
  <si>
    <t>fish1_central</t>
  </si>
  <si>
    <t>20/51</t>
  </si>
  <si>
    <t>total</t>
  </si>
  <si>
    <t>25/51</t>
  </si>
  <si>
    <t>fish1_central_GaussBlur_slice25_apical.tif</t>
  </si>
  <si>
    <t>7058.4</t>
  </si>
  <si>
    <t>1910.8</t>
  </si>
  <si>
    <t>fish1_central_GaussBlur_slice25_central.tif</t>
  </si>
  <si>
    <t>4415.3</t>
  </si>
  <si>
    <t>1603.7</t>
  </si>
  <si>
    <t>fish1_central_GaussBlur_slice25_basal.tif</t>
  </si>
  <si>
    <t>4653.2</t>
  </si>
  <si>
    <t>1558.0</t>
  </si>
  <si>
    <t>30/51</t>
  </si>
  <si>
    <t>5510.6</t>
  </si>
  <si>
    <t>1786.2</t>
  </si>
  <si>
    <t>4012.5</t>
  </si>
  <si>
    <t>1542.6</t>
  </si>
  <si>
    <t>4151.8</t>
  </si>
  <si>
    <t>1512.3</t>
  </si>
  <si>
    <t>fish1_nasal</t>
  </si>
  <si>
    <t>17/44</t>
  </si>
  <si>
    <t>fish1_nasal_GausBlur_slice17_apical.tif</t>
  </si>
  <si>
    <t>5152.2</t>
  </si>
  <si>
    <t>1781.5</t>
  </si>
  <si>
    <t>fish1_nasal_GausBlur_slice17_central.tif</t>
  </si>
  <si>
    <t>4537.7</t>
  </si>
  <si>
    <t>1647.7</t>
  </si>
  <si>
    <t>fish1_nasal_GausBlur_slice17_basal.tif</t>
  </si>
  <si>
    <t>4160.2</t>
  </si>
  <si>
    <t>1555.5</t>
  </si>
  <si>
    <t>22/44</t>
  </si>
  <si>
    <t>fish1_nasal_GausBlur_slice22_apical.tif</t>
  </si>
  <si>
    <t>5229.7</t>
  </si>
  <si>
    <t>1771.7</t>
  </si>
  <si>
    <t>fish1_nasal_GausBlur_slice22_central.tif</t>
  </si>
  <si>
    <t>4540.7</t>
  </si>
  <si>
    <t>1583.3</t>
  </si>
  <si>
    <t>fish1_nasal_GausBlur_slice22_basal.tif</t>
  </si>
  <si>
    <t>3914.1</t>
  </si>
  <si>
    <t>1492.3</t>
  </si>
  <si>
    <t>27/44</t>
  </si>
  <si>
    <t>fish1_nasal_GausBlur_slice24_apical.tif</t>
  </si>
  <si>
    <t>5054.1</t>
  </si>
  <si>
    <t>1653.8</t>
  </si>
  <si>
    <t>fish1_nasal_GausBlur_slice24_central.tif</t>
  </si>
  <si>
    <t>5423.6</t>
  </si>
  <si>
    <t>1543.1</t>
  </si>
  <si>
    <t>fish1_nasal_GausBlur_slice24_basal.tif</t>
  </si>
  <si>
    <t>3520.6</t>
  </si>
  <si>
    <t>1498.3</t>
  </si>
  <si>
    <t>fish1_temporal_Gaussblur_slice14_apical.tif</t>
  </si>
  <si>
    <t>7157.2</t>
  </si>
  <si>
    <t>1900.3</t>
  </si>
  <si>
    <t>fish1_temporal_Gaussblur_slice14_central.tif</t>
  </si>
  <si>
    <t>6520.5</t>
  </si>
  <si>
    <t>1756.4</t>
  </si>
  <si>
    <t>fish1_temporal_Gaussblur_slice14_basal.tif</t>
  </si>
  <si>
    <t>5849.3</t>
  </si>
  <si>
    <t>1804.1</t>
  </si>
  <si>
    <t>14/38</t>
  </si>
  <si>
    <t>Fish 1 temporal</t>
  </si>
  <si>
    <t>19/38</t>
  </si>
  <si>
    <t>fish1_temporal_Gaussblur_slice19_apical.tif</t>
  </si>
  <si>
    <t>7127.4</t>
  </si>
  <si>
    <t>1841.1</t>
  </si>
  <si>
    <t>fish1_temporal_Gaussblur_slice19_basal.tif</t>
  </si>
  <si>
    <t>6475.2</t>
  </si>
  <si>
    <t>1672.2</t>
  </si>
  <si>
    <t>6365.2</t>
  </si>
  <si>
    <t>1772.6</t>
  </si>
  <si>
    <t>fish1_temporal_Gaussblur_slice19_central.tif</t>
  </si>
  <si>
    <t>24/38</t>
  </si>
  <si>
    <t>fish1_temporal_Gaussblur_slice24_apical.tif</t>
  </si>
  <si>
    <t>6164.6</t>
  </si>
  <si>
    <t>1725.2</t>
  </si>
  <si>
    <t>fish1_temporal_Gaussblur_slice24_central.tif</t>
  </si>
  <si>
    <t>4058.8</t>
  </si>
  <si>
    <t>1541.4</t>
  </si>
  <si>
    <t>fish1_temporal_Gaussblur_slice24_basal.tif</t>
  </si>
  <si>
    <t>5196.4</t>
  </si>
  <si>
    <t>1583.8</t>
  </si>
  <si>
    <t>16/44</t>
  </si>
  <si>
    <t>fish2_nasal_GausBlur_slice16_apical.tif</t>
  </si>
  <si>
    <t>6202.3</t>
  </si>
  <si>
    <t>2266.3</t>
  </si>
  <si>
    <t>fish2_nasal_GausBlur_slice16_central.tif</t>
  </si>
  <si>
    <t>6398.5</t>
  </si>
  <si>
    <t>2006.0</t>
  </si>
  <si>
    <t>fish2_nasal_GausBlur_slice16_basal.tif</t>
  </si>
  <si>
    <t>4929.5</t>
  </si>
  <si>
    <t>1858.8</t>
  </si>
  <si>
    <t>fish2_nasal_GausBlur_Slice20_apical.tif</t>
  </si>
  <si>
    <t>6787.3</t>
  </si>
  <si>
    <t>2263.5</t>
  </si>
  <si>
    <t>fish2_nasal_GausBlur_Slice20_central.tif</t>
  </si>
  <si>
    <t>6037.3</t>
  </si>
  <si>
    <t>2017.0</t>
  </si>
  <si>
    <t>fish2_nasal_GausBlur_Slice20_basal.tif</t>
  </si>
  <si>
    <t>5139.8</t>
  </si>
  <si>
    <t>1856.6</t>
  </si>
  <si>
    <t>20/44</t>
  </si>
  <si>
    <t>24/44</t>
  </si>
  <si>
    <t>fish2_nasal_GausBlur_slice24_apical.tif</t>
  </si>
  <si>
    <t>7087.0</t>
  </si>
  <si>
    <t>2211.7</t>
  </si>
  <si>
    <t>fish2_nasal_GausBlur_slice24_central.tif</t>
  </si>
  <si>
    <t>4632.5</t>
  </si>
  <si>
    <t>1831.0</t>
  </si>
  <si>
    <t>fish2_nasal_GausBlur_slice24_basal.tif</t>
  </si>
  <si>
    <t>5020.4</t>
  </si>
  <si>
    <t>1853.0</t>
  </si>
  <si>
    <t>Fish 2 nasal</t>
  </si>
  <si>
    <t>Fish 2 central</t>
  </si>
  <si>
    <t>fish2_central_GausBlur_apical.tif</t>
  </si>
  <si>
    <t>4931.5</t>
  </si>
  <si>
    <t>1930.8</t>
  </si>
  <si>
    <t>5018.4</t>
  </si>
  <si>
    <t>1792.4</t>
  </si>
  <si>
    <t>6826.7</t>
  </si>
  <si>
    <t>5185.0</t>
  </si>
  <si>
    <t>fish2_central_GausBlur_central.tif</t>
  </si>
  <si>
    <t>fish2_central_GausBlur_basal.tif</t>
  </si>
  <si>
    <t>5359.4</t>
  </si>
  <si>
    <t>1914.3</t>
  </si>
  <si>
    <t>4493.0</t>
  </si>
  <si>
    <t>1737.7</t>
  </si>
  <si>
    <t>3592.5</t>
  </si>
  <si>
    <t>1605.9</t>
  </si>
  <si>
    <t>4900.1</t>
  </si>
  <si>
    <t>1872.3</t>
  </si>
  <si>
    <t>4182.0</t>
  </si>
  <si>
    <t>1676.0</t>
  </si>
  <si>
    <t>4404.6</t>
  </si>
  <si>
    <t>1624.9</t>
  </si>
  <si>
    <t>Fish 2 temporal</t>
  </si>
  <si>
    <t>fish2_temporal_GausBlur_apical.tif</t>
  </si>
  <si>
    <t>5532.3</t>
  </si>
  <si>
    <t>2069.6</t>
  </si>
  <si>
    <t>fish2_temporal_GausBlur_central.tif</t>
  </si>
  <si>
    <t>4347.1</t>
  </si>
  <si>
    <t>1710.3</t>
  </si>
  <si>
    <t>fish2_temporal_GausBlur_basal.tif</t>
  </si>
  <si>
    <t>4372.8</t>
  </si>
  <si>
    <t>1736.4</t>
  </si>
  <si>
    <t>4654.5</t>
  </si>
  <si>
    <t>1862.4</t>
  </si>
  <si>
    <t>4685.3</t>
  </si>
  <si>
    <t>1738.9</t>
  </si>
  <si>
    <t>3967.6</t>
  </si>
  <si>
    <t>1658.5</t>
  </si>
  <si>
    <t>fish2_temporal_GausBlur-2.tif</t>
  </si>
  <si>
    <t>5901.8</t>
  </si>
  <si>
    <t>1965.6</t>
  </si>
  <si>
    <t>4126.2</t>
  </si>
  <si>
    <t>1676.3</t>
  </si>
  <si>
    <t>3302.9</t>
  </si>
  <si>
    <t>1577.6</t>
  </si>
  <si>
    <t>Fish 3 nasal</t>
  </si>
  <si>
    <t>18/46</t>
  </si>
  <si>
    <t>fish3_nasal_GaussBlur_apical.tif</t>
  </si>
  <si>
    <t>6192.5</t>
  </si>
  <si>
    <t>2120.0</t>
  </si>
  <si>
    <t>fish3_nasal_GaussBlur-2.tif</t>
  </si>
  <si>
    <t>5134.9</t>
  </si>
  <si>
    <t>1773.6</t>
  </si>
  <si>
    <t>fish3_nasal_GaussBlur_basal.tif</t>
  </si>
  <si>
    <t>4454.2</t>
  </si>
  <si>
    <t>1684.4</t>
  </si>
  <si>
    <t>22/46</t>
  </si>
  <si>
    <t>5699.1</t>
  </si>
  <si>
    <t>1971.8</t>
  </si>
  <si>
    <t>fish3_nasal_GaussBlur_central.tif</t>
  </si>
  <si>
    <t>4403.1</t>
  </si>
  <si>
    <t>1678.0</t>
  </si>
  <si>
    <t>3961.5</t>
  </si>
  <si>
    <t>1585.2</t>
  </si>
  <si>
    <t>26/46</t>
  </si>
  <si>
    <t>5363.5</t>
  </si>
  <si>
    <t>1881.6</t>
  </si>
  <si>
    <t>4263.8</t>
  </si>
  <si>
    <t>1610.1</t>
  </si>
  <si>
    <t>3820.8</t>
  </si>
  <si>
    <t>1535.5</t>
  </si>
  <si>
    <t>Fish 3 central</t>
  </si>
  <si>
    <t>fish3_central_GausBlur_apical.tif</t>
  </si>
  <si>
    <t>5491.5</t>
  </si>
  <si>
    <t>1948.7</t>
  </si>
  <si>
    <t>fish3_central_GausBlur_centrall.tif</t>
  </si>
  <si>
    <t>5281.9</t>
  </si>
  <si>
    <t>1792.3</t>
  </si>
  <si>
    <t>fish3_central_GausBlur_basal.tif</t>
  </si>
  <si>
    <t>5298.7</t>
  </si>
  <si>
    <t>1883.0</t>
  </si>
  <si>
    <t>5498.5</t>
  </si>
  <si>
    <t>1991.3</t>
  </si>
  <si>
    <t>fish3_central_GausBlur_central.tif</t>
  </si>
  <si>
    <t>4158.0</t>
  </si>
  <si>
    <t>1682.7</t>
  </si>
  <si>
    <t>4757.4</t>
  </si>
  <si>
    <t>1750.1</t>
  </si>
  <si>
    <t>5242.1</t>
  </si>
  <si>
    <t>1908.5</t>
  </si>
  <si>
    <t>4120.5</t>
  </si>
  <si>
    <t>1633.3</t>
  </si>
  <si>
    <t>fish3_central_GausBlur-2_basal.tif</t>
  </si>
  <si>
    <t>4019.9</t>
  </si>
  <si>
    <t>1648.1</t>
  </si>
  <si>
    <t>Fish 3 temporal</t>
  </si>
  <si>
    <t>4948.6</t>
  </si>
  <si>
    <t>1788.6</t>
  </si>
  <si>
    <t>fish3_GausBlur_apical.tif</t>
  </si>
  <si>
    <t>fish3_GausBlur_central.tif</t>
  </si>
  <si>
    <t>4008.7</t>
  </si>
  <si>
    <t>1599.1</t>
  </si>
  <si>
    <t>fish3_GausBlur_basal.tif</t>
  </si>
  <si>
    <t>3633.7</t>
  </si>
  <si>
    <t>1518.6</t>
  </si>
  <si>
    <t>5148.0</t>
  </si>
  <si>
    <t>1742.4</t>
  </si>
  <si>
    <t>5182.0</t>
  </si>
  <si>
    <t>1651.4</t>
  </si>
  <si>
    <t>4620.1</t>
  </si>
  <si>
    <t>1582.4</t>
  </si>
  <si>
    <t>4643.4</t>
  </si>
  <si>
    <t>1691.4</t>
  </si>
  <si>
    <t>4027.9</t>
  </si>
  <si>
    <t>1576.3</t>
  </si>
  <si>
    <t>3699.4</t>
  </si>
  <si>
    <t>1528.3</t>
  </si>
  <si>
    <t>19/39</t>
  </si>
  <si>
    <t>fish1_nasal_subtractBack15-apical.tif</t>
  </si>
  <si>
    <t>12372.3</t>
  </si>
  <si>
    <t>3371.3</t>
  </si>
  <si>
    <t>fish1_nasal_subtractBack15-central.tif</t>
  </si>
  <si>
    <t>12238.3</t>
  </si>
  <si>
    <t>5323.1</t>
  </si>
  <si>
    <t>fish1_nasal_subtractBack15basal.tif</t>
  </si>
  <si>
    <t>6446.4</t>
  </si>
  <si>
    <t>1896.2</t>
  </si>
  <si>
    <t>tot</t>
  </si>
  <si>
    <t>24/39</t>
  </si>
  <si>
    <t>fish1_nasal-slice24_SubtractBrack15-apical.tif</t>
  </si>
  <si>
    <t>9884.7</t>
  </si>
  <si>
    <t>2909.4</t>
  </si>
  <si>
    <t>fish1_nasal-slice24_SubtractBrack15-central.tif</t>
  </si>
  <si>
    <t>7722.8</t>
  </si>
  <si>
    <t>2033.1</t>
  </si>
  <si>
    <t>fish1_nasal-slice24_SubtractBrack15-basal.tif</t>
  </si>
  <si>
    <t>6969.7</t>
  </si>
  <si>
    <t>1629.9</t>
  </si>
  <si>
    <t>15/39</t>
  </si>
  <si>
    <t>fish1_nasal_Slice15-apical.tif</t>
  </si>
  <si>
    <t>10093.1</t>
  </si>
  <si>
    <t>3335.5</t>
  </si>
  <si>
    <t>fish1_nasal_Slice15_central.tif</t>
  </si>
  <si>
    <t>8437.6</t>
  </si>
  <si>
    <t>2541.1</t>
  </si>
  <si>
    <t>fish1_nasal_Slice15_basal.tif</t>
  </si>
  <si>
    <t>7568.7</t>
  </si>
  <si>
    <t>2154.9</t>
  </si>
  <si>
    <t>fish1_central-Slice15_apical.tif</t>
  </si>
  <si>
    <t>10170.7</t>
  </si>
  <si>
    <t>3241.7</t>
  </si>
  <si>
    <t>fish1_central-Slice15_central.tif</t>
  </si>
  <si>
    <t>9739.6</t>
  </si>
  <si>
    <t>2746.0</t>
  </si>
  <si>
    <t>fish1_central-Slice15_basal.tif</t>
  </si>
  <si>
    <t>9154.2</t>
  </si>
  <si>
    <t>2545.5</t>
  </si>
  <si>
    <t>20/39</t>
  </si>
  <si>
    <t>fish1_central-Slice20_SubtractBack15_apical.tif</t>
  </si>
  <si>
    <t>9341.6</t>
  </si>
  <si>
    <t>2863.3</t>
  </si>
  <si>
    <t>fish1_central-Slice20_SubtractBack15_central.tif</t>
  </si>
  <si>
    <t>7121.6</t>
  </si>
  <si>
    <t>2213.5</t>
  </si>
  <si>
    <t>fish1_central-Slice20_SubtractBack15_basal.tif</t>
  </si>
  <si>
    <t>6513.5</t>
  </si>
  <si>
    <t>1995.2</t>
  </si>
  <si>
    <t>25/39</t>
  </si>
  <si>
    <t>fish1_central-Slice25_SubtractBack15_apical.tif</t>
  </si>
  <si>
    <t>8501.1</t>
  </si>
  <si>
    <t>2646.9</t>
  </si>
  <si>
    <t>fish1_central-Slice25_SubtractBack15_basal.tif</t>
  </si>
  <si>
    <t>7358.2</t>
  </si>
  <si>
    <t>2160.7</t>
  </si>
  <si>
    <t>5856.9</t>
  </si>
  <si>
    <t>1819.2</t>
  </si>
  <si>
    <t>fish1_temporal</t>
  </si>
  <si>
    <t>fish1_temporal-Slice15_SubtractBack15_apical.tif</t>
  </si>
  <si>
    <t>7897.1</t>
  </si>
  <si>
    <t>2751.1</t>
  </si>
  <si>
    <t>fish1_temporal-Slice15_SubtractBack15_central.tif</t>
  </si>
  <si>
    <t>6995.8</t>
  </si>
  <si>
    <t>2347.9</t>
  </si>
  <si>
    <t>fish1_temporal-Slice15_SubtractBack15_basal.tif</t>
  </si>
  <si>
    <t>7090.5</t>
  </si>
  <si>
    <t>2193.4</t>
  </si>
  <si>
    <t>fish1_temporal_slice20_apical.tif</t>
  </si>
  <si>
    <t>7931.3</t>
  </si>
  <si>
    <t>2512.7</t>
  </si>
  <si>
    <t>fish1_temporal_slice20_central.tif</t>
  </si>
  <si>
    <t>7978.5</t>
  </si>
  <si>
    <t>2189.7</t>
  </si>
  <si>
    <t>fish1_temporal_slice20_basal.tif</t>
  </si>
  <si>
    <t>6403.6</t>
  </si>
  <si>
    <t>1873.9</t>
  </si>
  <si>
    <t>fish1_temporal-Slice15_SubtractBack25_apical.tif</t>
  </si>
  <si>
    <t>7487.4</t>
  </si>
  <si>
    <t>2335.3</t>
  </si>
  <si>
    <t>fish1_temporal-Slice15_SubtractBack25-central.tif</t>
  </si>
  <si>
    <t>6559.3</t>
  </si>
  <si>
    <t>1945.1</t>
  </si>
  <si>
    <t>fish1_temporal-Slice15_SubtractBack25_basal.tif</t>
  </si>
  <si>
    <t>5250.4</t>
  </si>
  <si>
    <t>1676.1</t>
  </si>
  <si>
    <t>fish2_nas</t>
  </si>
  <si>
    <t>15/35</t>
  </si>
  <si>
    <t>fish2_nas_SubtrBack15_slice15_apical.tif</t>
  </si>
  <si>
    <t>7942.8</t>
  </si>
  <si>
    <t>2654.6</t>
  </si>
  <si>
    <t>fish2_nas_SubtrBack15_slice15_central.tif</t>
  </si>
  <si>
    <t>6382.9</t>
  </si>
  <si>
    <t>2206.8</t>
  </si>
  <si>
    <t>fish2_nas_SubtrBack15_slice15_basal.tif</t>
  </si>
  <si>
    <t>6250.7</t>
  </si>
  <si>
    <t>2091.4</t>
  </si>
  <si>
    <t>20/35</t>
  </si>
  <si>
    <t>fish2_nas_SubtrBack15_slice20_apical.tif</t>
  </si>
  <si>
    <t>7428.5</t>
  </si>
  <si>
    <t>2362.2</t>
  </si>
  <si>
    <t>fish2_nas_SubtrBack15_slice20_central.tif</t>
  </si>
  <si>
    <t>7675.0</t>
  </si>
  <si>
    <t>2116.9</t>
  </si>
  <si>
    <t>fish2_nas_SubtrBack15_slice20_basal.tif</t>
  </si>
  <si>
    <t>5878.5</t>
  </si>
  <si>
    <t>1901.4</t>
  </si>
  <si>
    <t>25/35</t>
  </si>
  <si>
    <t>fish2_nas_SubtrBack15_slice25_apical.tif</t>
  </si>
  <si>
    <t>8202.0</t>
  </si>
  <si>
    <t>2274.7</t>
  </si>
  <si>
    <t>fish2_nas_SubtrBack15_slice25_central.tif</t>
  </si>
  <si>
    <t>6140.3</t>
  </si>
  <si>
    <t>1828.9</t>
  </si>
  <si>
    <t>fish2_nas_SubtrBack15_slice25_basal.tif</t>
  </si>
  <si>
    <t>6413.0</t>
  </si>
  <si>
    <t>1797.0</t>
  </si>
  <si>
    <t>fish2_centr</t>
  </si>
  <si>
    <t>fish2_centr_SubtrBack15_slice15_apical.tif</t>
  </si>
  <si>
    <t>9029.9</t>
  </si>
  <si>
    <t>3058.9</t>
  </si>
  <si>
    <t>fish2_centr_SubtrBack15_slice15_central.tif</t>
  </si>
  <si>
    <t>9117.4</t>
  </si>
  <si>
    <t>3075.1</t>
  </si>
  <si>
    <t>fish2_centr_SubtrBack15_slice15_basal.tif</t>
  </si>
  <si>
    <t>8326.5</t>
  </si>
  <si>
    <t>2712.5</t>
  </si>
  <si>
    <t>fish2_centr_SubtrBack15_slice20_apical.tif</t>
  </si>
  <si>
    <t>8404.2</t>
  </si>
  <si>
    <t>2993.3</t>
  </si>
  <si>
    <t>fish2_centr_SubtrBack15_slice20_central.tif</t>
  </si>
  <si>
    <t>7903.2</t>
  </si>
  <si>
    <t>2761.9</t>
  </si>
  <si>
    <t>fish2_centr_SubtrBack15_slice20_basal.tif</t>
  </si>
  <si>
    <t>7515.2</t>
  </si>
  <si>
    <t>2583.1</t>
  </si>
  <si>
    <t>fish2_centr_SubtrBack15_slice25_apical.tif</t>
  </si>
  <si>
    <t>8602.1</t>
  </si>
  <si>
    <t>2723.1</t>
  </si>
  <si>
    <t>fish2_centr_SubtrBack15_slice25_basal.tif</t>
  </si>
  <si>
    <t>7523.5</t>
  </si>
  <si>
    <t>2367.6</t>
  </si>
  <si>
    <t>8446.8</t>
  </si>
  <si>
    <t>2615.2</t>
  </si>
  <si>
    <t>fish2_temp</t>
  </si>
  <si>
    <t>fish2_temp_Subtrack15_slice15_apical.tif</t>
  </si>
  <si>
    <t>10937.9</t>
  </si>
  <si>
    <t>2764.5</t>
  </si>
  <si>
    <t>fish2_temp_Subtrack15_slice15_central.tif</t>
  </si>
  <si>
    <t>8136.0</t>
  </si>
  <si>
    <t>2378.3</t>
  </si>
  <si>
    <t>fish2_temp_Subtrack15_slice15_basal.tif</t>
  </si>
  <si>
    <t>6880.9</t>
  </si>
  <si>
    <t>2215.7</t>
  </si>
  <si>
    <t>fish2_temp_Subtrack15_slice20_apical.tif</t>
  </si>
  <si>
    <t>9689.4</t>
  </si>
  <si>
    <t>2494.8</t>
  </si>
  <si>
    <t>fish2_temp_Subtrack15_slice20_central.tif</t>
  </si>
  <si>
    <t>7158.9</t>
  </si>
  <si>
    <t>2059.8</t>
  </si>
  <si>
    <t>fish2_temp_Subtrack15_slice20_basal.tif</t>
  </si>
  <si>
    <t>7419.0</t>
  </si>
  <si>
    <t>2118.8</t>
  </si>
  <si>
    <t>fish2_temp_Subtrack15_slice25_apical.tif</t>
  </si>
  <si>
    <t>7594.7</t>
  </si>
  <si>
    <t>2258.1</t>
  </si>
  <si>
    <t>fish2_temp_Subtrack15_slice25_central.tif</t>
  </si>
  <si>
    <t>5854.3</t>
  </si>
  <si>
    <t>1929.2</t>
  </si>
  <si>
    <t>fish2_temp_Subtrack15_slice25_basal.tif</t>
  </si>
  <si>
    <t>5666.3</t>
  </si>
  <si>
    <t>1959.8</t>
  </si>
  <si>
    <t>fish2_nasal</t>
  </si>
  <si>
    <t>25/28</t>
  </si>
  <si>
    <t>fish2_nasal_GausBlur_apical.tif</t>
  </si>
  <si>
    <t>56.0</t>
  </si>
  <si>
    <t>fish2_nasal_GausBlur_central.tif</t>
  </si>
  <si>
    <t>43.6</t>
  </si>
  <si>
    <t>fish2_nasal_GausBlur_basal.tif</t>
  </si>
  <si>
    <t>34.6</t>
  </si>
  <si>
    <t>33/38</t>
  </si>
  <si>
    <t>44.8</t>
  </si>
  <si>
    <t>32.2</t>
  </si>
  <si>
    <t>34.9</t>
  </si>
  <si>
    <t>38/38</t>
  </si>
  <si>
    <t>43.8</t>
  </si>
  <si>
    <t>40.6</t>
  </si>
  <si>
    <t>32.5</t>
  </si>
  <si>
    <t>13.0</t>
  </si>
  <si>
    <t>fish2_central</t>
  </si>
  <si>
    <t>36.1</t>
  </si>
  <si>
    <t>32.4</t>
  </si>
  <si>
    <t>31.2</t>
  </si>
  <si>
    <t>30/38</t>
  </si>
  <si>
    <t>34.1</t>
  </si>
  <si>
    <t>34.3</t>
  </si>
  <si>
    <t>35/38</t>
  </si>
  <si>
    <t>40.4</t>
  </si>
  <si>
    <t>fish2_temporal</t>
  </si>
  <si>
    <t>38.5</t>
  </si>
  <si>
    <t>33.2</t>
  </si>
  <si>
    <t>36.7</t>
  </si>
  <si>
    <t>33.0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</si>
</sst>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2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6340-B93E-BE49-8C81-9C172EA02C2B}">
  <dimension ref="A1:G180"/>
  <sheetViews>
    <sheetView tabSelected="1" workbookViewId="0">
      <selection activeCell="C25" sqref="C25"/>
    </sheetView>
  </sheetViews>
  <sheetFormatPr baseColWidth="10" defaultRowHeight="16" x14ac:dyDescent="0.2"/>
  <cols>
    <col min="3" max="3" width="44.83203125" customWidth="1"/>
    <col min="6" max="6" width="14.6640625" customWidth="1"/>
  </cols>
  <sheetData>
    <row r="1" spans="1:7" x14ac:dyDescent="0.2">
      <c r="B1" t="s">
        <v>0</v>
      </c>
      <c r="G1" s="1"/>
    </row>
    <row r="2" spans="1:7" x14ac:dyDescent="0.2">
      <c r="G2" s="1"/>
    </row>
    <row r="3" spans="1:7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x14ac:dyDescent="0.2">
      <c r="A4" t="s">
        <v>17</v>
      </c>
      <c r="B4" t="s">
        <v>18</v>
      </c>
    </row>
    <row r="5" spans="1:7" x14ac:dyDescent="0.2">
      <c r="B5">
        <v>1</v>
      </c>
      <c r="C5" t="s">
        <v>8</v>
      </c>
      <c r="D5">
        <v>130</v>
      </c>
      <c r="E5" t="s">
        <v>9</v>
      </c>
      <c r="F5" t="s">
        <v>10</v>
      </c>
      <c r="G5">
        <f>D5/$D$8</f>
        <v>0.34574468085106386</v>
      </c>
    </row>
    <row r="6" spans="1:7" x14ac:dyDescent="0.2">
      <c r="B6">
        <v>2</v>
      </c>
      <c r="C6" t="s">
        <v>11</v>
      </c>
      <c r="D6">
        <v>126</v>
      </c>
      <c r="E6" t="s">
        <v>12</v>
      </c>
      <c r="F6" t="s">
        <v>13</v>
      </c>
      <c r="G6">
        <f>D6/$D$8</f>
        <v>0.33510638297872342</v>
      </c>
    </row>
    <row r="7" spans="1:7" x14ac:dyDescent="0.2">
      <c r="B7">
        <v>3</v>
      </c>
      <c r="C7" t="s">
        <v>16</v>
      </c>
      <c r="D7">
        <v>120</v>
      </c>
      <c r="E7" t="s">
        <v>14</v>
      </c>
      <c r="F7" t="s">
        <v>15</v>
      </c>
      <c r="G7">
        <f>D7/$D$8</f>
        <v>0.31914893617021278</v>
      </c>
    </row>
    <row r="8" spans="1:7" x14ac:dyDescent="0.2">
      <c r="C8" t="s">
        <v>19</v>
      </c>
      <c r="D8">
        <f>SUM(D5:D7)</f>
        <v>376</v>
      </c>
    </row>
    <row r="10" spans="1:7" x14ac:dyDescent="0.2">
      <c r="B10" t="s">
        <v>20</v>
      </c>
    </row>
    <row r="11" spans="1:7" x14ac:dyDescent="0.2">
      <c r="B11">
        <v>1</v>
      </c>
      <c r="C11" t="s">
        <v>21</v>
      </c>
      <c r="D11">
        <v>125</v>
      </c>
      <c r="E11" t="s">
        <v>22</v>
      </c>
      <c r="F11" t="s">
        <v>23</v>
      </c>
      <c r="G11">
        <f>D11/$D$14</f>
        <v>0.34916201117318435</v>
      </c>
    </row>
    <row r="12" spans="1:7" x14ac:dyDescent="0.2">
      <c r="B12">
        <v>2</v>
      </c>
      <c r="C12" t="s">
        <v>24</v>
      </c>
      <c r="D12">
        <v>120</v>
      </c>
      <c r="E12" t="s">
        <v>25</v>
      </c>
      <c r="F12" t="s">
        <v>26</v>
      </c>
      <c r="G12">
        <f t="shared" ref="G12:G13" si="0">D12/$D$14</f>
        <v>0.33519553072625696</v>
      </c>
    </row>
    <row r="13" spans="1:7" x14ac:dyDescent="0.2">
      <c r="B13">
        <v>3</v>
      </c>
      <c r="C13" t="s">
        <v>27</v>
      </c>
      <c r="D13">
        <v>113</v>
      </c>
      <c r="E13" t="s">
        <v>28</v>
      </c>
      <c r="F13" t="s">
        <v>29</v>
      </c>
      <c r="G13">
        <f t="shared" si="0"/>
        <v>0.31564245810055863</v>
      </c>
    </row>
    <row r="14" spans="1:7" x14ac:dyDescent="0.2">
      <c r="C14" t="s">
        <v>19</v>
      </c>
      <c r="D14">
        <f>SUM(D11:D13)</f>
        <v>358</v>
      </c>
    </row>
    <row r="17" spans="1:7" x14ac:dyDescent="0.2">
      <c r="B17" t="s">
        <v>30</v>
      </c>
    </row>
    <row r="18" spans="1:7" x14ac:dyDescent="0.2">
      <c r="B18">
        <v>1</v>
      </c>
      <c r="C18" t="s">
        <v>21</v>
      </c>
      <c r="D18">
        <v>109</v>
      </c>
      <c r="E18" t="s">
        <v>31</v>
      </c>
      <c r="F18" t="s">
        <v>32</v>
      </c>
      <c r="G18">
        <f>D18/$D$21</f>
        <v>0.34384858044164041</v>
      </c>
    </row>
    <row r="19" spans="1:7" x14ac:dyDescent="0.2">
      <c r="B19">
        <v>2</v>
      </c>
      <c r="C19" t="s">
        <v>24</v>
      </c>
      <c r="D19">
        <v>108</v>
      </c>
      <c r="E19" t="s">
        <v>33</v>
      </c>
      <c r="F19" t="s">
        <v>34</v>
      </c>
      <c r="G19">
        <f t="shared" ref="G19:G20" si="1">D19/$D$21</f>
        <v>0.34069400630914826</v>
      </c>
    </row>
    <row r="20" spans="1:7" x14ac:dyDescent="0.2">
      <c r="B20">
        <v>3</v>
      </c>
      <c r="C20" t="s">
        <v>27</v>
      </c>
      <c r="D20">
        <v>100</v>
      </c>
      <c r="E20" t="s">
        <v>35</v>
      </c>
      <c r="F20" t="s">
        <v>36</v>
      </c>
      <c r="G20">
        <f t="shared" si="1"/>
        <v>0.31545741324921134</v>
      </c>
    </row>
    <row r="21" spans="1:7" x14ac:dyDescent="0.2">
      <c r="C21" t="s">
        <v>19</v>
      </c>
      <c r="D21">
        <f>SUM(D18:D20)</f>
        <v>317</v>
      </c>
    </row>
    <row r="24" spans="1:7" x14ac:dyDescent="0.2">
      <c r="A24" t="s">
        <v>37</v>
      </c>
    </row>
    <row r="25" spans="1:7" x14ac:dyDescent="0.2">
      <c r="B25" t="s">
        <v>38</v>
      </c>
    </row>
    <row r="26" spans="1:7" x14ac:dyDescent="0.2">
      <c r="B26">
        <v>1</v>
      </c>
      <c r="C26" t="s">
        <v>39</v>
      </c>
      <c r="D26">
        <v>125</v>
      </c>
      <c r="E26" t="s">
        <v>40</v>
      </c>
      <c r="F26" t="s">
        <v>41</v>
      </c>
      <c r="G26">
        <f>D26/$D$29</f>
        <v>0.33875338753387535</v>
      </c>
    </row>
    <row r="27" spans="1:7" x14ac:dyDescent="0.2">
      <c r="B27">
        <v>2</v>
      </c>
      <c r="C27" t="s">
        <v>42</v>
      </c>
      <c r="D27">
        <v>133</v>
      </c>
      <c r="E27" t="s">
        <v>43</v>
      </c>
      <c r="F27" t="s">
        <v>44</v>
      </c>
      <c r="G27">
        <f t="shared" ref="G27:G28" si="2">D27/$D$29</f>
        <v>0.36043360433604338</v>
      </c>
    </row>
    <row r="28" spans="1:7" x14ac:dyDescent="0.2">
      <c r="B28">
        <v>3</v>
      </c>
      <c r="C28" t="s">
        <v>45</v>
      </c>
      <c r="D28">
        <v>111</v>
      </c>
      <c r="E28" t="s">
        <v>46</v>
      </c>
      <c r="F28" t="s">
        <v>47</v>
      </c>
      <c r="G28">
        <f t="shared" si="2"/>
        <v>0.30081300813008133</v>
      </c>
    </row>
    <row r="29" spans="1:7" x14ac:dyDescent="0.2">
      <c r="C29" t="s">
        <v>19</v>
      </c>
      <c r="D29">
        <f>SUM(D26:D28)</f>
        <v>369</v>
      </c>
    </row>
    <row r="31" spans="1:7" x14ac:dyDescent="0.2">
      <c r="B31" t="s">
        <v>48</v>
      </c>
    </row>
    <row r="32" spans="1:7" x14ac:dyDescent="0.2">
      <c r="B32">
        <v>1</v>
      </c>
      <c r="C32" t="s">
        <v>49</v>
      </c>
      <c r="D32">
        <v>121</v>
      </c>
      <c r="E32" t="s">
        <v>50</v>
      </c>
      <c r="F32" t="s">
        <v>51</v>
      </c>
      <c r="G32">
        <f>D32/$D$35</f>
        <v>0.34375</v>
      </c>
    </row>
    <row r="33" spans="1:7" x14ac:dyDescent="0.2">
      <c r="B33">
        <v>2</v>
      </c>
      <c r="C33" t="s">
        <v>52</v>
      </c>
      <c r="D33">
        <v>119</v>
      </c>
      <c r="E33" t="s">
        <v>53</v>
      </c>
      <c r="F33" t="s">
        <v>54</v>
      </c>
      <c r="G33">
        <f t="shared" ref="G33:G34" si="3">D33/$D$35</f>
        <v>0.33806818181818182</v>
      </c>
    </row>
    <row r="34" spans="1:7" x14ac:dyDescent="0.2">
      <c r="B34">
        <v>3</v>
      </c>
      <c r="C34" t="s">
        <v>55</v>
      </c>
      <c r="D34">
        <v>112</v>
      </c>
      <c r="E34" t="s">
        <v>56</v>
      </c>
      <c r="F34" t="s">
        <v>57</v>
      </c>
      <c r="G34">
        <f t="shared" si="3"/>
        <v>0.31818181818181818</v>
      </c>
    </row>
    <row r="35" spans="1:7" x14ac:dyDescent="0.2">
      <c r="C35" t="s">
        <v>19</v>
      </c>
      <c r="D35">
        <f>SUM(D32:D34)</f>
        <v>352</v>
      </c>
    </row>
    <row r="37" spans="1:7" x14ac:dyDescent="0.2">
      <c r="B37" t="s">
        <v>58</v>
      </c>
    </row>
    <row r="38" spans="1:7" x14ac:dyDescent="0.2">
      <c r="B38">
        <v>1</v>
      </c>
      <c r="C38" t="s">
        <v>59</v>
      </c>
      <c r="D38">
        <v>89</v>
      </c>
      <c r="E38" t="s">
        <v>60</v>
      </c>
      <c r="F38" t="s">
        <v>61</v>
      </c>
      <c r="G38">
        <f>D38/$D$41</f>
        <v>0.34099616858237547</v>
      </c>
    </row>
    <row r="39" spans="1:7" x14ac:dyDescent="0.2">
      <c r="B39">
        <v>2</v>
      </c>
      <c r="C39" t="s">
        <v>62</v>
      </c>
      <c r="D39">
        <v>83</v>
      </c>
      <c r="E39" t="s">
        <v>63</v>
      </c>
      <c r="F39" t="s">
        <v>64</v>
      </c>
      <c r="G39">
        <f t="shared" ref="G39:G40" si="4">D39/$D$41</f>
        <v>0.31800766283524906</v>
      </c>
    </row>
    <row r="40" spans="1:7" x14ac:dyDescent="0.2">
      <c r="B40">
        <v>3</v>
      </c>
      <c r="C40" t="s">
        <v>65</v>
      </c>
      <c r="D40">
        <v>89</v>
      </c>
      <c r="E40" t="s">
        <v>66</v>
      </c>
      <c r="F40" t="s">
        <v>67</v>
      </c>
      <c r="G40">
        <f t="shared" si="4"/>
        <v>0.34099616858237547</v>
      </c>
    </row>
    <row r="41" spans="1:7" x14ac:dyDescent="0.2">
      <c r="C41" t="s">
        <v>19</v>
      </c>
      <c r="D41">
        <f>SUM(D38:D40)</f>
        <v>261</v>
      </c>
    </row>
    <row r="43" spans="1:7" x14ac:dyDescent="0.2">
      <c r="A43" t="s">
        <v>78</v>
      </c>
    </row>
    <row r="44" spans="1:7" x14ac:dyDescent="0.2">
      <c r="B44" t="s">
        <v>77</v>
      </c>
    </row>
    <row r="45" spans="1:7" x14ac:dyDescent="0.2">
      <c r="B45">
        <v>1</v>
      </c>
      <c r="C45" t="s">
        <v>68</v>
      </c>
      <c r="D45">
        <v>110</v>
      </c>
      <c r="E45" t="s">
        <v>69</v>
      </c>
      <c r="F45" t="s">
        <v>70</v>
      </c>
      <c r="G45">
        <f>D45/$D$48</f>
        <v>0.32448377581120946</v>
      </c>
    </row>
    <row r="46" spans="1:7" x14ac:dyDescent="0.2">
      <c r="B46">
        <v>2</v>
      </c>
      <c r="C46" t="s">
        <v>71</v>
      </c>
      <c r="D46">
        <v>107</v>
      </c>
      <c r="E46" t="s">
        <v>72</v>
      </c>
      <c r="F46" t="s">
        <v>73</v>
      </c>
      <c r="G46">
        <f t="shared" ref="G46:G47" si="5">D46/$D$48</f>
        <v>0.31563421828908556</v>
      </c>
    </row>
    <row r="47" spans="1:7" x14ac:dyDescent="0.2">
      <c r="B47">
        <v>3</v>
      </c>
      <c r="C47" t="s">
        <v>74</v>
      </c>
      <c r="D47">
        <v>122</v>
      </c>
      <c r="E47" t="s">
        <v>75</v>
      </c>
      <c r="F47" t="s">
        <v>76</v>
      </c>
      <c r="G47">
        <f t="shared" si="5"/>
        <v>0.35988200589970504</v>
      </c>
    </row>
    <row r="48" spans="1:7" x14ac:dyDescent="0.2">
      <c r="C48" t="s">
        <v>19</v>
      </c>
      <c r="D48">
        <f>SUM(D45:D47)</f>
        <v>339</v>
      </c>
    </row>
    <row r="51" spans="1:7" x14ac:dyDescent="0.2">
      <c r="B51" t="s">
        <v>79</v>
      </c>
    </row>
    <row r="52" spans="1:7" x14ac:dyDescent="0.2">
      <c r="B52">
        <v>1</v>
      </c>
      <c r="C52" t="s">
        <v>80</v>
      </c>
      <c r="D52">
        <v>104</v>
      </c>
      <c r="E52" t="s">
        <v>81</v>
      </c>
      <c r="F52" t="s">
        <v>82</v>
      </c>
      <c r="G52">
        <f>D52/$D$55</f>
        <v>0.32298136645962733</v>
      </c>
    </row>
    <row r="53" spans="1:7" x14ac:dyDescent="0.2">
      <c r="B53">
        <v>2</v>
      </c>
      <c r="C53" t="s">
        <v>88</v>
      </c>
      <c r="D53">
        <v>98</v>
      </c>
      <c r="E53" t="s">
        <v>84</v>
      </c>
      <c r="F53" t="s">
        <v>85</v>
      </c>
      <c r="G53">
        <f t="shared" ref="G53:G54" si="6">D53/$D$55</f>
        <v>0.30434782608695654</v>
      </c>
    </row>
    <row r="54" spans="1:7" x14ac:dyDescent="0.2">
      <c r="B54">
        <v>3</v>
      </c>
      <c r="C54" t="s">
        <v>83</v>
      </c>
      <c r="D54">
        <v>120</v>
      </c>
      <c r="E54" t="s">
        <v>86</v>
      </c>
      <c r="F54" t="s">
        <v>87</v>
      </c>
      <c r="G54">
        <f t="shared" si="6"/>
        <v>0.37267080745341613</v>
      </c>
    </row>
    <row r="55" spans="1:7" x14ac:dyDescent="0.2">
      <c r="C55" t="s">
        <v>19</v>
      </c>
      <c r="D55">
        <f>SUM(D52:D54)</f>
        <v>322</v>
      </c>
    </row>
    <row r="57" spans="1:7" x14ac:dyDescent="0.2">
      <c r="B57" t="s">
        <v>89</v>
      </c>
    </row>
    <row r="58" spans="1:7" x14ac:dyDescent="0.2">
      <c r="B58">
        <v>1</v>
      </c>
      <c r="C58" t="s">
        <v>90</v>
      </c>
      <c r="D58">
        <v>104</v>
      </c>
      <c r="E58" t="s">
        <v>91</v>
      </c>
      <c r="F58" t="s">
        <v>92</v>
      </c>
      <c r="G58">
        <f>D58/$D$61</f>
        <v>0.33440514469453375</v>
      </c>
    </row>
    <row r="59" spans="1:7" x14ac:dyDescent="0.2">
      <c r="B59">
        <v>2</v>
      </c>
      <c r="C59" t="s">
        <v>93</v>
      </c>
      <c r="D59">
        <v>114</v>
      </c>
      <c r="E59" t="s">
        <v>94</v>
      </c>
      <c r="F59" t="s">
        <v>95</v>
      </c>
      <c r="G59">
        <f t="shared" ref="G59:G60" si="7">D59/$D$61</f>
        <v>0.36655948553054662</v>
      </c>
    </row>
    <row r="60" spans="1:7" x14ac:dyDescent="0.2">
      <c r="B60">
        <v>3</v>
      </c>
      <c r="C60" t="s">
        <v>96</v>
      </c>
      <c r="D60">
        <v>93</v>
      </c>
      <c r="E60" t="s">
        <v>97</v>
      </c>
      <c r="F60" t="s">
        <v>98</v>
      </c>
      <c r="G60">
        <f t="shared" si="7"/>
        <v>0.29903536977491962</v>
      </c>
    </row>
    <row r="61" spans="1:7" x14ac:dyDescent="0.2">
      <c r="C61" t="s">
        <v>19</v>
      </c>
      <c r="D61">
        <f>SUM(D58:D60)</f>
        <v>311</v>
      </c>
    </row>
    <row r="63" spans="1:7" x14ac:dyDescent="0.2">
      <c r="A63" t="s">
        <v>129</v>
      </c>
    </row>
    <row r="64" spans="1:7" x14ac:dyDescent="0.2">
      <c r="B64" t="s">
        <v>99</v>
      </c>
    </row>
    <row r="65" spans="2:7" x14ac:dyDescent="0.2">
      <c r="C65" t="s">
        <v>100</v>
      </c>
      <c r="D65">
        <v>87</v>
      </c>
      <c r="E65" t="s">
        <v>101</v>
      </c>
      <c r="F65" t="s">
        <v>102</v>
      </c>
      <c r="G65">
        <f>D65/$D$68</f>
        <v>0.36249999999999999</v>
      </c>
    </row>
    <row r="66" spans="2:7" x14ac:dyDescent="0.2">
      <c r="C66" t="s">
        <v>103</v>
      </c>
      <c r="D66">
        <v>81</v>
      </c>
      <c r="E66" t="s">
        <v>104</v>
      </c>
      <c r="F66" t="s">
        <v>105</v>
      </c>
      <c r="G66">
        <f t="shared" ref="G66:G67" si="8">D66/$D$68</f>
        <v>0.33750000000000002</v>
      </c>
    </row>
    <row r="67" spans="2:7" x14ac:dyDescent="0.2">
      <c r="C67" t="s">
        <v>106</v>
      </c>
      <c r="D67">
        <v>72</v>
      </c>
      <c r="E67" t="s">
        <v>107</v>
      </c>
      <c r="F67" t="s">
        <v>108</v>
      </c>
      <c r="G67">
        <f t="shared" si="8"/>
        <v>0.3</v>
      </c>
    </row>
    <row r="68" spans="2:7" x14ac:dyDescent="0.2">
      <c r="C68" t="s">
        <v>19</v>
      </c>
      <c r="D68">
        <f>SUM(D65:D67)</f>
        <v>240</v>
      </c>
    </row>
    <row r="70" spans="2:7" x14ac:dyDescent="0.2">
      <c r="B70" t="s">
        <v>118</v>
      </c>
    </row>
    <row r="71" spans="2:7" x14ac:dyDescent="0.2">
      <c r="C71" t="s">
        <v>109</v>
      </c>
      <c r="D71">
        <v>93</v>
      </c>
      <c r="E71" t="s">
        <v>110</v>
      </c>
      <c r="F71" t="s">
        <v>111</v>
      </c>
      <c r="G71">
        <f>D71/$D$74</f>
        <v>0.35632183908045978</v>
      </c>
    </row>
    <row r="72" spans="2:7" x14ac:dyDescent="0.2">
      <c r="C72" t="s">
        <v>112</v>
      </c>
      <c r="D72">
        <v>94</v>
      </c>
      <c r="E72" t="s">
        <v>113</v>
      </c>
      <c r="F72" t="s">
        <v>114</v>
      </c>
      <c r="G72">
        <f t="shared" ref="G72:G73" si="9">D72/$D$74</f>
        <v>0.36015325670498083</v>
      </c>
    </row>
    <row r="73" spans="2:7" x14ac:dyDescent="0.2">
      <c r="C73" t="s">
        <v>115</v>
      </c>
      <c r="D73">
        <v>74</v>
      </c>
      <c r="E73" t="s">
        <v>116</v>
      </c>
      <c r="F73" t="s">
        <v>117</v>
      </c>
      <c r="G73">
        <f t="shared" si="9"/>
        <v>0.28352490421455939</v>
      </c>
    </row>
    <row r="74" spans="2:7" x14ac:dyDescent="0.2">
      <c r="C74" t="s">
        <v>19</v>
      </c>
      <c r="D74">
        <f>SUM(D71:D73)</f>
        <v>261</v>
      </c>
    </row>
    <row r="77" spans="2:7" x14ac:dyDescent="0.2">
      <c r="B77" t="s">
        <v>119</v>
      </c>
    </row>
    <row r="78" spans="2:7" x14ac:dyDescent="0.2">
      <c r="C78" t="s">
        <v>120</v>
      </c>
      <c r="D78">
        <v>72</v>
      </c>
      <c r="E78" t="s">
        <v>121</v>
      </c>
      <c r="F78" t="s">
        <v>122</v>
      </c>
      <c r="G78">
        <f>D78/$D$81</f>
        <v>0.3364485981308411</v>
      </c>
    </row>
    <row r="79" spans="2:7" x14ac:dyDescent="0.2">
      <c r="C79" t="s">
        <v>123</v>
      </c>
      <c r="D79">
        <v>75</v>
      </c>
      <c r="E79" t="s">
        <v>124</v>
      </c>
      <c r="F79" t="s">
        <v>125</v>
      </c>
      <c r="G79">
        <f t="shared" ref="G79:G80" si="10">D79/$D$81</f>
        <v>0.35046728971962615</v>
      </c>
    </row>
    <row r="80" spans="2:7" x14ac:dyDescent="0.2">
      <c r="C80" t="s">
        <v>126</v>
      </c>
      <c r="D80">
        <v>67</v>
      </c>
      <c r="E80" t="s">
        <v>127</v>
      </c>
      <c r="F80" t="s">
        <v>128</v>
      </c>
      <c r="G80">
        <f t="shared" si="10"/>
        <v>0.31308411214953269</v>
      </c>
    </row>
    <row r="81" spans="1:7" x14ac:dyDescent="0.2">
      <c r="C81" t="s">
        <v>19</v>
      </c>
      <c r="D81">
        <f>SUM(D78:D80)</f>
        <v>214</v>
      </c>
    </row>
    <row r="83" spans="1:7" x14ac:dyDescent="0.2">
      <c r="A83" t="s">
        <v>130</v>
      </c>
    </row>
    <row r="84" spans="1:7" x14ac:dyDescent="0.2">
      <c r="B84" t="s">
        <v>99</v>
      </c>
    </row>
    <row r="85" spans="1:7" x14ac:dyDescent="0.2">
      <c r="C85" t="s">
        <v>131</v>
      </c>
      <c r="D85">
        <v>77</v>
      </c>
      <c r="E85" t="s">
        <v>132</v>
      </c>
      <c r="F85" t="s">
        <v>133</v>
      </c>
      <c r="G85">
        <f>D85/$D$88</f>
        <v>0.3632075471698113</v>
      </c>
    </row>
    <row r="86" spans="1:7" x14ac:dyDescent="0.2">
      <c r="C86" t="s">
        <v>138</v>
      </c>
      <c r="D86">
        <v>65</v>
      </c>
      <c r="E86" t="s">
        <v>134</v>
      </c>
      <c r="F86" t="s">
        <v>135</v>
      </c>
      <c r="G86">
        <f t="shared" ref="G86:G87" si="11">D86/$D$88</f>
        <v>0.30660377358490565</v>
      </c>
    </row>
    <row r="87" spans="1:7" x14ac:dyDescent="0.2">
      <c r="C87" t="s">
        <v>139</v>
      </c>
      <c r="D87">
        <v>70</v>
      </c>
      <c r="E87" t="s">
        <v>136</v>
      </c>
      <c r="F87" t="s">
        <v>137</v>
      </c>
      <c r="G87">
        <f t="shared" si="11"/>
        <v>0.330188679245283</v>
      </c>
    </row>
    <row r="88" spans="1:7" x14ac:dyDescent="0.2">
      <c r="C88" t="s">
        <v>19</v>
      </c>
      <c r="D88">
        <f>SUM(D85:D87)</f>
        <v>212</v>
      </c>
    </row>
    <row r="90" spans="1:7" x14ac:dyDescent="0.2">
      <c r="B90" t="s">
        <v>118</v>
      </c>
    </row>
    <row r="91" spans="1:7" x14ac:dyDescent="0.2">
      <c r="C91" t="s">
        <v>131</v>
      </c>
      <c r="D91">
        <v>73</v>
      </c>
      <c r="E91" t="s">
        <v>140</v>
      </c>
      <c r="F91" t="s">
        <v>141</v>
      </c>
      <c r="G91">
        <f>D91/$D$94</f>
        <v>0.35096153846153844</v>
      </c>
    </row>
    <row r="92" spans="1:7" x14ac:dyDescent="0.2">
      <c r="C92" t="s">
        <v>138</v>
      </c>
      <c r="D92">
        <v>72</v>
      </c>
      <c r="E92" t="s">
        <v>142</v>
      </c>
      <c r="F92" t="s">
        <v>143</v>
      </c>
      <c r="G92">
        <f t="shared" ref="G92:G93" si="12">D92/$D$94</f>
        <v>0.34615384615384615</v>
      </c>
    </row>
    <row r="93" spans="1:7" x14ac:dyDescent="0.2">
      <c r="C93" t="s">
        <v>139</v>
      </c>
      <c r="D93">
        <v>63</v>
      </c>
      <c r="E93" t="s">
        <v>144</v>
      </c>
      <c r="F93" t="s">
        <v>145</v>
      </c>
      <c r="G93">
        <f t="shared" si="12"/>
        <v>0.30288461538461536</v>
      </c>
    </row>
    <row r="94" spans="1:7" x14ac:dyDescent="0.2">
      <c r="C94" t="s">
        <v>19</v>
      </c>
      <c r="D94">
        <f>SUM(D91:D93)</f>
        <v>208</v>
      </c>
    </row>
    <row r="97" spans="1:7" x14ac:dyDescent="0.2">
      <c r="B97" t="s">
        <v>119</v>
      </c>
    </row>
    <row r="98" spans="1:7" x14ac:dyDescent="0.2">
      <c r="C98" t="s">
        <v>131</v>
      </c>
      <c r="D98">
        <v>69</v>
      </c>
      <c r="E98" t="s">
        <v>146</v>
      </c>
      <c r="F98" t="s">
        <v>147</v>
      </c>
      <c r="G98">
        <f>D98/$D$101</f>
        <v>0.36125654450261779</v>
      </c>
    </row>
    <row r="99" spans="1:7" x14ac:dyDescent="0.2">
      <c r="C99" t="s">
        <v>138</v>
      </c>
      <c r="D99">
        <v>66</v>
      </c>
      <c r="E99" t="s">
        <v>148</v>
      </c>
      <c r="F99" t="s">
        <v>149</v>
      </c>
      <c r="G99">
        <f t="shared" ref="G99:G100" si="13">D99/$D$101</f>
        <v>0.34554973821989526</v>
      </c>
    </row>
    <row r="100" spans="1:7" x14ac:dyDescent="0.2">
      <c r="C100" t="s">
        <v>139</v>
      </c>
      <c r="D100">
        <v>56</v>
      </c>
      <c r="E100" t="s">
        <v>150</v>
      </c>
      <c r="F100" t="s">
        <v>151</v>
      </c>
      <c r="G100">
        <f t="shared" si="13"/>
        <v>0.29319371727748689</v>
      </c>
    </row>
    <row r="101" spans="1:7" x14ac:dyDescent="0.2">
      <c r="C101" t="s">
        <v>19</v>
      </c>
      <c r="D101">
        <f>SUM(D98:D100)</f>
        <v>191</v>
      </c>
    </row>
    <row r="103" spans="1:7" x14ac:dyDescent="0.2">
      <c r="A103" t="s">
        <v>152</v>
      </c>
    </row>
    <row r="104" spans="1:7" x14ac:dyDescent="0.2">
      <c r="B104" t="s">
        <v>99</v>
      </c>
    </row>
    <row r="105" spans="1:7" x14ac:dyDescent="0.2">
      <c r="B105">
        <v>1</v>
      </c>
      <c r="C105" t="s">
        <v>153</v>
      </c>
      <c r="D105">
        <v>70</v>
      </c>
      <c r="E105" t="s">
        <v>154</v>
      </c>
      <c r="F105" t="s">
        <v>155</v>
      </c>
      <c r="G105">
        <f>D105/$D$108</f>
        <v>0.34825870646766172</v>
      </c>
    </row>
    <row r="106" spans="1:7" x14ac:dyDescent="0.2">
      <c r="B106">
        <v>2</v>
      </c>
      <c r="C106" t="s">
        <v>156</v>
      </c>
      <c r="D106">
        <v>60</v>
      </c>
      <c r="E106" t="s">
        <v>157</v>
      </c>
      <c r="F106" t="s">
        <v>158</v>
      </c>
      <c r="G106">
        <f t="shared" ref="G106:G107" si="14">D106/$D$108</f>
        <v>0.29850746268656714</v>
      </c>
    </row>
    <row r="107" spans="1:7" x14ac:dyDescent="0.2">
      <c r="B107">
        <v>3</v>
      </c>
      <c r="C107" t="s">
        <v>159</v>
      </c>
      <c r="D107">
        <v>71</v>
      </c>
      <c r="E107" t="s">
        <v>160</v>
      </c>
      <c r="F107" t="s">
        <v>161</v>
      </c>
      <c r="G107">
        <f t="shared" si="14"/>
        <v>0.35323383084577115</v>
      </c>
    </row>
    <row r="108" spans="1:7" x14ac:dyDescent="0.2">
      <c r="C108" t="s">
        <v>19</v>
      </c>
      <c r="D108">
        <f>SUM(D105:D107)</f>
        <v>201</v>
      </c>
    </row>
    <row r="110" spans="1:7" x14ac:dyDescent="0.2">
      <c r="B110" t="s">
        <v>118</v>
      </c>
    </row>
    <row r="111" spans="1:7" x14ac:dyDescent="0.2">
      <c r="B111">
        <v>1</v>
      </c>
      <c r="C111" t="s">
        <v>153</v>
      </c>
      <c r="D111">
        <v>68</v>
      </c>
      <c r="E111" t="s">
        <v>162</v>
      </c>
      <c r="F111" t="s">
        <v>163</v>
      </c>
      <c r="G111">
        <f>D111/$D$114</f>
        <v>0.31481481481481483</v>
      </c>
    </row>
    <row r="112" spans="1:7" x14ac:dyDescent="0.2">
      <c r="B112">
        <v>2</v>
      </c>
      <c r="C112" t="s">
        <v>156</v>
      </c>
      <c r="D112">
        <v>75</v>
      </c>
      <c r="E112" t="s">
        <v>164</v>
      </c>
      <c r="F112" t="s">
        <v>165</v>
      </c>
      <c r="G112">
        <f t="shared" ref="G112:G113" si="15">D112/$D$114</f>
        <v>0.34722222222222221</v>
      </c>
    </row>
    <row r="113" spans="1:7" x14ac:dyDescent="0.2">
      <c r="B113">
        <v>3</v>
      </c>
      <c r="C113" t="s">
        <v>159</v>
      </c>
      <c r="D113">
        <v>73</v>
      </c>
      <c r="E113" t="s">
        <v>166</v>
      </c>
      <c r="F113" t="s">
        <v>167</v>
      </c>
      <c r="G113">
        <f t="shared" si="15"/>
        <v>0.33796296296296297</v>
      </c>
    </row>
    <row r="114" spans="1:7" x14ac:dyDescent="0.2">
      <c r="C114" t="s">
        <v>19</v>
      </c>
      <c r="D114">
        <f>SUM(D111:D113)</f>
        <v>216</v>
      </c>
    </row>
    <row r="117" spans="1:7" x14ac:dyDescent="0.2">
      <c r="B117" t="s">
        <v>119</v>
      </c>
    </row>
    <row r="118" spans="1:7" x14ac:dyDescent="0.2">
      <c r="B118">
        <v>1</v>
      </c>
      <c r="C118" t="s">
        <v>168</v>
      </c>
      <c r="D118">
        <v>67</v>
      </c>
      <c r="E118" t="s">
        <v>169</v>
      </c>
      <c r="F118" t="s">
        <v>170</v>
      </c>
      <c r="G118">
        <f>D118/$D$121</f>
        <v>0.3641304347826087</v>
      </c>
    </row>
    <row r="119" spans="1:7" x14ac:dyDescent="0.2">
      <c r="B119">
        <v>2</v>
      </c>
      <c r="C119" t="s">
        <v>168</v>
      </c>
      <c r="D119">
        <v>63</v>
      </c>
      <c r="E119" t="s">
        <v>171</v>
      </c>
      <c r="F119" t="s">
        <v>172</v>
      </c>
      <c r="G119">
        <f t="shared" ref="G119:G120" si="16">D119/$D$121</f>
        <v>0.34239130434782611</v>
      </c>
    </row>
    <row r="120" spans="1:7" x14ac:dyDescent="0.2">
      <c r="B120">
        <v>3</v>
      </c>
      <c r="C120" t="s">
        <v>168</v>
      </c>
      <c r="D120">
        <v>54</v>
      </c>
      <c r="E120" t="s">
        <v>173</v>
      </c>
      <c r="F120" t="s">
        <v>174</v>
      </c>
      <c r="G120">
        <f t="shared" si="16"/>
        <v>0.29347826086956524</v>
      </c>
    </row>
    <row r="121" spans="1:7" x14ac:dyDescent="0.2">
      <c r="C121" t="s">
        <v>19</v>
      </c>
      <c r="D121">
        <f>SUM(D118:D120)</f>
        <v>184</v>
      </c>
    </row>
    <row r="124" spans="1:7" x14ac:dyDescent="0.2">
      <c r="A124" t="s">
        <v>175</v>
      </c>
    </row>
    <row r="125" spans="1:7" x14ac:dyDescent="0.2">
      <c r="B125" t="s">
        <v>176</v>
      </c>
    </row>
    <row r="126" spans="1:7" x14ac:dyDescent="0.2">
      <c r="C126" t="s">
        <v>177</v>
      </c>
      <c r="D126">
        <v>82</v>
      </c>
      <c r="E126" t="s">
        <v>178</v>
      </c>
      <c r="F126" t="s">
        <v>179</v>
      </c>
      <c r="G126">
        <f>D126/$D$129</f>
        <v>0.34024896265560167</v>
      </c>
    </row>
    <row r="127" spans="1:7" x14ac:dyDescent="0.2">
      <c r="C127" t="s">
        <v>180</v>
      </c>
      <c r="D127">
        <v>83</v>
      </c>
      <c r="E127" t="s">
        <v>181</v>
      </c>
      <c r="F127" t="s">
        <v>182</v>
      </c>
      <c r="G127">
        <f t="shared" ref="G127:G128" si="17">D127/$D$129</f>
        <v>0.34439834024896265</v>
      </c>
    </row>
    <row r="128" spans="1:7" x14ac:dyDescent="0.2">
      <c r="C128" t="s">
        <v>183</v>
      </c>
      <c r="D128">
        <v>76</v>
      </c>
      <c r="E128" t="s">
        <v>184</v>
      </c>
      <c r="F128" t="s">
        <v>185</v>
      </c>
      <c r="G128">
        <f t="shared" si="17"/>
        <v>0.31535269709543567</v>
      </c>
    </row>
    <row r="129" spans="1:7" x14ac:dyDescent="0.2">
      <c r="C129" t="s">
        <v>19</v>
      </c>
      <c r="D129">
        <f>SUM(D126:D128)</f>
        <v>241</v>
      </c>
    </row>
    <row r="131" spans="1:7" x14ac:dyDescent="0.2">
      <c r="B131" t="s">
        <v>186</v>
      </c>
    </row>
    <row r="132" spans="1:7" x14ac:dyDescent="0.2">
      <c r="C132" t="s">
        <v>177</v>
      </c>
      <c r="D132">
        <v>78</v>
      </c>
      <c r="E132" t="s">
        <v>187</v>
      </c>
      <c r="F132" t="s">
        <v>188</v>
      </c>
      <c r="G132">
        <f>D132/$D$135</f>
        <v>0.36619718309859156</v>
      </c>
    </row>
    <row r="133" spans="1:7" x14ac:dyDescent="0.2">
      <c r="C133" t="s">
        <v>189</v>
      </c>
      <c r="D133">
        <v>69</v>
      </c>
      <c r="E133" t="s">
        <v>190</v>
      </c>
      <c r="F133" t="s">
        <v>191</v>
      </c>
      <c r="G133">
        <f t="shared" ref="G133:G134" si="18">D133/$D$135</f>
        <v>0.323943661971831</v>
      </c>
    </row>
    <row r="134" spans="1:7" x14ac:dyDescent="0.2">
      <c r="C134" t="s">
        <v>183</v>
      </c>
      <c r="D134">
        <v>66</v>
      </c>
      <c r="E134" t="s">
        <v>192</v>
      </c>
      <c r="F134" t="s">
        <v>193</v>
      </c>
      <c r="G134">
        <f t="shared" si="18"/>
        <v>0.30985915492957744</v>
      </c>
    </row>
    <row r="135" spans="1:7" x14ac:dyDescent="0.2">
      <c r="C135" t="s">
        <v>19</v>
      </c>
      <c r="D135">
        <f>SUM(D132:D134)</f>
        <v>213</v>
      </c>
    </row>
    <row r="137" spans="1:7" x14ac:dyDescent="0.2">
      <c r="B137" t="s">
        <v>194</v>
      </c>
    </row>
    <row r="138" spans="1:7" x14ac:dyDescent="0.2">
      <c r="C138" t="s">
        <v>177</v>
      </c>
      <c r="D138">
        <v>67</v>
      </c>
      <c r="E138" t="s">
        <v>195</v>
      </c>
      <c r="F138" t="s">
        <v>196</v>
      </c>
      <c r="G138">
        <f>D138/$D$141</f>
        <v>0.33500000000000002</v>
      </c>
    </row>
    <row r="139" spans="1:7" x14ac:dyDescent="0.2">
      <c r="C139" t="s">
        <v>180</v>
      </c>
      <c r="D139">
        <v>62</v>
      </c>
      <c r="E139" t="s">
        <v>197</v>
      </c>
      <c r="F139" t="s">
        <v>198</v>
      </c>
      <c r="G139">
        <f t="shared" ref="G139:G140" si="19">D139/$D$141</f>
        <v>0.31</v>
      </c>
    </row>
    <row r="140" spans="1:7" x14ac:dyDescent="0.2">
      <c r="C140" t="s">
        <v>180</v>
      </c>
      <c r="D140">
        <v>71</v>
      </c>
      <c r="E140" t="s">
        <v>199</v>
      </c>
      <c r="F140" t="s">
        <v>200</v>
      </c>
      <c r="G140">
        <f t="shared" si="19"/>
        <v>0.35499999999999998</v>
      </c>
    </row>
    <row r="141" spans="1:7" x14ac:dyDescent="0.2">
      <c r="C141" t="s">
        <v>19</v>
      </c>
      <c r="D141">
        <f>SUM(D138:D140)</f>
        <v>200</v>
      </c>
    </row>
    <row r="143" spans="1:7" x14ac:dyDescent="0.2">
      <c r="A143" t="s">
        <v>201</v>
      </c>
    </row>
    <row r="144" spans="1:7" x14ac:dyDescent="0.2">
      <c r="B144" t="s">
        <v>176</v>
      </c>
    </row>
    <row r="145" spans="2:7" x14ac:dyDescent="0.2">
      <c r="B145">
        <v>1</v>
      </c>
      <c r="C145" t="s">
        <v>202</v>
      </c>
      <c r="D145">
        <v>82</v>
      </c>
      <c r="E145" t="s">
        <v>203</v>
      </c>
      <c r="F145" t="s">
        <v>204</v>
      </c>
      <c r="G145">
        <f>D145/$D$148</f>
        <v>0.31660231660231658</v>
      </c>
    </row>
    <row r="146" spans="2:7" x14ac:dyDescent="0.2">
      <c r="B146">
        <v>2</v>
      </c>
      <c r="C146" t="s">
        <v>205</v>
      </c>
      <c r="D146">
        <v>81</v>
      </c>
      <c r="E146" t="s">
        <v>206</v>
      </c>
      <c r="F146" t="s">
        <v>207</v>
      </c>
      <c r="G146">
        <f t="shared" ref="G146:G147" si="20">D146/$D$148</f>
        <v>0.31274131274131273</v>
      </c>
    </row>
    <row r="147" spans="2:7" x14ac:dyDescent="0.2">
      <c r="B147">
        <v>3</v>
      </c>
      <c r="C147" t="s">
        <v>208</v>
      </c>
      <c r="D147">
        <v>96</v>
      </c>
      <c r="E147" t="s">
        <v>209</v>
      </c>
      <c r="F147" t="s">
        <v>210</v>
      </c>
      <c r="G147">
        <f t="shared" si="20"/>
        <v>0.37065637065637064</v>
      </c>
    </row>
    <row r="148" spans="2:7" x14ac:dyDescent="0.2">
      <c r="C148" t="s">
        <v>19</v>
      </c>
      <c r="D148">
        <f>SUM(D145:D147)</f>
        <v>259</v>
      </c>
    </row>
    <row r="150" spans="2:7" x14ac:dyDescent="0.2">
      <c r="B150" t="s">
        <v>186</v>
      </c>
    </row>
    <row r="151" spans="2:7" x14ac:dyDescent="0.2">
      <c r="B151">
        <v>1</v>
      </c>
      <c r="C151" t="s">
        <v>202</v>
      </c>
      <c r="D151">
        <v>99</v>
      </c>
      <c r="E151" t="s">
        <v>211</v>
      </c>
      <c r="F151" t="s">
        <v>212</v>
      </c>
      <c r="G151">
        <f>D151/$D$154</f>
        <v>0.3413793103448276</v>
      </c>
    </row>
    <row r="152" spans="2:7" x14ac:dyDescent="0.2">
      <c r="B152">
        <v>2</v>
      </c>
      <c r="C152" t="s">
        <v>213</v>
      </c>
      <c r="D152">
        <v>94</v>
      </c>
      <c r="E152" t="s">
        <v>214</v>
      </c>
      <c r="F152" t="s">
        <v>215</v>
      </c>
      <c r="G152">
        <f t="shared" ref="G152:G153" si="21">D152/$D$154</f>
        <v>0.32413793103448274</v>
      </c>
    </row>
    <row r="153" spans="2:7" x14ac:dyDescent="0.2">
      <c r="B153">
        <v>3</v>
      </c>
      <c r="C153" t="s">
        <v>208</v>
      </c>
      <c r="D153">
        <v>97</v>
      </c>
      <c r="E153" t="s">
        <v>216</v>
      </c>
      <c r="F153" t="s">
        <v>217</v>
      </c>
      <c r="G153">
        <f t="shared" si="21"/>
        <v>0.33448275862068966</v>
      </c>
    </row>
    <row r="154" spans="2:7" x14ac:dyDescent="0.2">
      <c r="C154" t="s">
        <v>19</v>
      </c>
      <c r="D154">
        <f>SUM(D151:D153)</f>
        <v>290</v>
      </c>
    </row>
    <row r="156" spans="2:7" x14ac:dyDescent="0.2">
      <c r="B156" t="s">
        <v>194</v>
      </c>
    </row>
    <row r="157" spans="2:7" x14ac:dyDescent="0.2">
      <c r="B157">
        <v>1</v>
      </c>
      <c r="C157" t="s">
        <v>202</v>
      </c>
      <c r="D157">
        <v>92</v>
      </c>
      <c r="E157" t="s">
        <v>218</v>
      </c>
      <c r="F157" t="s">
        <v>219</v>
      </c>
      <c r="G157">
        <f>D157/$D$160</f>
        <v>0.33454545454545453</v>
      </c>
    </row>
    <row r="158" spans="2:7" x14ac:dyDescent="0.2">
      <c r="B158">
        <v>2</v>
      </c>
      <c r="C158" t="s">
        <v>213</v>
      </c>
      <c r="D158">
        <v>85</v>
      </c>
      <c r="E158" t="s">
        <v>220</v>
      </c>
      <c r="F158" t="s">
        <v>221</v>
      </c>
      <c r="G158">
        <f t="shared" ref="G158:G159" si="22">D158/$D$160</f>
        <v>0.30909090909090908</v>
      </c>
    </row>
    <row r="159" spans="2:7" x14ac:dyDescent="0.2">
      <c r="B159">
        <v>3</v>
      </c>
      <c r="C159" t="s">
        <v>222</v>
      </c>
      <c r="D159">
        <v>98</v>
      </c>
      <c r="E159" t="s">
        <v>223</v>
      </c>
      <c r="F159" t="s">
        <v>224</v>
      </c>
      <c r="G159">
        <f t="shared" si="22"/>
        <v>0.35636363636363638</v>
      </c>
    </row>
    <row r="160" spans="2:7" x14ac:dyDescent="0.2">
      <c r="C160" t="s">
        <v>19</v>
      </c>
      <c r="D160">
        <f>SUM(D157:D159)</f>
        <v>275</v>
      </c>
    </row>
    <row r="163" spans="1:7" x14ac:dyDescent="0.2">
      <c r="A163" t="s">
        <v>225</v>
      </c>
    </row>
    <row r="164" spans="1:7" x14ac:dyDescent="0.2">
      <c r="B164" t="s">
        <v>176</v>
      </c>
    </row>
    <row r="165" spans="1:7" x14ac:dyDescent="0.2">
      <c r="B165">
        <v>1</v>
      </c>
      <c r="C165" t="s">
        <v>228</v>
      </c>
      <c r="D165">
        <v>72</v>
      </c>
      <c r="E165" t="s">
        <v>226</v>
      </c>
      <c r="F165" t="s">
        <v>227</v>
      </c>
      <c r="G165">
        <f>D165/$D$168</f>
        <v>0.33027522935779818</v>
      </c>
    </row>
    <row r="166" spans="1:7" x14ac:dyDescent="0.2">
      <c r="B166">
        <v>2</v>
      </c>
      <c r="C166" t="s">
        <v>229</v>
      </c>
      <c r="D166">
        <v>78</v>
      </c>
      <c r="E166" t="s">
        <v>230</v>
      </c>
      <c r="F166" t="s">
        <v>231</v>
      </c>
      <c r="G166">
        <f t="shared" ref="G166:G167" si="23">D166/$D$168</f>
        <v>0.3577981651376147</v>
      </c>
    </row>
    <row r="167" spans="1:7" x14ac:dyDescent="0.2">
      <c r="B167">
        <v>3</v>
      </c>
      <c r="C167" t="s">
        <v>232</v>
      </c>
      <c r="D167">
        <v>68</v>
      </c>
      <c r="E167" t="s">
        <v>233</v>
      </c>
      <c r="F167" t="s">
        <v>234</v>
      </c>
      <c r="G167">
        <f t="shared" si="23"/>
        <v>0.31192660550458717</v>
      </c>
    </row>
    <row r="168" spans="1:7" x14ac:dyDescent="0.2">
      <c r="C168" t="s">
        <v>19</v>
      </c>
      <c r="D168">
        <f>SUM(D165:D167)</f>
        <v>218</v>
      </c>
    </row>
    <row r="170" spans="1:7" x14ac:dyDescent="0.2">
      <c r="B170" t="s">
        <v>186</v>
      </c>
    </row>
    <row r="171" spans="1:7" x14ac:dyDescent="0.2">
      <c r="B171">
        <v>1</v>
      </c>
      <c r="C171" t="s">
        <v>228</v>
      </c>
      <c r="D171">
        <v>78</v>
      </c>
      <c r="E171" t="s">
        <v>235</v>
      </c>
      <c r="F171" t="s">
        <v>236</v>
      </c>
      <c r="G171">
        <f>D171/$D$174</f>
        <v>0.3482142857142857</v>
      </c>
    </row>
    <row r="172" spans="1:7" x14ac:dyDescent="0.2">
      <c r="B172">
        <v>2</v>
      </c>
      <c r="C172" t="s">
        <v>229</v>
      </c>
      <c r="D172">
        <v>76</v>
      </c>
      <c r="E172" t="s">
        <v>237</v>
      </c>
      <c r="F172" t="s">
        <v>238</v>
      </c>
      <c r="G172">
        <f t="shared" ref="G172:G173" si="24">D172/$D$174</f>
        <v>0.3392857142857143</v>
      </c>
    </row>
    <row r="173" spans="1:7" x14ac:dyDescent="0.2">
      <c r="B173">
        <v>3</v>
      </c>
      <c r="C173" t="s">
        <v>232</v>
      </c>
      <c r="D173">
        <v>70</v>
      </c>
      <c r="E173" t="s">
        <v>239</v>
      </c>
      <c r="F173" t="s">
        <v>240</v>
      </c>
      <c r="G173">
        <f t="shared" si="24"/>
        <v>0.3125</v>
      </c>
    </row>
    <row r="174" spans="1:7" x14ac:dyDescent="0.2">
      <c r="C174" t="s">
        <v>19</v>
      </c>
      <c r="D174">
        <f>SUM(D171:D173)</f>
        <v>224</v>
      </c>
    </row>
    <row r="176" spans="1:7" x14ac:dyDescent="0.2">
      <c r="B176" t="s">
        <v>194</v>
      </c>
    </row>
    <row r="177" spans="2:7" x14ac:dyDescent="0.2">
      <c r="B177">
        <v>1</v>
      </c>
      <c r="C177" t="s">
        <v>228</v>
      </c>
      <c r="D177">
        <v>75</v>
      </c>
      <c r="E177" t="s">
        <v>241</v>
      </c>
      <c r="F177" t="s">
        <v>242</v>
      </c>
      <c r="G177">
        <f>D177/$D$180</f>
        <v>0.33783783783783783</v>
      </c>
    </row>
    <row r="178" spans="2:7" x14ac:dyDescent="0.2">
      <c r="B178">
        <v>2</v>
      </c>
      <c r="C178" t="s">
        <v>229</v>
      </c>
      <c r="D178">
        <v>75</v>
      </c>
      <c r="E178" t="s">
        <v>243</v>
      </c>
      <c r="F178" t="s">
        <v>244</v>
      </c>
      <c r="G178">
        <f>D178/$D$180</f>
        <v>0.33783783783783783</v>
      </c>
    </row>
    <row r="179" spans="2:7" x14ac:dyDescent="0.2">
      <c r="B179">
        <v>3</v>
      </c>
      <c r="C179" t="s">
        <v>232</v>
      </c>
      <c r="D179">
        <v>72</v>
      </c>
      <c r="E179" t="s">
        <v>245</v>
      </c>
      <c r="F179" t="s">
        <v>246</v>
      </c>
      <c r="G179">
        <f>D179/$D$180</f>
        <v>0.32432432432432434</v>
      </c>
    </row>
    <row r="180" spans="2:7" x14ac:dyDescent="0.2">
      <c r="C180" t="s">
        <v>19</v>
      </c>
      <c r="D180">
        <f>SUM(D177:D179)</f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C51B-D826-5A4B-B689-D0CA89938DF5}">
  <dimension ref="A1:G106"/>
  <sheetViews>
    <sheetView topLeftCell="A23" workbookViewId="0">
      <selection activeCell="C26" sqref="C26"/>
    </sheetView>
  </sheetViews>
  <sheetFormatPr baseColWidth="10" defaultRowHeight="16" x14ac:dyDescent="0.2"/>
  <cols>
    <col min="3" max="3" width="38.1640625" customWidth="1"/>
    <col min="7" max="7" width="25.1640625" style="1" customWidth="1"/>
  </cols>
  <sheetData>
    <row r="1" spans="1:7" x14ac:dyDescent="0.2">
      <c r="B1" t="s">
        <v>0</v>
      </c>
    </row>
    <row r="3" spans="1:7" s="1" customFormat="1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x14ac:dyDescent="0.2">
      <c r="A4" t="s">
        <v>37</v>
      </c>
      <c r="B4" t="s">
        <v>247</v>
      </c>
      <c r="C4" t="s">
        <v>248</v>
      </c>
      <c r="D4">
        <v>96</v>
      </c>
      <c r="E4" t="s">
        <v>249</v>
      </c>
      <c r="F4" t="s">
        <v>250</v>
      </c>
      <c r="G4" s="1">
        <f>D4/$D$7</f>
        <v>0.34657039711191334</v>
      </c>
    </row>
    <row r="5" spans="1:7" x14ac:dyDescent="0.2">
      <c r="C5" t="s">
        <v>251</v>
      </c>
      <c r="D5">
        <v>98</v>
      </c>
      <c r="E5" t="s">
        <v>252</v>
      </c>
      <c r="F5" t="s">
        <v>253</v>
      </c>
      <c r="G5" s="1">
        <f>D5/$D$7</f>
        <v>0.35379061371841153</v>
      </c>
    </row>
    <row r="6" spans="1:7" x14ac:dyDescent="0.2">
      <c r="C6" t="s">
        <v>254</v>
      </c>
      <c r="D6">
        <v>83</v>
      </c>
      <c r="E6" t="s">
        <v>255</v>
      </c>
      <c r="F6" t="s">
        <v>256</v>
      </c>
      <c r="G6" s="1">
        <f>D6/$D$7</f>
        <v>0.29963898916967507</v>
      </c>
    </row>
    <row r="7" spans="1:7" x14ac:dyDescent="0.2">
      <c r="C7" t="s">
        <v>257</v>
      </c>
      <c r="D7">
        <f>SUM(D4:D6)</f>
        <v>277</v>
      </c>
    </row>
    <row r="8" spans="1:7" x14ac:dyDescent="0.2">
      <c r="A8" t="s">
        <v>37</v>
      </c>
      <c r="B8" t="s">
        <v>258</v>
      </c>
    </row>
    <row r="9" spans="1:7" x14ac:dyDescent="0.2">
      <c r="C9" t="s">
        <v>259</v>
      </c>
      <c r="D9">
        <v>100</v>
      </c>
      <c r="E9" t="s">
        <v>260</v>
      </c>
      <c r="F9" t="s">
        <v>261</v>
      </c>
      <c r="G9" s="1">
        <f>D9/$D$12</f>
        <v>0.390625</v>
      </c>
    </row>
    <row r="10" spans="1:7" x14ac:dyDescent="0.2">
      <c r="C10" t="s">
        <v>262</v>
      </c>
      <c r="D10">
        <v>84</v>
      </c>
      <c r="E10" t="s">
        <v>263</v>
      </c>
      <c r="F10" t="s">
        <v>264</v>
      </c>
      <c r="G10" s="1">
        <f t="shared" ref="G10:G11" si="0">D10/$D$12</f>
        <v>0.328125</v>
      </c>
    </row>
    <row r="11" spans="1:7" x14ac:dyDescent="0.2">
      <c r="C11" t="s">
        <v>265</v>
      </c>
      <c r="D11">
        <v>72</v>
      </c>
      <c r="E11" t="s">
        <v>266</v>
      </c>
      <c r="F11" t="s">
        <v>267</v>
      </c>
      <c r="G11" s="1">
        <f t="shared" si="0"/>
        <v>0.28125</v>
      </c>
    </row>
    <row r="12" spans="1:7" x14ac:dyDescent="0.2">
      <c r="C12" t="s">
        <v>257</v>
      </c>
      <c r="D12">
        <f>SUM(D9:D11)</f>
        <v>256</v>
      </c>
    </row>
    <row r="13" spans="1:7" x14ac:dyDescent="0.2">
      <c r="A13" t="s">
        <v>37</v>
      </c>
      <c r="B13" t="s">
        <v>268</v>
      </c>
    </row>
    <row r="14" spans="1:7" x14ac:dyDescent="0.2">
      <c r="B14">
        <v>1</v>
      </c>
      <c r="C14" t="s">
        <v>269</v>
      </c>
      <c r="D14">
        <v>122</v>
      </c>
      <c r="E14" t="s">
        <v>270</v>
      </c>
      <c r="F14" t="s">
        <v>271</v>
      </c>
      <c r="G14" s="1">
        <f>D14/$D$17</f>
        <v>0.38853503184713378</v>
      </c>
    </row>
    <row r="15" spans="1:7" x14ac:dyDescent="0.2">
      <c r="B15">
        <v>2</v>
      </c>
      <c r="C15" t="s">
        <v>272</v>
      </c>
      <c r="D15">
        <v>92</v>
      </c>
      <c r="E15" t="s">
        <v>273</v>
      </c>
      <c r="F15" t="s">
        <v>274</v>
      </c>
      <c r="G15" s="1">
        <f t="shared" ref="G15:G16" si="1">D15/$D$17</f>
        <v>0.2929936305732484</v>
      </c>
    </row>
    <row r="16" spans="1:7" x14ac:dyDescent="0.2">
      <c r="B16">
        <v>3</v>
      </c>
      <c r="C16" t="s">
        <v>275</v>
      </c>
      <c r="D16">
        <v>100</v>
      </c>
      <c r="E16" t="s">
        <v>276</v>
      </c>
      <c r="F16" t="s">
        <v>277</v>
      </c>
      <c r="G16" s="1">
        <f t="shared" si="1"/>
        <v>0.31847133757961782</v>
      </c>
    </row>
    <row r="17" spans="1:7" x14ac:dyDescent="0.2">
      <c r="C17" t="s">
        <v>257</v>
      </c>
      <c r="D17">
        <f>SUM(D14:D16)</f>
        <v>314</v>
      </c>
    </row>
    <row r="18" spans="1:7" x14ac:dyDescent="0.2">
      <c r="A18" t="s">
        <v>17</v>
      </c>
      <c r="B18" t="s">
        <v>268</v>
      </c>
    </row>
    <row r="19" spans="1:7" x14ac:dyDescent="0.2">
      <c r="B19">
        <v>1</v>
      </c>
      <c r="C19" t="s">
        <v>278</v>
      </c>
      <c r="D19">
        <v>116</v>
      </c>
      <c r="E19" t="s">
        <v>279</v>
      </c>
      <c r="F19" t="s">
        <v>280</v>
      </c>
      <c r="G19" s="1">
        <f>D19/$D$22</f>
        <v>0.36249999999999999</v>
      </c>
    </row>
    <row r="20" spans="1:7" x14ac:dyDescent="0.2">
      <c r="B20">
        <v>2</v>
      </c>
      <c r="C20" t="s">
        <v>281</v>
      </c>
      <c r="D20">
        <v>96</v>
      </c>
      <c r="E20" t="s">
        <v>282</v>
      </c>
      <c r="F20" t="s">
        <v>283</v>
      </c>
      <c r="G20" s="1">
        <f t="shared" ref="G20:G21" si="2">D20/$D$22</f>
        <v>0.3</v>
      </c>
    </row>
    <row r="21" spans="1:7" x14ac:dyDescent="0.2">
      <c r="B21">
        <v>3</v>
      </c>
      <c r="C21" t="s">
        <v>284</v>
      </c>
      <c r="D21">
        <v>108</v>
      </c>
      <c r="E21" t="s">
        <v>285</v>
      </c>
      <c r="F21" t="s">
        <v>286</v>
      </c>
      <c r="G21" s="1">
        <f t="shared" si="2"/>
        <v>0.33750000000000002</v>
      </c>
    </row>
    <row r="22" spans="1:7" x14ac:dyDescent="0.2">
      <c r="C22" t="s">
        <v>257</v>
      </c>
      <c r="D22">
        <f>SUM(D19:D21)</f>
        <v>320</v>
      </c>
    </row>
    <row r="24" spans="1:7" x14ac:dyDescent="0.2">
      <c r="A24" t="s">
        <v>17</v>
      </c>
      <c r="B24" t="s">
        <v>287</v>
      </c>
    </row>
    <row r="25" spans="1:7" x14ac:dyDescent="0.2">
      <c r="B25">
        <v>1</v>
      </c>
      <c r="C25" t="s">
        <v>288</v>
      </c>
      <c r="D25">
        <v>121</v>
      </c>
      <c r="E25" t="s">
        <v>289</v>
      </c>
      <c r="F25" t="s">
        <v>290</v>
      </c>
      <c r="G25" s="1">
        <f>D25/$D$28</f>
        <v>0.38291139240506328</v>
      </c>
    </row>
    <row r="26" spans="1:7" x14ac:dyDescent="0.2">
      <c r="B26">
        <v>2</v>
      </c>
      <c r="C26" t="s">
        <v>291</v>
      </c>
      <c r="D26">
        <v>103</v>
      </c>
      <c r="E26" t="s">
        <v>292</v>
      </c>
      <c r="F26" t="s">
        <v>293</v>
      </c>
      <c r="G26" s="1">
        <f t="shared" ref="G26:G27" si="3">D26/$D$28</f>
        <v>0.32594936708860761</v>
      </c>
    </row>
    <row r="27" spans="1:7" x14ac:dyDescent="0.2">
      <c r="B27">
        <v>3</v>
      </c>
      <c r="C27" t="s">
        <v>294</v>
      </c>
      <c r="D27">
        <v>92</v>
      </c>
      <c r="E27" t="s">
        <v>295</v>
      </c>
      <c r="F27" t="s">
        <v>296</v>
      </c>
      <c r="G27" s="1">
        <f t="shared" si="3"/>
        <v>0.29113924050632911</v>
      </c>
    </row>
    <row r="28" spans="1:7" x14ac:dyDescent="0.2">
      <c r="C28" t="s">
        <v>257</v>
      </c>
      <c r="D28">
        <f>SUM(D25:D27)</f>
        <v>316</v>
      </c>
    </row>
    <row r="30" spans="1:7" x14ac:dyDescent="0.2">
      <c r="A30" t="s">
        <v>17</v>
      </c>
      <c r="B30" t="s">
        <v>297</v>
      </c>
    </row>
    <row r="31" spans="1:7" x14ac:dyDescent="0.2">
      <c r="B31">
        <v>1</v>
      </c>
      <c r="C31" t="s">
        <v>298</v>
      </c>
      <c r="D31">
        <v>116</v>
      </c>
      <c r="E31" t="s">
        <v>299</v>
      </c>
      <c r="F31" t="s">
        <v>300</v>
      </c>
      <c r="G31" s="1">
        <f>D31/$D$34</f>
        <v>0.36363636363636365</v>
      </c>
    </row>
    <row r="32" spans="1:7" x14ac:dyDescent="0.2">
      <c r="B32">
        <v>2</v>
      </c>
      <c r="C32" t="s">
        <v>301</v>
      </c>
      <c r="D32">
        <v>98</v>
      </c>
      <c r="E32" t="s">
        <v>302</v>
      </c>
      <c r="F32" t="s">
        <v>303</v>
      </c>
      <c r="G32" s="1">
        <f t="shared" ref="G32:G33" si="4">D32/$D$34</f>
        <v>0.30721003134796238</v>
      </c>
    </row>
    <row r="33" spans="1:7" x14ac:dyDescent="0.2">
      <c r="B33">
        <v>3</v>
      </c>
      <c r="C33" t="s">
        <v>301</v>
      </c>
      <c r="D33">
        <v>105</v>
      </c>
      <c r="E33" t="s">
        <v>304</v>
      </c>
      <c r="F33" t="s">
        <v>305</v>
      </c>
      <c r="G33" s="1">
        <f t="shared" si="4"/>
        <v>0.32915360501567398</v>
      </c>
    </row>
    <row r="34" spans="1:7" x14ac:dyDescent="0.2">
      <c r="C34" t="s">
        <v>257</v>
      </c>
      <c r="D34">
        <f>SUM(D31:D33)</f>
        <v>319</v>
      </c>
    </row>
    <row r="36" spans="1:7" x14ac:dyDescent="0.2">
      <c r="A36" t="s">
        <v>306</v>
      </c>
      <c r="B36" t="s">
        <v>268</v>
      </c>
    </row>
    <row r="37" spans="1:7" x14ac:dyDescent="0.2">
      <c r="B37">
        <v>1</v>
      </c>
      <c r="C37" t="s">
        <v>307</v>
      </c>
      <c r="D37">
        <v>139</v>
      </c>
      <c r="E37" t="s">
        <v>308</v>
      </c>
      <c r="F37" t="s">
        <v>309</v>
      </c>
      <c r="G37" s="1">
        <f>D37/$D$40</f>
        <v>0.37265415549597858</v>
      </c>
    </row>
    <row r="38" spans="1:7" x14ac:dyDescent="0.2">
      <c r="B38">
        <v>2</v>
      </c>
      <c r="C38" t="s">
        <v>310</v>
      </c>
      <c r="D38">
        <v>118</v>
      </c>
      <c r="E38" t="s">
        <v>311</v>
      </c>
      <c r="F38" t="s">
        <v>312</v>
      </c>
      <c r="G38" s="1">
        <f t="shared" ref="G38:G39" si="5">D38/$D$40</f>
        <v>0.3163538873994638</v>
      </c>
    </row>
    <row r="39" spans="1:7" x14ac:dyDescent="0.2">
      <c r="B39">
        <v>3</v>
      </c>
      <c r="C39" t="s">
        <v>313</v>
      </c>
      <c r="D39">
        <v>116</v>
      </c>
      <c r="E39" t="s">
        <v>314</v>
      </c>
      <c r="F39" t="s">
        <v>315</v>
      </c>
      <c r="G39" s="1">
        <f t="shared" si="5"/>
        <v>0.31099195710455763</v>
      </c>
    </row>
    <row r="40" spans="1:7" x14ac:dyDescent="0.2">
      <c r="C40" t="s">
        <v>257</v>
      </c>
      <c r="D40">
        <f>SUM(D37:D39)</f>
        <v>373</v>
      </c>
    </row>
    <row r="42" spans="1:7" x14ac:dyDescent="0.2">
      <c r="A42" t="s">
        <v>306</v>
      </c>
      <c r="B42" t="s">
        <v>287</v>
      </c>
    </row>
    <row r="43" spans="1:7" x14ac:dyDescent="0.2">
      <c r="B43">
        <v>1</v>
      </c>
      <c r="C43" t="s">
        <v>316</v>
      </c>
      <c r="D43">
        <v>108</v>
      </c>
      <c r="E43" t="s">
        <v>317</v>
      </c>
      <c r="F43" t="s">
        <v>318</v>
      </c>
      <c r="G43" s="1">
        <f>D43/$D$46</f>
        <v>0.37630662020905925</v>
      </c>
    </row>
    <row r="44" spans="1:7" x14ac:dyDescent="0.2">
      <c r="B44">
        <v>3</v>
      </c>
      <c r="C44" t="s">
        <v>319</v>
      </c>
      <c r="D44">
        <v>98</v>
      </c>
      <c r="E44" t="s">
        <v>320</v>
      </c>
      <c r="F44" t="s">
        <v>321</v>
      </c>
      <c r="G44" s="1">
        <f t="shared" ref="G44:G45" si="6">D44/$D$46</f>
        <v>0.34146341463414637</v>
      </c>
    </row>
    <row r="45" spans="1:7" x14ac:dyDescent="0.2">
      <c r="B45">
        <v>4</v>
      </c>
      <c r="C45" t="s">
        <v>322</v>
      </c>
      <c r="D45">
        <v>81</v>
      </c>
      <c r="E45" t="s">
        <v>323</v>
      </c>
      <c r="F45" t="s">
        <v>324</v>
      </c>
      <c r="G45" s="1">
        <f t="shared" si="6"/>
        <v>0.28222996515679444</v>
      </c>
    </row>
    <row r="46" spans="1:7" x14ac:dyDescent="0.2">
      <c r="C46" t="s">
        <v>257</v>
      </c>
      <c r="D46">
        <f>SUM(D43:D45)</f>
        <v>287</v>
      </c>
    </row>
    <row r="48" spans="1:7" x14ac:dyDescent="0.2">
      <c r="A48" t="s">
        <v>306</v>
      </c>
      <c r="B48" t="s">
        <v>297</v>
      </c>
    </row>
    <row r="49" spans="1:7" x14ac:dyDescent="0.2">
      <c r="B49">
        <v>1</v>
      </c>
      <c r="C49" t="s">
        <v>325</v>
      </c>
      <c r="D49">
        <v>97</v>
      </c>
      <c r="E49" t="s">
        <v>326</v>
      </c>
      <c r="F49" t="s">
        <v>327</v>
      </c>
      <c r="G49" s="1">
        <f>D49/$D$52</f>
        <v>0.33105802047781568</v>
      </c>
    </row>
    <row r="50" spans="1:7" x14ac:dyDescent="0.2">
      <c r="B50">
        <v>2</v>
      </c>
      <c r="C50" t="s">
        <v>328</v>
      </c>
      <c r="D50">
        <v>107</v>
      </c>
      <c r="E50" t="s">
        <v>329</v>
      </c>
      <c r="F50" t="s">
        <v>330</v>
      </c>
      <c r="G50" s="1">
        <f t="shared" ref="G50:G51" si="7">D50/$D$52</f>
        <v>0.3651877133105802</v>
      </c>
    </row>
    <row r="51" spans="1:7" x14ac:dyDescent="0.2">
      <c r="B51">
        <v>3</v>
      </c>
      <c r="C51" t="s">
        <v>331</v>
      </c>
      <c r="D51">
        <v>89</v>
      </c>
      <c r="E51" t="s">
        <v>332</v>
      </c>
      <c r="F51" t="s">
        <v>333</v>
      </c>
      <c r="G51" s="1">
        <f t="shared" si="7"/>
        <v>0.30375426621160412</v>
      </c>
    </row>
    <row r="52" spans="1:7" x14ac:dyDescent="0.2">
      <c r="C52" t="s">
        <v>257</v>
      </c>
      <c r="D52">
        <f>SUM(D49:D51)</f>
        <v>293</v>
      </c>
    </row>
    <row r="54" spans="1:7" x14ac:dyDescent="0.2">
      <c r="A54" t="s">
        <v>334</v>
      </c>
      <c r="B54" t="s">
        <v>335</v>
      </c>
    </row>
    <row r="55" spans="1:7" x14ac:dyDescent="0.2">
      <c r="B55">
        <v>1</v>
      </c>
      <c r="C55" t="s">
        <v>336</v>
      </c>
      <c r="D55">
        <v>132</v>
      </c>
      <c r="E55" t="s">
        <v>337</v>
      </c>
      <c r="F55" t="s">
        <v>338</v>
      </c>
      <c r="G55" s="1">
        <f>D55/$D$58</f>
        <v>0.33673469387755101</v>
      </c>
    </row>
    <row r="56" spans="1:7" x14ac:dyDescent="0.2">
      <c r="B56">
        <v>2</v>
      </c>
      <c r="C56" t="s">
        <v>339</v>
      </c>
      <c r="D56">
        <v>136</v>
      </c>
      <c r="E56" t="s">
        <v>340</v>
      </c>
      <c r="F56" t="s">
        <v>341</v>
      </c>
      <c r="G56" s="1">
        <f t="shared" ref="G56:G57" si="8">D56/$D$58</f>
        <v>0.34693877551020408</v>
      </c>
    </row>
    <row r="57" spans="1:7" x14ac:dyDescent="0.2">
      <c r="B57">
        <v>3</v>
      </c>
      <c r="C57" t="s">
        <v>342</v>
      </c>
      <c r="D57">
        <v>124</v>
      </c>
      <c r="E57" t="s">
        <v>343</v>
      </c>
      <c r="F57" t="s">
        <v>344</v>
      </c>
      <c r="G57" s="1">
        <f t="shared" si="8"/>
        <v>0.31632653061224492</v>
      </c>
    </row>
    <row r="58" spans="1:7" x14ac:dyDescent="0.2">
      <c r="C58" t="s">
        <v>257</v>
      </c>
      <c r="D58">
        <f>SUM(D55:D57)</f>
        <v>392</v>
      </c>
    </row>
    <row r="60" spans="1:7" x14ac:dyDescent="0.2">
      <c r="A60" t="s">
        <v>334</v>
      </c>
      <c r="B60" t="s">
        <v>345</v>
      </c>
    </row>
    <row r="61" spans="1:7" x14ac:dyDescent="0.2">
      <c r="B61">
        <v>1</v>
      </c>
      <c r="C61" t="s">
        <v>346</v>
      </c>
      <c r="D61">
        <v>102</v>
      </c>
      <c r="E61" t="s">
        <v>347</v>
      </c>
      <c r="F61" t="s">
        <v>348</v>
      </c>
      <c r="G61" s="1">
        <f>D61/$D$64</f>
        <v>0.34113712374581939</v>
      </c>
    </row>
    <row r="62" spans="1:7" x14ac:dyDescent="0.2">
      <c r="B62">
        <v>2</v>
      </c>
      <c r="C62" t="s">
        <v>349</v>
      </c>
      <c r="D62">
        <v>99</v>
      </c>
      <c r="E62" t="s">
        <v>350</v>
      </c>
      <c r="F62" t="s">
        <v>351</v>
      </c>
      <c r="G62" s="1">
        <f t="shared" ref="G62:G63" si="9">D62/$D$64</f>
        <v>0.33110367892976589</v>
      </c>
    </row>
    <row r="63" spans="1:7" x14ac:dyDescent="0.2">
      <c r="B63">
        <v>3</v>
      </c>
      <c r="C63" t="s">
        <v>352</v>
      </c>
      <c r="D63">
        <v>98</v>
      </c>
      <c r="E63" t="s">
        <v>353</v>
      </c>
      <c r="F63" t="s">
        <v>354</v>
      </c>
      <c r="G63" s="1">
        <f t="shared" si="9"/>
        <v>0.32775919732441472</v>
      </c>
    </row>
    <row r="64" spans="1:7" x14ac:dyDescent="0.2">
      <c r="C64" t="s">
        <v>257</v>
      </c>
      <c r="D64">
        <f>SUM(D61:D63)</f>
        <v>299</v>
      </c>
    </row>
    <row r="66" spans="1:7" x14ac:dyDescent="0.2">
      <c r="A66" t="s">
        <v>334</v>
      </c>
      <c r="B66" t="s">
        <v>355</v>
      </c>
    </row>
    <row r="67" spans="1:7" x14ac:dyDescent="0.2">
      <c r="B67">
        <v>1</v>
      </c>
      <c r="C67" t="s">
        <v>356</v>
      </c>
      <c r="D67">
        <v>94</v>
      </c>
      <c r="E67" s="2" t="s">
        <v>357</v>
      </c>
      <c r="F67" s="2" t="s">
        <v>358</v>
      </c>
      <c r="G67" s="1">
        <f>D67/$D$70</f>
        <v>0.33451957295373663</v>
      </c>
    </row>
    <row r="68" spans="1:7" x14ac:dyDescent="0.2">
      <c r="B68">
        <v>2</v>
      </c>
      <c r="C68" t="s">
        <v>359</v>
      </c>
      <c r="D68">
        <v>90</v>
      </c>
      <c r="E68" s="2" t="s">
        <v>360</v>
      </c>
      <c r="F68" s="2" t="s">
        <v>361</v>
      </c>
      <c r="G68" s="1">
        <f t="shared" ref="G68:G69" si="10">D68/$D$70</f>
        <v>0.32028469750889682</v>
      </c>
    </row>
    <row r="69" spans="1:7" x14ac:dyDescent="0.2">
      <c r="B69">
        <v>3</v>
      </c>
      <c r="C69" t="s">
        <v>362</v>
      </c>
      <c r="D69">
        <v>97</v>
      </c>
      <c r="E69" s="2" t="s">
        <v>363</v>
      </c>
      <c r="F69" s="2" t="s">
        <v>364</v>
      </c>
      <c r="G69" s="1">
        <f t="shared" si="10"/>
        <v>0.34519572953736655</v>
      </c>
    </row>
    <row r="70" spans="1:7" x14ac:dyDescent="0.2">
      <c r="C70" t="s">
        <v>257</v>
      </c>
      <c r="D70">
        <f>SUM(D67:D69)</f>
        <v>281</v>
      </c>
    </row>
    <row r="72" spans="1:7" x14ac:dyDescent="0.2">
      <c r="A72" t="s">
        <v>365</v>
      </c>
      <c r="B72" t="s">
        <v>335</v>
      </c>
    </row>
    <row r="73" spans="1:7" x14ac:dyDescent="0.2">
      <c r="B73">
        <v>1</v>
      </c>
      <c r="C73" t="s">
        <v>366</v>
      </c>
      <c r="D73">
        <v>128</v>
      </c>
      <c r="E73" t="s">
        <v>367</v>
      </c>
      <c r="F73" t="s">
        <v>368</v>
      </c>
      <c r="G73" s="1">
        <f>D73/$D$76</f>
        <v>0.33333333333333331</v>
      </c>
    </row>
    <row r="74" spans="1:7" x14ac:dyDescent="0.2">
      <c r="B74">
        <v>2</v>
      </c>
      <c r="C74" t="s">
        <v>369</v>
      </c>
      <c r="D74">
        <v>134</v>
      </c>
      <c r="E74" t="s">
        <v>370</v>
      </c>
      <c r="F74" t="s">
        <v>371</v>
      </c>
      <c r="G74" s="1">
        <f t="shared" ref="G74:G75" si="11">D74/$D$76</f>
        <v>0.34895833333333331</v>
      </c>
    </row>
    <row r="75" spans="1:7" x14ac:dyDescent="0.2">
      <c r="B75">
        <v>3</v>
      </c>
      <c r="C75" t="s">
        <v>372</v>
      </c>
      <c r="D75">
        <v>122</v>
      </c>
      <c r="E75" t="s">
        <v>373</v>
      </c>
      <c r="F75" t="s">
        <v>374</v>
      </c>
      <c r="G75" s="1">
        <f t="shared" si="11"/>
        <v>0.31770833333333331</v>
      </c>
    </row>
    <row r="76" spans="1:7" x14ac:dyDescent="0.2">
      <c r="C76" t="s">
        <v>257</v>
      </c>
      <c r="D76">
        <f>SUM(D73:D75)</f>
        <v>384</v>
      </c>
    </row>
    <row r="78" spans="1:7" x14ac:dyDescent="0.2">
      <c r="A78" t="s">
        <v>365</v>
      </c>
      <c r="B78" t="s">
        <v>345</v>
      </c>
    </row>
    <row r="79" spans="1:7" x14ac:dyDescent="0.2">
      <c r="B79">
        <v>1</v>
      </c>
      <c r="C79" t="s">
        <v>375</v>
      </c>
      <c r="D79">
        <v>139</v>
      </c>
      <c r="E79" t="s">
        <v>376</v>
      </c>
      <c r="F79" t="s">
        <v>377</v>
      </c>
      <c r="G79" s="1">
        <f>D79/$D$82</f>
        <v>0.34663341645885287</v>
      </c>
    </row>
    <row r="80" spans="1:7" x14ac:dyDescent="0.2">
      <c r="B80">
        <v>2</v>
      </c>
      <c r="C80" t="s">
        <v>378</v>
      </c>
      <c r="D80">
        <v>136</v>
      </c>
      <c r="E80" t="s">
        <v>379</v>
      </c>
      <c r="F80" t="s">
        <v>380</v>
      </c>
      <c r="G80" s="1">
        <f t="shared" ref="G80:G81" si="12">D80/$D$82</f>
        <v>0.33915211970074816</v>
      </c>
    </row>
    <row r="81" spans="1:7" x14ac:dyDescent="0.2">
      <c r="B81">
        <v>3</v>
      </c>
      <c r="C81" t="s">
        <v>381</v>
      </c>
      <c r="D81">
        <v>126</v>
      </c>
      <c r="E81" t="s">
        <v>382</v>
      </c>
      <c r="F81" t="s">
        <v>383</v>
      </c>
      <c r="G81" s="1">
        <f t="shared" si="12"/>
        <v>0.31421446384039903</v>
      </c>
    </row>
    <row r="82" spans="1:7" x14ac:dyDescent="0.2">
      <c r="C82" t="s">
        <v>257</v>
      </c>
      <c r="D82">
        <f>SUM(D79:D81)</f>
        <v>401</v>
      </c>
    </row>
    <row r="84" spans="1:7" x14ac:dyDescent="0.2">
      <c r="A84" t="s">
        <v>365</v>
      </c>
      <c r="B84" t="s">
        <v>355</v>
      </c>
    </row>
    <row r="85" spans="1:7" x14ac:dyDescent="0.2">
      <c r="B85">
        <v>1</v>
      </c>
      <c r="C85" t="s">
        <v>384</v>
      </c>
      <c r="D85">
        <v>107</v>
      </c>
      <c r="E85" t="s">
        <v>385</v>
      </c>
      <c r="F85" t="s">
        <v>386</v>
      </c>
      <c r="G85" s="1">
        <f>D85/$D$88</f>
        <v>0.32326283987915405</v>
      </c>
    </row>
    <row r="86" spans="1:7" x14ac:dyDescent="0.2">
      <c r="B86">
        <v>2</v>
      </c>
      <c r="C86" t="s">
        <v>387</v>
      </c>
      <c r="D86">
        <v>111</v>
      </c>
      <c r="E86" t="s">
        <v>388</v>
      </c>
      <c r="F86" t="s">
        <v>389</v>
      </c>
      <c r="G86" s="1">
        <f t="shared" ref="G86:G87" si="13">D86/$D$88</f>
        <v>0.33534743202416917</v>
      </c>
    </row>
    <row r="87" spans="1:7" x14ac:dyDescent="0.2">
      <c r="B87">
        <v>3</v>
      </c>
      <c r="C87" t="s">
        <v>387</v>
      </c>
      <c r="D87">
        <v>113</v>
      </c>
      <c r="E87" t="s">
        <v>390</v>
      </c>
      <c r="F87" t="s">
        <v>391</v>
      </c>
      <c r="G87" s="1">
        <f t="shared" si="13"/>
        <v>0.34138972809667673</v>
      </c>
    </row>
    <row r="88" spans="1:7" x14ac:dyDescent="0.2">
      <c r="C88" t="s">
        <v>257</v>
      </c>
      <c r="D88">
        <f>SUM(D85:D87)</f>
        <v>331</v>
      </c>
    </row>
    <row r="90" spans="1:7" x14ac:dyDescent="0.2">
      <c r="A90" t="s">
        <v>392</v>
      </c>
      <c r="B90" t="s">
        <v>335</v>
      </c>
    </row>
    <row r="91" spans="1:7" x14ac:dyDescent="0.2">
      <c r="B91">
        <v>1</v>
      </c>
      <c r="C91" t="s">
        <v>393</v>
      </c>
      <c r="D91">
        <v>92</v>
      </c>
      <c r="E91" t="s">
        <v>394</v>
      </c>
      <c r="F91" t="s">
        <v>395</v>
      </c>
      <c r="G91" s="1">
        <f>D91/$D$94</f>
        <v>0.31944444444444442</v>
      </c>
    </row>
    <row r="92" spans="1:7" x14ac:dyDescent="0.2">
      <c r="B92">
        <v>2</v>
      </c>
      <c r="C92" t="s">
        <v>396</v>
      </c>
      <c r="D92">
        <v>93</v>
      </c>
      <c r="E92" t="s">
        <v>397</v>
      </c>
      <c r="F92" t="s">
        <v>398</v>
      </c>
      <c r="G92" s="1">
        <f t="shared" ref="G92:G93" si="14">D92/$D$94</f>
        <v>0.32291666666666669</v>
      </c>
    </row>
    <row r="93" spans="1:7" x14ac:dyDescent="0.2">
      <c r="B93">
        <v>3</v>
      </c>
      <c r="C93" t="s">
        <v>399</v>
      </c>
      <c r="D93">
        <v>103</v>
      </c>
      <c r="E93" t="s">
        <v>400</v>
      </c>
      <c r="F93" t="s">
        <v>401</v>
      </c>
      <c r="G93" s="1">
        <f t="shared" si="14"/>
        <v>0.3576388888888889</v>
      </c>
    </row>
    <row r="94" spans="1:7" x14ac:dyDescent="0.2">
      <c r="C94" t="s">
        <v>257</v>
      </c>
      <c r="D94">
        <f>SUM(D91:D93)</f>
        <v>288</v>
      </c>
    </row>
    <row r="96" spans="1:7" x14ac:dyDescent="0.2">
      <c r="A96" t="s">
        <v>392</v>
      </c>
      <c r="B96" t="s">
        <v>345</v>
      </c>
    </row>
    <row r="97" spans="1:7" x14ac:dyDescent="0.2">
      <c r="B97">
        <v>1</v>
      </c>
      <c r="C97" t="s">
        <v>402</v>
      </c>
      <c r="D97">
        <v>80</v>
      </c>
      <c r="E97" t="s">
        <v>403</v>
      </c>
      <c r="F97" t="s">
        <v>404</v>
      </c>
      <c r="G97" s="1">
        <f>D97/$D$100</f>
        <v>0.31496062992125984</v>
      </c>
    </row>
    <row r="98" spans="1:7" x14ac:dyDescent="0.2">
      <c r="B98">
        <v>2</v>
      </c>
      <c r="C98" t="s">
        <v>405</v>
      </c>
      <c r="D98">
        <v>90</v>
      </c>
      <c r="E98" t="s">
        <v>406</v>
      </c>
      <c r="F98" t="s">
        <v>407</v>
      </c>
      <c r="G98" s="1">
        <f t="shared" ref="G98:G99" si="15">D98/$D$100</f>
        <v>0.3543307086614173</v>
      </c>
    </row>
    <row r="99" spans="1:7" x14ac:dyDescent="0.2">
      <c r="B99">
        <v>3</v>
      </c>
      <c r="C99" t="s">
        <v>408</v>
      </c>
      <c r="D99">
        <v>84</v>
      </c>
      <c r="E99" t="s">
        <v>409</v>
      </c>
      <c r="F99" t="s">
        <v>410</v>
      </c>
      <c r="G99" s="1">
        <f t="shared" si="15"/>
        <v>0.33070866141732286</v>
      </c>
    </row>
    <row r="100" spans="1:7" x14ac:dyDescent="0.2">
      <c r="C100" t="s">
        <v>257</v>
      </c>
      <c r="D100">
        <f>SUM(D97:D99)</f>
        <v>254</v>
      </c>
    </row>
    <row r="102" spans="1:7" x14ac:dyDescent="0.2">
      <c r="A102" t="s">
        <v>392</v>
      </c>
      <c r="B102" t="s">
        <v>355</v>
      </c>
    </row>
    <row r="103" spans="1:7" x14ac:dyDescent="0.2">
      <c r="B103">
        <v>1</v>
      </c>
      <c r="C103" t="s">
        <v>411</v>
      </c>
      <c r="D103">
        <v>98</v>
      </c>
      <c r="E103" t="s">
        <v>412</v>
      </c>
      <c r="F103" t="s">
        <v>413</v>
      </c>
      <c r="G103" s="1">
        <f>D103/$D$106</f>
        <v>0.31210191082802546</v>
      </c>
    </row>
    <row r="104" spans="1:7" x14ac:dyDescent="0.2">
      <c r="B104">
        <v>2</v>
      </c>
      <c r="C104" t="s">
        <v>414</v>
      </c>
      <c r="D104">
        <v>107</v>
      </c>
      <c r="E104" t="s">
        <v>415</v>
      </c>
      <c r="F104" t="s">
        <v>416</v>
      </c>
      <c r="G104" s="1">
        <f t="shared" ref="G104:G105" si="16">D104/$D$106</f>
        <v>0.34076433121019106</v>
      </c>
    </row>
    <row r="105" spans="1:7" x14ac:dyDescent="0.2">
      <c r="B105">
        <v>3</v>
      </c>
      <c r="C105" t="s">
        <v>417</v>
      </c>
      <c r="D105">
        <v>109</v>
      </c>
      <c r="E105" t="s">
        <v>418</v>
      </c>
      <c r="F105" t="s">
        <v>419</v>
      </c>
      <c r="G105" s="1">
        <f t="shared" si="16"/>
        <v>0.34713375796178342</v>
      </c>
    </row>
    <row r="106" spans="1:7" x14ac:dyDescent="0.2">
      <c r="C106" t="s">
        <v>257</v>
      </c>
      <c r="D106">
        <f>SUM(D103:D105)</f>
        <v>314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9989-CA16-4D49-B9DF-41AA7F308363}">
  <dimension ref="A1:G59"/>
  <sheetViews>
    <sheetView workbookViewId="0">
      <selection sqref="A1:XFD1048576"/>
    </sheetView>
  </sheetViews>
  <sheetFormatPr baseColWidth="10" defaultRowHeight="16" x14ac:dyDescent="0.2"/>
  <cols>
    <col min="6" max="6" width="10.83203125" style="3"/>
  </cols>
  <sheetData>
    <row r="1" spans="1:7" x14ac:dyDescent="0.2">
      <c r="B1" t="s">
        <v>0</v>
      </c>
      <c r="G1" s="1"/>
    </row>
    <row r="2" spans="1:7" x14ac:dyDescent="0.2">
      <c r="G2" s="1"/>
    </row>
    <row r="3" spans="1:7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4" t="s">
        <v>6</v>
      </c>
      <c r="G3" s="1" t="s">
        <v>7</v>
      </c>
    </row>
    <row r="4" spans="1:7" x14ac:dyDescent="0.2">
      <c r="A4" t="s">
        <v>420</v>
      </c>
    </row>
    <row r="5" spans="1:7" x14ac:dyDescent="0.2">
      <c r="B5" t="s">
        <v>421</v>
      </c>
    </row>
    <row r="6" spans="1:7" x14ac:dyDescent="0.2">
      <c r="B6">
        <v>1</v>
      </c>
      <c r="C6" t="s">
        <v>422</v>
      </c>
      <c r="D6">
        <v>60</v>
      </c>
      <c r="E6" t="s">
        <v>423</v>
      </c>
      <c r="F6" s="3">
        <v>44000</v>
      </c>
      <c r="G6">
        <f>D6/$D$9</f>
        <v>0.3</v>
      </c>
    </row>
    <row r="7" spans="1:7" x14ac:dyDescent="0.2">
      <c r="B7">
        <v>2</v>
      </c>
      <c r="C7" t="s">
        <v>424</v>
      </c>
      <c r="D7">
        <v>65</v>
      </c>
      <c r="E7" t="s">
        <v>425</v>
      </c>
      <c r="F7" s="3">
        <v>44058</v>
      </c>
      <c r="G7">
        <f t="shared" ref="G7:G8" si="0">D7/$D$9</f>
        <v>0.32500000000000001</v>
      </c>
    </row>
    <row r="8" spans="1:7" x14ac:dyDescent="0.2">
      <c r="B8">
        <v>3</v>
      </c>
      <c r="C8" t="s">
        <v>426</v>
      </c>
      <c r="D8">
        <v>75</v>
      </c>
      <c r="E8" t="s">
        <v>427</v>
      </c>
      <c r="F8" s="3">
        <v>43936</v>
      </c>
      <c r="G8">
        <f t="shared" si="0"/>
        <v>0.375</v>
      </c>
    </row>
    <row r="9" spans="1:7" x14ac:dyDescent="0.2">
      <c r="C9" t="s">
        <v>257</v>
      </c>
      <c r="D9">
        <f>SUM(D6:D8)</f>
        <v>200</v>
      </c>
    </row>
    <row r="11" spans="1:7" x14ac:dyDescent="0.2">
      <c r="B11" t="s">
        <v>428</v>
      </c>
    </row>
    <row r="12" spans="1:7" x14ac:dyDescent="0.2">
      <c r="B12">
        <v>1</v>
      </c>
      <c r="C12" t="s">
        <v>422</v>
      </c>
      <c r="D12">
        <v>61</v>
      </c>
      <c r="E12" t="s">
        <v>429</v>
      </c>
      <c r="F12" s="5">
        <v>44028</v>
      </c>
      <c r="G12">
        <f>D12/$D$15</f>
        <v>0.32620320855614976</v>
      </c>
    </row>
    <row r="13" spans="1:7" x14ac:dyDescent="0.2">
      <c r="B13">
        <v>2</v>
      </c>
      <c r="C13" t="s">
        <v>424</v>
      </c>
      <c r="D13">
        <v>68</v>
      </c>
      <c r="E13" t="s">
        <v>430</v>
      </c>
      <c r="F13" s="5">
        <v>43844</v>
      </c>
      <c r="G13">
        <f t="shared" ref="G13:G14" si="1">D13/$D$15</f>
        <v>0.36363636363636365</v>
      </c>
    </row>
    <row r="14" spans="1:7" x14ac:dyDescent="0.2">
      <c r="B14">
        <v>3</v>
      </c>
      <c r="C14" t="s">
        <v>426</v>
      </c>
      <c r="D14">
        <v>58</v>
      </c>
      <c r="E14" t="s">
        <v>431</v>
      </c>
      <c r="F14" s="5">
        <v>43844</v>
      </c>
      <c r="G14">
        <f t="shared" si="1"/>
        <v>0.31016042780748665</v>
      </c>
    </row>
    <row r="15" spans="1:7" x14ac:dyDescent="0.2">
      <c r="C15" t="s">
        <v>257</v>
      </c>
      <c r="D15">
        <f>SUM(D12:D14)</f>
        <v>187</v>
      </c>
    </row>
    <row r="17" spans="1:7" x14ac:dyDescent="0.2">
      <c r="B17" t="s">
        <v>432</v>
      </c>
    </row>
    <row r="18" spans="1:7" x14ac:dyDescent="0.2">
      <c r="B18">
        <v>1</v>
      </c>
      <c r="C18" t="s">
        <v>422</v>
      </c>
      <c r="D18">
        <v>51</v>
      </c>
      <c r="E18" t="s">
        <v>433</v>
      </c>
      <c r="F18" s="5">
        <v>43876</v>
      </c>
      <c r="G18">
        <f>D18/$D$21</f>
        <v>0.34931506849315069</v>
      </c>
    </row>
    <row r="19" spans="1:7" x14ac:dyDescent="0.2">
      <c r="B19">
        <v>2</v>
      </c>
      <c r="C19" t="s">
        <v>424</v>
      </c>
      <c r="D19">
        <v>47</v>
      </c>
      <c r="E19" t="s">
        <v>434</v>
      </c>
      <c r="F19" s="5">
        <v>43874</v>
      </c>
      <c r="G19">
        <f t="shared" ref="G19:G20" si="2">D19/$D$21</f>
        <v>0.32191780821917809</v>
      </c>
    </row>
    <row r="20" spans="1:7" x14ac:dyDescent="0.2">
      <c r="B20">
        <v>3</v>
      </c>
      <c r="C20" t="s">
        <v>426</v>
      </c>
      <c r="D20">
        <v>48</v>
      </c>
      <c r="E20" t="s">
        <v>435</v>
      </c>
      <c r="F20" s="5" t="s">
        <v>436</v>
      </c>
      <c r="G20">
        <f t="shared" si="2"/>
        <v>0.32876712328767121</v>
      </c>
    </row>
    <row r="21" spans="1:7" x14ac:dyDescent="0.2">
      <c r="C21" t="s">
        <v>257</v>
      </c>
      <c r="D21">
        <f>SUM(D18:D20)</f>
        <v>146</v>
      </c>
    </row>
    <row r="23" spans="1:7" x14ac:dyDescent="0.2">
      <c r="A23" t="s">
        <v>437</v>
      </c>
    </row>
    <row r="24" spans="1:7" x14ac:dyDescent="0.2">
      <c r="B24" t="s">
        <v>421</v>
      </c>
    </row>
    <row r="25" spans="1:7" x14ac:dyDescent="0.2">
      <c r="B25">
        <v>1</v>
      </c>
      <c r="C25" t="s">
        <v>131</v>
      </c>
      <c r="D25">
        <v>71</v>
      </c>
      <c r="E25" t="s">
        <v>438</v>
      </c>
      <c r="F25" s="5">
        <v>43937</v>
      </c>
      <c r="G25">
        <f>D25/$D$28</f>
        <v>0.31277533039647576</v>
      </c>
    </row>
    <row r="26" spans="1:7" x14ac:dyDescent="0.2">
      <c r="B26">
        <v>2</v>
      </c>
      <c r="C26" t="s">
        <v>138</v>
      </c>
      <c r="D26">
        <v>74</v>
      </c>
      <c r="E26" t="s">
        <v>439</v>
      </c>
      <c r="F26" s="5">
        <v>44087</v>
      </c>
      <c r="G26">
        <f t="shared" ref="G26:G27" si="3">D26/$D$28</f>
        <v>0.32599118942731276</v>
      </c>
    </row>
    <row r="27" spans="1:7" x14ac:dyDescent="0.2">
      <c r="B27">
        <v>3</v>
      </c>
      <c r="C27" t="s">
        <v>139</v>
      </c>
      <c r="D27">
        <v>82</v>
      </c>
      <c r="E27" t="s">
        <v>440</v>
      </c>
      <c r="F27" s="5">
        <v>43935</v>
      </c>
      <c r="G27">
        <f t="shared" si="3"/>
        <v>0.36123348017621143</v>
      </c>
    </row>
    <row r="28" spans="1:7" x14ac:dyDescent="0.2">
      <c r="C28" t="s">
        <v>257</v>
      </c>
      <c r="D28">
        <f>SUM(D25:D27)</f>
        <v>227</v>
      </c>
      <c r="F28" s="5"/>
    </row>
    <row r="29" spans="1:7" x14ac:dyDescent="0.2">
      <c r="F29" s="5"/>
    </row>
    <row r="30" spans="1:7" x14ac:dyDescent="0.2">
      <c r="B30" t="s">
        <v>441</v>
      </c>
      <c r="F30" s="5"/>
    </row>
    <row r="31" spans="1:7" x14ac:dyDescent="0.2">
      <c r="B31">
        <v>1</v>
      </c>
      <c r="C31" t="s">
        <v>131</v>
      </c>
      <c r="D31">
        <v>85</v>
      </c>
      <c r="E31" t="s">
        <v>442</v>
      </c>
      <c r="F31" s="5">
        <v>44088</v>
      </c>
      <c r="G31">
        <f>D31/$D$34</f>
        <v>0.33333333333333331</v>
      </c>
    </row>
    <row r="32" spans="1:7" x14ac:dyDescent="0.2">
      <c r="B32">
        <v>2</v>
      </c>
      <c r="C32" t="s">
        <v>138</v>
      </c>
      <c r="D32">
        <v>81</v>
      </c>
      <c r="E32" s="5">
        <v>30.3</v>
      </c>
      <c r="F32" s="5">
        <v>43903</v>
      </c>
      <c r="G32">
        <f t="shared" ref="G32:G33" si="4">D32/$D$34</f>
        <v>0.31764705882352939</v>
      </c>
    </row>
    <row r="33" spans="1:7" x14ac:dyDescent="0.2">
      <c r="B33">
        <v>3</v>
      </c>
      <c r="C33" t="s">
        <v>139</v>
      </c>
      <c r="D33">
        <v>89</v>
      </c>
      <c r="E33" t="s">
        <v>443</v>
      </c>
      <c r="F33" s="5">
        <v>43965</v>
      </c>
      <c r="G33">
        <f t="shared" si="4"/>
        <v>0.34901960784313724</v>
      </c>
    </row>
    <row r="34" spans="1:7" x14ac:dyDescent="0.2">
      <c r="C34" t="s">
        <v>257</v>
      </c>
      <c r="D34">
        <f>SUM(D31:D33)</f>
        <v>255</v>
      </c>
    </row>
    <row r="36" spans="1:7" x14ac:dyDescent="0.2">
      <c r="B36" t="s">
        <v>444</v>
      </c>
    </row>
    <row r="37" spans="1:7" x14ac:dyDescent="0.2">
      <c r="B37">
        <v>1</v>
      </c>
      <c r="C37" t="s">
        <v>131</v>
      </c>
      <c r="D37">
        <v>71</v>
      </c>
      <c r="E37" t="s">
        <v>445</v>
      </c>
      <c r="F37" s="6">
        <v>44057</v>
      </c>
      <c r="G37">
        <f>D37/$D$40</f>
        <v>0.32272727272727275</v>
      </c>
    </row>
    <row r="38" spans="1:7" x14ac:dyDescent="0.2">
      <c r="B38">
        <v>2</v>
      </c>
      <c r="C38" t="s">
        <v>138</v>
      </c>
      <c r="D38">
        <v>71</v>
      </c>
      <c r="E38" s="5">
        <v>43.978000000000002</v>
      </c>
      <c r="F38" s="6">
        <v>44085</v>
      </c>
      <c r="G38">
        <f t="shared" ref="G38:G39" si="5">D38/$D$40</f>
        <v>0.32272727272727275</v>
      </c>
    </row>
    <row r="39" spans="1:7" x14ac:dyDescent="0.2">
      <c r="B39">
        <v>3</v>
      </c>
      <c r="C39" t="s">
        <v>139</v>
      </c>
      <c r="D39">
        <v>78</v>
      </c>
      <c r="E39" s="5">
        <v>44.008000000000003</v>
      </c>
      <c r="F39" s="6">
        <v>43902</v>
      </c>
      <c r="G39">
        <f t="shared" si="5"/>
        <v>0.35454545454545455</v>
      </c>
    </row>
    <row r="40" spans="1:7" x14ac:dyDescent="0.2">
      <c r="C40" t="s">
        <v>257</v>
      </c>
      <c r="D40">
        <f>SUM(D37:D39)</f>
        <v>220</v>
      </c>
    </row>
    <row r="42" spans="1:7" x14ac:dyDescent="0.2">
      <c r="A42" t="s">
        <v>446</v>
      </c>
    </row>
    <row r="43" spans="1:7" x14ac:dyDescent="0.2">
      <c r="B43" t="s">
        <v>421</v>
      </c>
    </row>
    <row r="44" spans="1:7" x14ac:dyDescent="0.2">
      <c r="B44">
        <v>1</v>
      </c>
      <c r="C44" t="s">
        <v>153</v>
      </c>
      <c r="D44">
        <v>44</v>
      </c>
      <c r="E44" t="s">
        <v>447</v>
      </c>
      <c r="F44" s="6">
        <v>43844</v>
      </c>
      <c r="G44">
        <f>D44/$D$47</f>
        <v>0.30985915492957744</v>
      </c>
    </row>
    <row r="45" spans="1:7" x14ac:dyDescent="0.2">
      <c r="B45">
        <v>2</v>
      </c>
      <c r="C45" t="s">
        <v>156</v>
      </c>
      <c r="D45">
        <v>44</v>
      </c>
      <c r="E45" t="s">
        <v>448</v>
      </c>
      <c r="F45" s="6">
        <v>44055</v>
      </c>
      <c r="G45">
        <f t="shared" ref="G45:G46" si="6">D45/$D$47</f>
        <v>0.30985915492957744</v>
      </c>
    </row>
    <row r="46" spans="1:7" x14ac:dyDescent="0.2">
      <c r="B46">
        <v>3</v>
      </c>
      <c r="C46" t="s">
        <v>159</v>
      </c>
      <c r="D46">
        <v>54</v>
      </c>
      <c r="E46" t="s">
        <v>449</v>
      </c>
      <c r="F46" s="6">
        <v>43995</v>
      </c>
      <c r="G46">
        <f t="shared" si="6"/>
        <v>0.38028169014084506</v>
      </c>
    </row>
    <row r="47" spans="1:7" x14ac:dyDescent="0.2">
      <c r="C47" t="s">
        <v>257</v>
      </c>
      <c r="D47">
        <f>SUM(D44:D46)</f>
        <v>142</v>
      </c>
    </row>
    <row r="49" spans="2:7" x14ac:dyDescent="0.2">
      <c r="B49" t="s">
        <v>441</v>
      </c>
    </row>
    <row r="50" spans="2:7" x14ac:dyDescent="0.2">
      <c r="B50">
        <v>1</v>
      </c>
      <c r="C50" t="s">
        <v>153</v>
      </c>
      <c r="D50">
        <v>47</v>
      </c>
      <c r="E50" t="s">
        <v>450</v>
      </c>
      <c r="F50" s="6">
        <v>44024</v>
      </c>
      <c r="G50">
        <f>D50/$D$53</f>
        <v>0.35074626865671643</v>
      </c>
    </row>
    <row r="51" spans="2:7" x14ac:dyDescent="0.2">
      <c r="B51">
        <v>2</v>
      </c>
      <c r="C51" t="s">
        <v>156</v>
      </c>
      <c r="D51">
        <v>37</v>
      </c>
      <c r="E51" s="6">
        <v>44101</v>
      </c>
      <c r="F51" s="6">
        <v>44054</v>
      </c>
      <c r="G51">
        <f t="shared" ref="G51:G52" si="7">D51/$D$53</f>
        <v>0.27611940298507465</v>
      </c>
    </row>
    <row r="52" spans="2:7" x14ac:dyDescent="0.2">
      <c r="B52">
        <v>3</v>
      </c>
      <c r="C52" t="s">
        <v>159</v>
      </c>
      <c r="D52">
        <v>50</v>
      </c>
      <c r="E52" s="6">
        <v>43857</v>
      </c>
      <c r="F52" s="6">
        <v>43902</v>
      </c>
      <c r="G52">
        <f t="shared" si="7"/>
        <v>0.37313432835820898</v>
      </c>
    </row>
    <row r="53" spans="2:7" x14ac:dyDescent="0.2">
      <c r="C53" t="s">
        <v>257</v>
      </c>
      <c r="D53">
        <f>SUM(D50:D52)</f>
        <v>134</v>
      </c>
    </row>
    <row r="55" spans="2:7" x14ac:dyDescent="0.2">
      <c r="B55" t="s">
        <v>432</v>
      </c>
    </row>
    <row r="56" spans="2:7" x14ac:dyDescent="0.2">
      <c r="B56">
        <v>1</v>
      </c>
      <c r="C56" t="s">
        <v>153</v>
      </c>
      <c r="D56">
        <v>30</v>
      </c>
      <c r="E56" s="6">
        <v>44043</v>
      </c>
      <c r="F56" s="6">
        <v>44023</v>
      </c>
      <c r="G56">
        <f>D56/$D$59</f>
        <v>0.32608695652173914</v>
      </c>
    </row>
    <row r="57" spans="2:7" x14ac:dyDescent="0.2">
      <c r="B57">
        <v>2</v>
      </c>
      <c r="C57" t="s">
        <v>156</v>
      </c>
      <c r="D57">
        <v>29</v>
      </c>
      <c r="E57" s="6">
        <v>43979</v>
      </c>
      <c r="F57" s="6">
        <v>44084</v>
      </c>
      <c r="G57">
        <f t="shared" ref="G57:G58" si="8">D57/$D$59</f>
        <v>0.31521739130434784</v>
      </c>
    </row>
    <row r="58" spans="2:7" x14ac:dyDescent="0.2">
      <c r="B58">
        <v>3</v>
      </c>
      <c r="C58" t="s">
        <v>159</v>
      </c>
      <c r="D58">
        <v>33</v>
      </c>
      <c r="E58" s="6">
        <v>44070</v>
      </c>
      <c r="F58" s="6">
        <v>43932</v>
      </c>
      <c r="G58">
        <f t="shared" si="8"/>
        <v>0.35869565217391303</v>
      </c>
    </row>
    <row r="59" spans="2:7" x14ac:dyDescent="0.2">
      <c r="C59" t="s">
        <v>257</v>
      </c>
      <c r="D59">
        <f>SUM(D56:D58)</f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Figure3A''_Notch1b</vt:lpstr>
      <vt:lpstr>Figure3B'_DeltaC</vt:lpstr>
      <vt:lpstr>Figure3B'_DeltaC_morefish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Nerli</dc:creator>
  <cp:lastModifiedBy>Elisa Nerli</cp:lastModifiedBy>
  <dcterms:created xsi:type="dcterms:W3CDTF">2020-04-01T08:02:19Z</dcterms:created>
  <dcterms:modified xsi:type="dcterms:W3CDTF">2020-09-21T17:44:14Z</dcterms:modified>
</cp:coreProperties>
</file>