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Fig 1-fig suppl 1-source data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 s="1"/>
  <c r="D10" i="1"/>
  <c r="D11" i="1" s="1"/>
  <c r="E10" i="1"/>
  <c r="E11" i="1" s="1"/>
  <c r="F10" i="1"/>
  <c r="F11" i="1" s="1"/>
  <c r="B10" i="1"/>
  <c r="B11" i="1" s="1"/>
</calcChain>
</file>

<file path=xl/sharedStrings.xml><?xml version="1.0" encoding="utf-8"?>
<sst xmlns="http://schemas.openxmlformats.org/spreadsheetml/2006/main" count="18" uniqueCount="12">
  <si>
    <t>HCT116</t>
  </si>
  <si>
    <t>MMR+ HCT116</t>
  </si>
  <si>
    <t>UGI expression</t>
  </si>
  <si>
    <t>transient UGI expr.</t>
  </si>
  <si>
    <t>stable UGI expr.</t>
  </si>
  <si>
    <t>treatment</t>
  </si>
  <si>
    <t>NT</t>
  </si>
  <si>
    <t>5FdUR</t>
  </si>
  <si>
    <t>RTX</t>
  </si>
  <si>
    <t>Mean</t>
  </si>
  <si>
    <t>SEM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</si>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</sst>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1" xfId="0" applyNumberFormat="1" applyBorder="1" applyAlignment="1">
      <alignment horizontal="center"/>
    </xf>
    <xf numFmtId="4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K13" sqref="K13"/>
    </sheetView>
  </sheetViews>
  <sheetFormatPr defaultRowHeight="15" x14ac:dyDescent="0.25"/>
  <cols>
    <col min="1" max="1" width="13.85546875" customWidth="1"/>
    <col min="2" max="2" width="9.28515625" bestFit="1" customWidth="1"/>
    <col min="3" max="3" width="10.140625" bestFit="1" customWidth="1"/>
    <col min="4" max="4" width="9.28515625" bestFit="1" customWidth="1"/>
    <col min="5" max="6" width="10.140625" bestFit="1" customWidth="1"/>
    <col min="7" max="9" width="10.7109375" customWidth="1"/>
  </cols>
  <sheetData>
    <row r="1" spans="1:9" x14ac:dyDescent="0.25">
      <c r="A1" s="1"/>
      <c r="B1" s="19" t="s">
        <v>0</v>
      </c>
      <c r="C1" s="19"/>
      <c r="D1" s="19"/>
      <c r="E1" s="19"/>
      <c r="F1" s="19"/>
      <c r="G1" s="19" t="s">
        <v>1</v>
      </c>
      <c r="H1" s="19"/>
      <c r="I1" s="19"/>
    </row>
    <row r="2" spans="1:9" x14ac:dyDescent="0.25">
      <c r="A2" s="2" t="s">
        <v>2</v>
      </c>
      <c r="B2" s="19" t="s">
        <v>3</v>
      </c>
      <c r="C2" s="19"/>
      <c r="D2" s="19" t="s">
        <v>4</v>
      </c>
      <c r="E2" s="19"/>
      <c r="F2" s="19"/>
      <c r="G2" s="19" t="s">
        <v>4</v>
      </c>
      <c r="H2" s="19"/>
      <c r="I2" s="19"/>
    </row>
    <row r="3" spans="1:9" x14ac:dyDescent="0.25">
      <c r="A3" s="2" t="s">
        <v>5</v>
      </c>
      <c r="B3" s="18" t="s">
        <v>6</v>
      </c>
      <c r="C3" s="18" t="s">
        <v>7</v>
      </c>
      <c r="D3" s="18" t="s">
        <v>6</v>
      </c>
      <c r="E3" s="18" t="s">
        <v>7</v>
      </c>
      <c r="F3" s="18" t="s">
        <v>8</v>
      </c>
      <c r="G3" s="18" t="s">
        <v>6</v>
      </c>
      <c r="H3" s="18" t="s">
        <v>7</v>
      </c>
      <c r="I3" s="18" t="s">
        <v>8</v>
      </c>
    </row>
    <row r="4" spans="1:9" x14ac:dyDescent="0.25">
      <c r="A4" s="12"/>
      <c r="B4" s="9">
        <v>10.200010374254923</v>
      </c>
      <c r="C4" s="7">
        <v>463.82896041793214</v>
      </c>
      <c r="D4" s="9">
        <v>1.5558773394224572</v>
      </c>
      <c r="E4" s="9">
        <v>400.12064423470702</v>
      </c>
      <c r="F4" s="9">
        <v>575</v>
      </c>
      <c r="G4" s="15">
        <v>2.3258842113665881</v>
      </c>
      <c r="H4" s="15">
        <v>938.45921778343063</v>
      </c>
      <c r="I4" s="15">
        <v>1003</v>
      </c>
    </row>
    <row r="5" spans="1:9" x14ac:dyDescent="0.25">
      <c r="A5" s="13"/>
      <c r="B5" s="10">
        <v>8.9345271120573617</v>
      </c>
      <c r="C5" s="8">
        <v>569.9165215770131</v>
      </c>
      <c r="D5" s="10">
        <v>0.89586473995923666</v>
      </c>
      <c r="E5" s="10">
        <v>382.61390472762315</v>
      </c>
      <c r="F5" s="10">
        <v>621</v>
      </c>
      <c r="G5" s="16">
        <v>2.3258842113665881</v>
      </c>
      <c r="H5" s="16">
        <v>913.35535750668214</v>
      </c>
      <c r="I5" s="16">
        <v>921</v>
      </c>
    </row>
    <row r="6" spans="1:9" x14ac:dyDescent="0.25">
      <c r="A6" s="13"/>
      <c r="B6" s="10">
        <v>7.7556246707009082</v>
      </c>
      <c r="C6" s="8">
        <v>344.77356457387583</v>
      </c>
      <c r="D6" s="10">
        <v>1.5</v>
      </c>
      <c r="E6" s="10">
        <v>550.06977518185522</v>
      </c>
      <c r="F6" s="10">
        <v>743.59158723701364</v>
      </c>
      <c r="G6" s="16">
        <v>1.2683864707889361</v>
      </c>
      <c r="H6" s="16">
        <v>745.26760203300819</v>
      </c>
      <c r="I6" s="16">
        <v>990.96368868296247</v>
      </c>
    </row>
    <row r="7" spans="1:9" x14ac:dyDescent="0.25">
      <c r="A7" s="13"/>
      <c r="B7" s="10">
        <v>1.5</v>
      </c>
      <c r="C7" s="8">
        <v>342.3</v>
      </c>
      <c r="D7" s="10">
        <v>1.7951448419577867</v>
      </c>
      <c r="E7" s="10">
        <v>406.72</v>
      </c>
      <c r="F7" s="10">
        <v>625.81219379100764</v>
      </c>
      <c r="G7" s="16">
        <v>1.6045848877462625</v>
      </c>
      <c r="H7" s="16">
        <v>861</v>
      </c>
      <c r="I7" s="16">
        <v>984.05590792845226</v>
      </c>
    </row>
    <row r="8" spans="1:9" x14ac:dyDescent="0.25">
      <c r="A8" s="13"/>
      <c r="B8" s="10">
        <v>1.4</v>
      </c>
      <c r="C8" s="8">
        <v>414.8</v>
      </c>
      <c r="D8" s="10">
        <v>1.284896818301551</v>
      </c>
      <c r="E8" s="10">
        <v>299.36</v>
      </c>
      <c r="F8" s="10">
        <v>823.72556598061567</v>
      </c>
      <c r="G8" s="16">
        <v>1.4970758358269296</v>
      </c>
      <c r="H8" s="16">
        <v>904</v>
      </c>
      <c r="I8" s="16">
        <v>1016.4339154483687</v>
      </c>
    </row>
    <row r="9" spans="1:9" x14ac:dyDescent="0.25">
      <c r="A9" s="14"/>
      <c r="B9" s="11">
        <v>5.3</v>
      </c>
      <c r="C9" s="11">
        <v>360.44</v>
      </c>
      <c r="D9" s="11">
        <v>0.63602865057846758</v>
      </c>
      <c r="E9" s="11">
        <v>287.45999999999998</v>
      </c>
      <c r="F9" s="11">
        <v>720.26124391356245</v>
      </c>
      <c r="G9" s="17">
        <v>2.9052247235018291</v>
      </c>
      <c r="H9" s="17">
        <v>987</v>
      </c>
      <c r="I9" s="17">
        <v>849.64160458830429</v>
      </c>
    </row>
    <row r="10" spans="1:9" x14ac:dyDescent="0.25">
      <c r="A10" s="2" t="s">
        <v>9</v>
      </c>
      <c r="B10" s="3">
        <f>AVERAGE(B4:B9)</f>
        <v>5.8483603595021982</v>
      </c>
      <c r="C10" s="3">
        <f>AVERAGE(C4:C9)</f>
        <v>416.00984109480351</v>
      </c>
      <c r="D10" s="3">
        <f>AVERAGE(D4:D9)</f>
        <v>1.2779687317032498</v>
      </c>
      <c r="E10" s="4">
        <f>AVERAGE(E4:E9)</f>
        <v>387.72405402403092</v>
      </c>
      <c r="F10" s="3">
        <f>AVERAGE(F4:F9)</f>
        <v>684.89843182036657</v>
      </c>
      <c r="G10" s="5">
        <v>1.9878400567661891</v>
      </c>
      <c r="H10" s="5">
        <v>891.51369622052016</v>
      </c>
      <c r="I10" s="5">
        <v>960.84918610801458</v>
      </c>
    </row>
    <row r="11" spans="1:9" x14ac:dyDescent="0.25">
      <c r="A11" s="2" t="s">
        <v>10</v>
      </c>
      <c r="B11" s="5">
        <f>STDEVA(B4:B10)/SQRT(6)</f>
        <v>1.4053052951840173</v>
      </c>
      <c r="C11" s="5">
        <f>STDEVA(C4:C10)/SQRT(6)</f>
        <v>33.154165647210554</v>
      </c>
      <c r="D11" s="5">
        <f>STDEVA(D4:D10)/SQRT(6)</f>
        <v>0.16262949831587364</v>
      </c>
      <c r="E11" s="5">
        <f>STDEVA(E4:E10)/SQRT(6)</f>
        <v>35.260087126221613</v>
      </c>
      <c r="F11" s="5">
        <f>STDEVA(F4:F10)/SQRT(6)</f>
        <v>34.809101053376089</v>
      </c>
      <c r="G11" s="5">
        <v>0.23425353283182068</v>
      </c>
      <c r="H11" s="5">
        <v>30.855166988616389</v>
      </c>
      <c r="I11" s="5">
        <v>23.726960913881591</v>
      </c>
    </row>
    <row r="12" spans="1:9" x14ac:dyDescent="0.25">
      <c r="A12" s="2" t="s">
        <v>11</v>
      </c>
      <c r="B12" s="6">
        <v>6</v>
      </c>
      <c r="C12" s="6">
        <v>6</v>
      </c>
      <c r="D12" s="6">
        <v>6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</row>
  </sheetData>
  <mergeCells count="5">
    <mergeCell ref="B2:C2"/>
    <mergeCell ref="D2:F2"/>
    <mergeCell ref="G2:I2"/>
    <mergeCell ref="B1:F1"/>
    <mergeCell ref="G1:I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47E15C4667B6B45A626EF2FB88F1F9E" ma:contentTypeVersion="8" ma:contentTypeDescription="Új dokumentum létrehozása." ma:contentTypeScope="" ma:versionID="91b4b0a5f8e5467ab4d124a01fa1d37f">
  <xsd:schema xmlns:xsd="http://www.w3.org/2001/XMLSchema" xmlns:xs="http://www.w3.org/2001/XMLSchema" xmlns:p="http://schemas.microsoft.com/office/2006/metadata/properties" xmlns:ns2="e1aed14f-7f10-48c9-82d5-86d075b1f1bb" targetNamespace="http://schemas.microsoft.com/office/2006/metadata/properties" ma:root="true" ma:fieldsID="a4aac60089f272241e5de920408f135d" ns2:_="">
    <xsd:import namespace="e1aed14f-7f10-48c9-82d5-86d075b1f1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ed14f-7f10-48c9-82d5-86d075b1f1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C4A7F7-88B0-4B42-8B64-992ADBA7A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ed14f-7f10-48c9-82d5-86d075b1f1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F92F99-3966-4B45-BF21-09962ED11F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F64311-F536-4058-B855-CFC8C9ACEBC8}">
  <ds:schemaRefs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e1aed14f-7f10-48c9-82d5-86d075b1f1bb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Fig 1-fig suppl 1-source data 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2020-08-17T09:21:14Z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5b6f5887-1397-4778-9c9f-1d889902d791</vt:lpwstr>
  </property>
  <property fmtid="{D5CDD505-2E9C-101B-9397-08002B2CF9AE}" pid="3" name="ContentTypeId">
    <vt:lpwstr>0x010100647E15C4667B6B45A626EF2FB88F1F9E</vt:lpwstr>
  </property>
</Properties>
</file>