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han\ownCloud\Documents\Simona\PhD\Jaro 2018\Nodder Project\liver uCT\Revision\Excel files\"/>
    </mc:Choice>
  </mc:AlternateContent>
  <bookViews>
    <workbookView xWindow="0" yWindow="0" windowWidth="19200" windowHeight="647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1" l="1"/>
  <c r="X7" i="1"/>
  <c r="X8" i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5" i="1"/>
  <c r="X4" i="1"/>
  <c r="W6" i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5" i="1"/>
  <c r="W4" i="1"/>
  <c r="V7" i="1"/>
  <c r="V8" i="1"/>
  <c r="V9" i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6" i="1"/>
  <c r="V5" i="1"/>
  <c r="V4" i="1"/>
  <c r="U6" i="1"/>
  <c r="U7" i="1"/>
  <c r="U8" i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5" i="1"/>
  <c r="U4" i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5" i="1"/>
  <c r="T4" i="1"/>
  <c r="S4" i="1"/>
  <c r="S8" i="1"/>
  <c r="S9" i="1"/>
  <c r="S10" i="1"/>
  <c r="S11" i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7" i="1"/>
  <c r="S5" i="1"/>
  <c r="S6" i="1" s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4" i="1"/>
  <c r="H2" i="1"/>
  <c r="G2" i="1"/>
  <c r="F2" i="1"/>
  <c r="C2" i="1"/>
  <c r="D2" i="1"/>
  <c r="B2" i="1"/>
</calcChain>
</file>

<file path=xl/sharedStrings.xml><?xml version="1.0" encoding="utf-8"?>
<sst xmlns="http://schemas.openxmlformats.org/spreadsheetml/2006/main" count="32" uniqueCount="22">
  <si>
    <t>Distance (mm)</t>
  </si>
  <si>
    <t xml:space="preserve"> Count (pixels)</t>
  </si>
  <si>
    <t>Jag1+/+</t>
  </si>
  <si>
    <t>Jag1Ndr/Ndr</t>
  </si>
  <si>
    <t>Total amount of pix</t>
  </si>
  <si>
    <t>pixel count in %</t>
  </si>
  <si>
    <t>cumulative sum of pixel count %</t>
  </si>
  <si>
    <t>Table Analyzed</t>
  </si>
  <si>
    <t>Surface Bd to PV</t>
  </si>
  <si>
    <t>Column A</t>
  </si>
  <si>
    <t>vs.</t>
  </si>
  <si>
    <t>Column B</t>
  </si>
  <si>
    <t>Kolmogorov-Smirnov test</t>
  </si>
  <si>
    <t>P value</t>
  </si>
  <si>
    <t>&lt; 0.0001</t>
  </si>
  <si>
    <t>Exact or approximate P value?</t>
  </si>
  <si>
    <t>Approximate</t>
  </si>
  <si>
    <t>P value summary</t>
  </si>
  <si>
    <t>****</t>
  </si>
  <si>
    <t>Significantly different? (P &lt; 0.05)</t>
  </si>
  <si>
    <t>Yes</t>
  </si>
  <si>
    <t>Kolmogorov-Smirnov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</si>
</sst>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workbookViewId="0">
      <selection activeCell="Z11" sqref="Z11"/>
    </sheetView>
  </sheetViews>
  <sheetFormatPr defaultRowHeight="14.5" x14ac:dyDescent="0.35"/>
  <cols>
    <col min="1" max="1" width="17.26953125" customWidth="1"/>
    <col min="5" max="5" width="12.54296875" customWidth="1"/>
    <col min="10" max="10" width="13.6328125" customWidth="1"/>
  </cols>
  <sheetData>
    <row r="1" spans="1:28" x14ac:dyDescent="0.35">
      <c r="A1" s="2" t="s">
        <v>2</v>
      </c>
      <c r="B1" s="2">
        <v>2404</v>
      </c>
      <c r="C1" s="2">
        <v>2431</v>
      </c>
      <c r="D1" s="2">
        <v>2713</v>
      </c>
      <c r="E1" s="3" t="s">
        <v>3</v>
      </c>
      <c r="F1" s="3">
        <v>2401</v>
      </c>
      <c r="G1" s="3">
        <v>2405</v>
      </c>
      <c r="H1" s="3">
        <v>2714</v>
      </c>
      <c r="J1" s="2" t="s">
        <v>2</v>
      </c>
      <c r="K1" s="2">
        <v>2404</v>
      </c>
      <c r="L1" s="2">
        <v>2431</v>
      </c>
      <c r="M1" s="2">
        <v>2713</v>
      </c>
      <c r="N1" s="3">
        <v>2401</v>
      </c>
      <c r="O1" s="3">
        <v>2405</v>
      </c>
      <c r="P1" s="3">
        <v>2714</v>
      </c>
      <c r="Q1" s="3" t="s">
        <v>3</v>
      </c>
      <c r="R1" s="2" t="s">
        <v>2</v>
      </c>
      <c r="S1" s="2">
        <v>2404</v>
      </c>
      <c r="T1" s="2">
        <v>2431</v>
      </c>
      <c r="U1" s="2">
        <v>2713</v>
      </c>
      <c r="V1" s="3">
        <v>2401</v>
      </c>
      <c r="W1" s="3">
        <v>2405</v>
      </c>
      <c r="X1" s="3">
        <v>2714</v>
      </c>
      <c r="Y1" s="3" t="s">
        <v>3</v>
      </c>
    </row>
    <row r="2" spans="1:28" x14ac:dyDescent="0.35">
      <c r="A2" t="s">
        <v>4</v>
      </c>
      <c r="B2">
        <f>SUM(B4:B90)</f>
        <v>5130</v>
      </c>
      <c r="C2">
        <f t="shared" ref="C2:D2" si="0">SUM(C4:C90)</f>
        <v>10943</v>
      </c>
      <c r="D2">
        <f t="shared" si="0"/>
        <v>10776</v>
      </c>
      <c r="F2">
        <f>SUM(F4:F90)</f>
        <v>10429</v>
      </c>
      <c r="G2">
        <f t="shared" ref="G2:H2" si="1">SUM(G4:G90)</f>
        <v>7480</v>
      </c>
      <c r="H2">
        <f t="shared" si="1"/>
        <v>9158</v>
      </c>
    </row>
    <row r="3" spans="1:28" x14ac:dyDescent="0.35">
      <c r="A3" t="s">
        <v>0</v>
      </c>
      <c r="B3" t="s">
        <v>1</v>
      </c>
      <c r="F3" t="s">
        <v>1</v>
      </c>
      <c r="J3" t="s">
        <v>0</v>
      </c>
      <c r="K3" t="s">
        <v>5</v>
      </c>
      <c r="R3" t="s">
        <v>0</v>
      </c>
      <c r="S3" t="s">
        <v>6</v>
      </c>
    </row>
    <row r="4" spans="1:28" x14ac:dyDescent="0.35">
      <c r="A4">
        <v>1.4999999999999999E-2</v>
      </c>
      <c r="B4">
        <v>3708</v>
      </c>
      <c r="C4">
        <v>10141</v>
      </c>
      <c r="D4">
        <v>10173</v>
      </c>
      <c r="F4">
        <v>9062</v>
      </c>
      <c r="G4">
        <v>6060</v>
      </c>
      <c r="H4">
        <v>8658</v>
      </c>
      <c r="J4">
        <v>1.4999999999999999E-2</v>
      </c>
      <c r="K4" s="5">
        <f t="shared" ref="K4:K35" si="2">(100*B4)/5130</f>
        <v>72.280701754385959</v>
      </c>
      <c r="L4" s="5">
        <f t="shared" ref="L4:L35" si="3">(100*C4)/10943</f>
        <v>92.671113954125929</v>
      </c>
      <c r="M4" s="5">
        <f>(100*D4)/10776</f>
        <v>94.404231625835195</v>
      </c>
      <c r="N4" s="5">
        <f>(100*F4)/10429</f>
        <v>86.892319493719441</v>
      </c>
      <c r="O4" s="5">
        <f>(100*G4)/7480</f>
        <v>81.016042780748663</v>
      </c>
      <c r="P4" s="5">
        <f>(100*H4)/9158</f>
        <v>94.540292640314476</v>
      </c>
      <c r="R4">
        <v>1.4999999999999999E-2</v>
      </c>
      <c r="S4" s="5">
        <f t="shared" ref="S4:X4" si="4">K4</f>
        <v>72.280701754385959</v>
      </c>
      <c r="T4" s="5">
        <f t="shared" si="4"/>
        <v>92.671113954125929</v>
      </c>
      <c r="U4" s="5">
        <f t="shared" si="4"/>
        <v>94.404231625835195</v>
      </c>
      <c r="V4" s="5">
        <f t="shared" si="4"/>
        <v>86.892319493719441</v>
      </c>
      <c r="W4" s="5">
        <f t="shared" si="4"/>
        <v>81.016042780748663</v>
      </c>
      <c r="X4" s="5">
        <f t="shared" si="4"/>
        <v>94.540292640314476</v>
      </c>
    </row>
    <row r="5" spans="1:28" x14ac:dyDescent="0.35">
      <c r="A5">
        <v>0.03</v>
      </c>
      <c r="B5">
        <v>575</v>
      </c>
      <c r="C5">
        <v>191</v>
      </c>
      <c r="D5">
        <v>200</v>
      </c>
      <c r="F5">
        <v>281</v>
      </c>
      <c r="G5">
        <v>570</v>
      </c>
      <c r="H5">
        <v>156</v>
      </c>
      <c r="J5">
        <v>0.03</v>
      </c>
      <c r="K5" s="5">
        <f t="shared" si="2"/>
        <v>11.208576998050683</v>
      </c>
      <c r="L5" s="5">
        <f t="shared" si="3"/>
        <v>1.7454080233939504</v>
      </c>
      <c r="M5" s="5">
        <f t="shared" ref="M5:M68" si="5">(100*D5)/10776</f>
        <v>1.8559762435040832</v>
      </c>
      <c r="N5" s="5">
        <f t="shared" ref="N5:N68" si="6">(100*F5)/10429</f>
        <v>2.6944098187745711</v>
      </c>
      <c r="O5" s="5">
        <f t="shared" ref="O5:O68" si="7">(100*G5)/7480</f>
        <v>7.6203208556149731</v>
      </c>
      <c r="P5" s="5">
        <f t="shared" ref="P5:P68" si="8">(100*H5)/9158</f>
        <v>1.7034286962218825</v>
      </c>
      <c r="R5">
        <v>0.03</v>
      </c>
      <c r="S5" s="5">
        <f t="shared" ref="S5:X5" si="9">S4+K5</f>
        <v>83.489278752436647</v>
      </c>
      <c r="T5" s="5">
        <f t="shared" si="9"/>
        <v>94.416521977519878</v>
      </c>
      <c r="U5" s="5">
        <f t="shared" si="9"/>
        <v>96.260207869339283</v>
      </c>
      <c r="V5" s="5">
        <f t="shared" si="9"/>
        <v>89.586729312494015</v>
      </c>
      <c r="W5" s="5">
        <f t="shared" si="9"/>
        <v>88.63636363636364</v>
      </c>
      <c r="X5" s="5">
        <f t="shared" si="9"/>
        <v>96.243721336536353</v>
      </c>
      <c r="AB5" s="1"/>
    </row>
    <row r="6" spans="1:28" x14ac:dyDescent="0.35">
      <c r="A6">
        <v>4.4999999999999998E-2</v>
      </c>
      <c r="B6">
        <v>264</v>
      </c>
      <c r="C6">
        <v>106</v>
      </c>
      <c r="D6">
        <v>119</v>
      </c>
      <c r="F6">
        <v>167</v>
      </c>
      <c r="G6">
        <v>250</v>
      </c>
      <c r="H6">
        <v>56</v>
      </c>
      <c r="J6">
        <v>4.4999999999999998E-2</v>
      </c>
      <c r="K6" s="5">
        <f t="shared" si="2"/>
        <v>5.1461988304093564</v>
      </c>
      <c r="L6" s="5">
        <f t="shared" si="3"/>
        <v>0.96865576167412959</v>
      </c>
      <c r="M6" s="5">
        <f t="shared" si="5"/>
        <v>1.1043058648849295</v>
      </c>
      <c r="N6" s="5">
        <f t="shared" si="6"/>
        <v>1.6013040559976988</v>
      </c>
      <c r="O6" s="5">
        <f t="shared" si="7"/>
        <v>3.3422459893048129</v>
      </c>
      <c r="P6" s="5">
        <f t="shared" si="8"/>
        <v>0.61148722428477831</v>
      </c>
      <c r="R6">
        <v>4.4999999999999998E-2</v>
      </c>
      <c r="S6" s="5">
        <f>S5+K6</f>
        <v>88.635477582846008</v>
      </c>
      <c r="T6" s="5">
        <f t="shared" ref="T6:T69" si="10">T5+L6</f>
        <v>95.385177739194006</v>
      </c>
      <c r="U6" s="5">
        <f t="shared" ref="U6:U69" si="11">U5+M6</f>
        <v>97.364513734224218</v>
      </c>
      <c r="V6" s="5">
        <f>V5+N6</f>
        <v>91.188033368491716</v>
      </c>
      <c r="W6" s="5">
        <f t="shared" ref="W6:W69" si="12">W5+O6</f>
        <v>91.978609625668454</v>
      </c>
      <c r="X6" s="5">
        <f t="shared" ref="X6:X69" si="13">X5+P6</f>
        <v>96.855208560821126</v>
      </c>
    </row>
    <row r="7" spans="1:28" x14ac:dyDescent="0.35">
      <c r="A7">
        <v>0.06</v>
      </c>
      <c r="B7">
        <v>145</v>
      </c>
      <c r="C7">
        <v>66</v>
      </c>
      <c r="D7">
        <v>51</v>
      </c>
      <c r="F7">
        <v>123</v>
      </c>
      <c r="G7">
        <v>164</v>
      </c>
      <c r="H7">
        <v>38</v>
      </c>
      <c r="J7">
        <v>0.06</v>
      </c>
      <c r="K7" s="5">
        <f t="shared" si="2"/>
        <v>2.8265107212475633</v>
      </c>
      <c r="L7" s="5">
        <f t="shared" si="3"/>
        <v>0.60312528557068446</v>
      </c>
      <c r="M7" s="5">
        <f t="shared" si="5"/>
        <v>0.47327394209354118</v>
      </c>
      <c r="N7" s="5">
        <f t="shared" si="6"/>
        <v>1.1794035861539938</v>
      </c>
      <c r="O7" s="5">
        <f t="shared" si="7"/>
        <v>2.1925133689839571</v>
      </c>
      <c r="P7" s="5">
        <f t="shared" si="8"/>
        <v>0.41493775933609961</v>
      </c>
      <c r="R7">
        <v>0.06</v>
      </c>
      <c r="S7" s="5">
        <f>S6+K7</f>
        <v>91.461988304093566</v>
      </c>
      <c r="T7" s="5">
        <f t="shared" si="10"/>
        <v>95.98830302476469</v>
      </c>
      <c r="U7" s="5">
        <f t="shared" si="11"/>
        <v>97.83778767631776</v>
      </c>
      <c r="V7" s="5">
        <f t="shared" ref="V7:V70" si="14">V6+N7</f>
        <v>92.367436954645711</v>
      </c>
      <c r="W7" s="5">
        <f t="shared" si="12"/>
        <v>94.171122994652407</v>
      </c>
      <c r="X7" s="5">
        <f t="shared" si="13"/>
        <v>97.270146320157224</v>
      </c>
    </row>
    <row r="8" spans="1:28" x14ac:dyDescent="0.35">
      <c r="A8">
        <v>7.4999999999999997E-2</v>
      </c>
      <c r="B8">
        <v>128</v>
      </c>
      <c r="C8">
        <v>76</v>
      </c>
      <c r="D8">
        <v>54</v>
      </c>
      <c r="F8">
        <v>95</v>
      </c>
      <c r="G8">
        <v>99</v>
      </c>
      <c r="H8">
        <v>35</v>
      </c>
      <c r="J8">
        <v>7.4999999999999997E-2</v>
      </c>
      <c r="K8" s="5">
        <f t="shared" si="2"/>
        <v>2.4951267056530213</v>
      </c>
      <c r="L8" s="5">
        <f t="shared" si="3"/>
        <v>0.69450790459654577</v>
      </c>
      <c r="M8" s="5">
        <f t="shared" si="5"/>
        <v>0.50111358574610243</v>
      </c>
      <c r="N8" s="5">
        <f t="shared" si="6"/>
        <v>0.91092146898072679</v>
      </c>
      <c r="O8" s="5">
        <f t="shared" si="7"/>
        <v>1.3235294117647058</v>
      </c>
      <c r="P8" s="5">
        <f t="shared" si="8"/>
        <v>0.38217951517798648</v>
      </c>
      <c r="R8">
        <v>7.4999999999999997E-2</v>
      </c>
      <c r="S8" s="5">
        <f t="shared" ref="S8:S71" si="15">S7+K8</f>
        <v>93.957115009746587</v>
      </c>
      <c r="T8" s="5">
        <f t="shared" si="10"/>
        <v>96.682810929361239</v>
      </c>
      <c r="U8" s="5">
        <f t="shared" si="11"/>
        <v>98.338901262063857</v>
      </c>
      <c r="V8" s="5">
        <f t="shared" si="14"/>
        <v>93.278358423626443</v>
      </c>
      <c r="W8" s="5">
        <f t="shared" si="12"/>
        <v>95.494652406417117</v>
      </c>
      <c r="X8" s="5">
        <f t="shared" si="13"/>
        <v>97.652325835335205</v>
      </c>
    </row>
    <row r="9" spans="1:28" x14ac:dyDescent="0.35">
      <c r="A9">
        <v>0.09</v>
      </c>
      <c r="B9">
        <v>83</v>
      </c>
      <c r="C9">
        <v>62</v>
      </c>
      <c r="D9">
        <v>46</v>
      </c>
      <c r="F9">
        <v>50</v>
      </c>
      <c r="G9">
        <v>46</v>
      </c>
      <c r="H9">
        <v>29</v>
      </c>
      <c r="J9">
        <v>0.09</v>
      </c>
      <c r="K9" s="5">
        <f t="shared" si="2"/>
        <v>1.6179337231968811</v>
      </c>
      <c r="L9" s="5">
        <f t="shared" si="3"/>
        <v>0.56657223796033995</v>
      </c>
      <c r="M9" s="5">
        <f t="shared" si="5"/>
        <v>0.42687453600593911</v>
      </c>
      <c r="N9" s="5">
        <f t="shared" si="6"/>
        <v>0.47943235209511936</v>
      </c>
      <c r="O9" s="5">
        <f t="shared" si="7"/>
        <v>0.61497326203208558</v>
      </c>
      <c r="P9" s="5">
        <f t="shared" si="8"/>
        <v>0.31666302686176023</v>
      </c>
      <c r="R9">
        <v>0.09</v>
      </c>
      <c r="S9" s="5">
        <f t="shared" si="15"/>
        <v>95.575048732943472</v>
      </c>
      <c r="T9" s="5">
        <f t="shared" si="10"/>
        <v>97.249383167321582</v>
      </c>
      <c r="U9" s="5">
        <f t="shared" si="11"/>
        <v>98.765775798069797</v>
      </c>
      <c r="V9" s="5">
        <f t="shared" si="14"/>
        <v>93.75779077572156</v>
      </c>
      <c r="W9" s="5">
        <f t="shared" si="12"/>
        <v>96.109625668449198</v>
      </c>
      <c r="X9" s="5">
        <f t="shared" si="13"/>
        <v>97.968988862196966</v>
      </c>
    </row>
    <row r="10" spans="1:28" x14ac:dyDescent="0.35">
      <c r="A10">
        <v>0.105</v>
      </c>
      <c r="B10">
        <v>56</v>
      </c>
      <c r="C10">
        <v>34</v>
      </c>
      <c r="D10">
        <v>42</v>
      </c>
      <c r="F10">
        <v>41</v>
      </c>
      <c r="G10">
        <v>23</v>
      </c>
      <c r="H10">
        <v>42</v>
      </c>
      <c r="J10">
        <v>0.105</v>
      </c>
      <c r="K10" s="5">
        <f t="shared" si="2"/>
        <v>1.0916179337231968</v>
      </c>
      <c r="L10" s="5">
        <f t="shared" si="3"/>
        <v>0.31070090468792838</v>
      </c>
      <c r="M10" s="5">
        <f t="shared" si="5"/>
        <v>0.38975501113585748</v>
      </c>
      <c r="N10" s="5">
        <f t="shared" si="6"/>
        <v>0.39313452871799787</v>
      </c>
      <c r="O10" s="5">
        <f t="shared" si="7"/>
        <v>0.30748663101604279</v>
      </c>
      <c r="P10" s="5">
        <f t="shared" si="8"/>
        <v>0.45861541821358376</v>
      </c>
      <c r="R10">
        <v>0.105</v>
      </c>
      <c r="S10" s="5">
        <f t="shared" si="15"/>
        <v>96.666666666666671</v>
      </c>
      <c r="T10" s="5">
        <f t="shared" si="10"/>
        <v>97.560084072009516</v>
      </c>
      <c r="U10" s="5">
        <f t="shared" si="11"/>
        <v>99.155530809205658</v>
      </c>
      <c r="V10" s="5">
        <f t="shared" si="14"/>
        <v>94.150925304439554</v>
      </c>
      <c r="W10" s="5">
        <f t="shared" si="12"/>
        <v>96.417112299465245</v>
      </c>
      <c r="X10" s="5">
        <f t="shared" si="13"/>
        <v>98.427604280410549</v>
      </c>
    </row>
    <row r="11" spans="1:28" x14ac:dyDescent="0.35">
      <c r="A11">
        <v>0.12</v>
      </c>
      <c r="B11">
        <v>35</v>
      </c>
      <c r="C11">
        <v>22</v>
      </c>
      <c r="D11">
        <v>30</v>
      </c>
      <c r="F11">
        <v>37</v>
      </c>
      <c r="G11">
        <v>20</v>
      </c>
      <c r="H11">
        <v>28</v>
      </c>
      <c r="J11">
        <v>0.12</v>
      </c>
      <c r="K11" s="5">
        <f t="shared" si="2"/>
        <v>0.68226120857699801</v>
      </c>
      <c r="L11" s="5">
        <f t="shared" si="3"/>
        <v>0.20104176185689482</v>
      </c>
      <c r="M11" s="5">
        <f t="shared" si="5"/>
        <v>0.27839643652561247</v>
      </c>
      <c r="N11" s="5">
        <f t="shared" si="6"/>
        <v>0.35477994055038836</v>
      </c>
      <c r="O11" s="5">
        <f t="shared" si="7"/>
        <v>0.26737967914438504</v>
      </c>
      <c r="P11" s="5">
        <f t="shared" si="8"/>
        <v>0.30574361214238915</v>
      </c>
      <c r="R11">
        <v>0.12</v>
      </c>
      <c r="S11" s="5">
        <f t="shared" si="15"/>
        <v>97.348927875243675</v>
      </c>
      <c r="T11" s="5">
        <f t="shared" si="10"/>
        <v>97.761125833866416</v>
      </c>
      <c r="U11" s="5">
        <f t="shared" si="11"/>
        <v>99.433927245731269</v>
      </c>
      <c r="V11" s="5">
        <f t="shared" si="14"/>
        <v>94.50570524498994</v>
      </c>
      <c r="W11" s="5">
        <f t="shared" si="12"/>
        <v>96.684491978609628</v>
      </c>
      <c r="X11" s="5">
        <f t="shared" si="13"/>
        <v>98.733347892552942</v>
      </c>
    </row>
    <row r="12" spans="1:28" x14ac:dyDescent="0.35">
      <c r="A12">
        <v>0.13500000000000001</v>
      </c>
      <c r="B12">
        <v>33</v>
      </c>
      <c r="C12">
        <v>9</v>
      </c>
      <c r="D12">
        <v>18</v>
      </c>
      <c r="F12">
        <v>41</v>
      </c>
      <c r="G12">
        <v>3</v>
      </c>
      <c r="H12">
        <v>21</v>
      </c>
      <c r="J12">
        <v>0.13500000000000001</v>
      </c>
      <c r="K12" s="5">
        <f t="shared" si="2"/>
        <v>0.64327485380116955</v>
      </c>
      <c r="L12" s="5">
        <f t="shared" si="3"/>
        <v>8.2244357123275158E-2</v>
      </c>
      <c r="M12" s="5">
        <f t="shared" si="5"/>
        <v>0.16703786191536749</v>
      </c>
      <c r="N12" s="5">
        <f t="shared" si="6"/>
        <v>0.39313452871799787</v>
      </c>
      <c r="O12" s="5">
        <f t="shared" si="7"/>
        <v>4.0106951871657755E-2</v>
      </c>
      <c r="P12" s="5">
        <f t="shared" si="8"/>
        <v>0.22930770910679188</v>
      </c>
      <c r="R12">
        <v>0.13500000000000001</v>
      </c>
      <c r="S12" s="5">
        <f t="shared" si="15"/>
        <v>97.992202729044848</v>
      </c>
      <c r="T12" s="5">
        <f t="shared" si="10"/>
        <v>97.843370190989688</v>
      </c>
      <c r="U12" s="5">
        <f t="shared" si="11"/>
        <v>99.60096510764663</v>
      </c>
      <c r="V12" s="5">
        <f t="shared" si="14"/>
        <v>94.898839773707934</v>
      </c>
      <c r="W12" s="5">
        <f t="shared" si="12"/>
        <v>96.724598930481292</v>
      </c>
      <c r="X12" s="5">
        <f t="shared" si="13"/>
        <v>98.962655601659733</v>
      </c>
    </row>
    <row r="13" spans="1:28" x14ac:dyDescent="0.35">
      <c r="A13">
        <v>0.15</v>
      </c>
      <c r="B13">
        <v>24</v>
      </c>
      <c r="C13">
        <v>9</v>
      </c>
      <c r="D13">
        <v>7</v>
      </c>
      <c r="F13">
        <v>28</v>
      </c>
      <c r="G13">
        <v>5</v>
      </c>
      <c r="H13">
        <v>13</v>
      </c>
      <c r="J13">
        <v>0.15</v>
      </c>
      <c r="K13" s="5">
        <f t="shared" si="2"/>
        <v>0.46783625730994149</v>
      </c>
      <c r="L13" s="5">
        <f t="shared" si="3"/>
        <v>8.2244357123275158E-2</v>
      </c>
      <c r="M13" s="5">
        <f t="shared" si="5"/>
        <v>6.4959168522642913E-2</v>
      </c>
      <c r="N13" s="5">
        <f t="shared" si="6"/>
        <v>0.26848211717326687</v>
      </c>
      <c r="O13" s="5">
        <f t="shared" si="7"/>
        <v>6.684491978609626E-2</v>
      </c>
      <c r="P13" s="5">
        <f t="shared" si="8"/>
        <v>0.14195239135182355</v>
      </c>
      <c r="R13">
        <v>0.15</v>
      </c>
      <c r="S13" s="5">
        <f t="shared" si="15"/>
        <v>98.460038986354789</v>
      </c>
      <c r="T13" s="5">
        <f t="shared" si="10"/>
        <v>97.925614548112961</v>
      </c>
      <c r="U13" s="5">
        <f t="shared" si="11"/>
        <v>99.665924276169278</v>
      </c>
      <c r="V13" s="5">
        <f t="shared" si="14"/>
        <v>95.167321890881198</v>
      </c>
      <c r="W13" s="5">
        <f t="shared" si="12"/>
        <v>96.791443850267385</v>
      </c>
      <c r="X13" s="5">
        <f t="shared" si="13"/>
        <v>99.104607993011555</v>
      </c>
    </row>
    <row r="14" spans="1:28" x14ac:dyDescent="0.35">
      <c r="A14">
        <v>0.16500000000000001</v>
      </c>
      <c r="B14">
        <v>17</v>
      </c>
      <c r="C14">
        <v>4</v>
      </c>
      <c r="D14">
        <v>7</v>
      </c>
      <c r="F14">
        <v>17</v>
      </c>
      <c r="G14">
        <v>6</v>
      </c>
      <c r="H14">
        <v>18</v>
      </c>
      <c r="J14">
        <v>0.16500000000000001</v>
      </c>
      <c r="K14" s="5">
        <f t="shared" si="2"/>
        <v>0.33138401559454189</v>
      </c>
      <c r="L14" s="5">
        <f t="shared" si="3"/>
        <v>3.6553047610344509E-2</v>
      </c>
      <c r="M14" s="5">
        <f t="shared" si="5"/>
        <v>6.4959168522642913E-2</v>
      </c>
      <c r="N14" s="5">
        <f t="shared" si="6"/>
        <v>0.16300699971234059</v>
      </c>
      <c r="O14" s="5">
        <f t="shared" si="7"/>
        <v>8.0213903743315509E-2</v>
      </c>
      <c r="P14" s="5">
        <f t="shared" si="8"/>
        <v>0.19654946494867875</v>
      </c>
      <c r="R14">
        <v>0.16500000000000001</v>
      </c>
      <c r="S14" s="5">
        <f t="shared" si="15"/>
        <v>98.791423001949326</v>
      </c>
      <c r="T14" s="5">
        <f t="shared" si="10"/>
        <v>97.962167595723301</v>
      </c>
      <c r="U14" s="5">
        <f t="shared" si="11"/>
        <v>99.730883444691926</v>
      </c>
      <c r="V14" s="5">
        <f t="shared" si="14"/>
        <v>95.330328890593535</v>
      </c>
      <c r="W14" s="5">
        <f t="shared" si="12"/>
        <v>96.871657754010698</v>
      </c>
      <c r="X14" s="5">
        <f t="shared" si="13"/>
        <v>99.30115745796023</v>
      </c>
    </row>
    <row r="15" spans="1:28" x14ac:dyDescent="0.35">
      <c r="A15">
        <v>0.18</v>
      </c>
      <c r="B15">
        <v>11</v>
      </c>
      <c r="C15">
        <v>6</v>
      </c>
      <c r="D15">
        <v>10</v>
      </c>
      <c r="F15">
        <v>14</v>
      </c>
      <c r="G15">
        <v>5</v>
      </c>
      <c r="H15">
        <v>6</v>
      </c>
      <c r="J15">
        <v>0.18</v>
      </c>
      <c r="K15" s="5">
        <f t="shared" si="2"/>
        <v>0.21442495126705652</v>
      </c>
      <c r="L15" s="5">
        <f t="shared" si="3"/>
        <v>5.4829571415516767E-2</v>
      </c>
      <c r="M15" s="5">
        <f t="shared" si="5"/>
        <v>9.2798812175204151E-2</v>
      </c>
      <c r="N15" s="5">
        <f t="shared" si="6"/>
        <v>0.13424105858663343</v>
      </c>
      <c r="O15" s="5">
        <f t="shared" si="7"/>
        <v>6.684491978609626E-2</v>
      </c>
      <c r="P15" s="5">
        <f t="shared" si="8"/>
        <v>6.5516488316226251E-2</v>
      </c>
      <c r="R15">
        <v>0.18</v>
      </c>
      <c r="S15" s="5">
        <f t="shared" si="15"/>
        <v>99.005847953216389</v>
      </c>
      <c r="T15" s="5">
        <f t="shared" si="10"/>
        <v>98.016997167138811</v>
      </c>
      <c r="U15" s="5">
        <f t="shared" si="11"/>
        <v>99.82368225686713</v>
      </c>
      <c r="V15" s="5">
        <f t="shared" si="14"/>
        <v>95.464569949180174</v>
      </c>
      <c r="W15" s="5">
        <f t="shared" si="12"/>
        <v>96.938502673796791</v>
      </c>
      <c r="X15" s="5">
        <f t="shared" si="13"/>
        <v>99.36667394627645</v>
      </c>
    </row>
    <row r="16" spans="1:28" x14ac:dyDescent="0.35">
      <c r="A16">
        <v>0.19500000000000001</v>
      </c>
      <c r="B16">
        <v>23</v>
      </c>
      <c r="C16">
        <v>12</v>
      </c>
      <c r="D16">
        <v>3</v>
      </c>
      <c r="F16">
        <v>40</v>
      </c>
      <c r="G16">
        <v>1</v>
      </c>
      <c r="H16">
        <v>4</v>
      </c>
      <c r="J16">
        <v>0.19500000000000001</v>
      </c>
      <c r="K16" s="5">
        <f t="shared" si="2"/>
        <v>0.44834307992202727</v>
      </c>
      <c r="L16" s="5">
        <f t="shared" si="3"/>
        <v>0.10965914283103353</v>
      </c>
      <c r="M16" s="5">
        <f t="shared" si="5"/>
        <v>2.7839643652561249E-2</v>
      </c>
      <c r="N16" s="5">
        <f t="shared" si="6"/>
        <v>0.38354588167609549</v>
      </c>
      <c r="O16" s="5">
        <f t="shared" si="7"/>
        <v>1.3368983957219251E-2</v>
      </c>
      <c r="P16" s="5">
        <f t="shared" si="8"/>
        <v>4.367765887748417E-2</v>
      </c>
      <c r="R16">
        <v>0.19500000000000001</v>
      </c>
      <c r="S16" s="5">
        <f t="shared" si="15"/>
        <v>99.454191033138414</v>
      </c>
      <c r="T16" s="5">
        <f t="shared" si="10"/>
        <v>98.126656309969846</v>
      </c>
      <c r="U16" s="5">
        <f t="shared" si="11"/>
        <v>99.851521900519685</v>
      </c>
      <c r="V16" s="5">
        <f t="shared" si="14"/>
        <v>95.848115830856273</v>
      </c>
      <c r="W16" s="5">
        <f t="shared" si="12"/>
        <v>96.951871657754012</v>
      </c>
      <c r="X16" s="5">
        <f t="shared" si="13"/>
        <v>99.410351605153934</v>
      </c>
    </row>
    <row r="17" spans="1:24" x14ac:dyDescent="0.35">
      <c r="A17">
        <v>0.21</v>
      </c>
      <c r="B17">
        <v>15</v>
      </c>
      <c r="C17">
        <v>17</v>
      </c>
      <c r="D17">
        <v>3</v>
      </c>
      <c r="F17">
        <v>19</v>
      </c>
      <c r="G17">
        <v>9</v>
      </c>
      <c r="H17">
        <v>7</v>
      </c>
      <c r="J17">
        <v>0.21</v>
      </c>
      <c r="K17" s="5">
        <f t="shared" si="2"/>
        <v>0.29239766081871343</v>
      </c>
      <c r="L17" s="5">
        <f t="shared" si="3"/>
        <v>0.15535045234396419</v>
      </c>
      <c r="M17" s="5">
        <f t="shared" si="5"/>
        <v>2.7839643652561249E-2</v>
      </c>
      <c r="N17" s="5">
        <f t="shared" si="6"/>
        <v>0.18218429379614537</v>
      </c>
      <c r="O17" s="5">
        <f t="shared" si="7"/>
        <v>0.12032085561497326</v>
      </c>
      <c r="P17" s="5">
        <f t="shared" si="8"/>
        <v>7.6435903035597288E-2</v>
      </c>
      <c r="R17">
        <v>0.21</v>
      </c>
      <c r="S17" s="5">
        <f t="shared" si="15"/>
        <v>99.746588693957122</v>
      </c>
      <c r="T17" s="5">
        <f t="shared" si="10"/>
        <v>98.282006762313813</v>
      </c>
      <c r="U17" s="5">
        <f t="shared" si="11"/>
        <v>99.879361544172241</v>
      </c>
      <c r="V17" s="5">
        <f t="shared" si="14"/>
        <v>96.030300124652413</v>
      </c>
      <c r="W17" s="5">
        <f t="shared" si="12"/>
        <v>97.072192513368989</v>
      </c>
      <c r="X17" s="5">
        <f t="shared" si="13"/>
        <v>99.486787508189536</v>
      </c>
    </row>
    <row r="18" spans="1:24" x14ac:dyDescent="0.35">
      <c r="A18">
        <v>0.22500000000000001</v>
      </c>
      <c r="B18">
        <v>7</v>
      </c>
      <c r="C18">
        <v>8</v>
      </c>
      <c r="D18">
        <v>2</v>
      </c>
      <c r="F18">
        <v>10</v>
      </c>
      <c r="G18">
        <v>3</v>
      </c>
      <c r="H18">
        <v>1</v>
      </c>
      <c r="J18">
        <v>0.22500000000000001</v>
      </c>
      <c r="K18" s="5">
        <f t="shared" si="2"/>
        <v>0.1364522417153996</v>
      </c>
      <c r="L18" s="5">
        <f t="shared" si="3"/>
        <v>7.3106095220689019E-2</v>
      </c>
      <c r="M18" s="5">
        <f t="shared" si="5"/>
        <v>1.855976243504083E-2</v>
      </c>
      <c r="N18" s="5">
        <f t="shared" si="6"/>
        <v>9.5886470419023873E-2</v>
      </c>
      <c r="O18" s="5">
        <f t="shared" si="7"/>
        <v>4.0106951871657755E-2</v>
      </c>
      <c r="P18" s="5">
        <f t="shared" si="8"/>
        <v>1.0919414719371042E-2</v>
      </c>
      <c r="R18">
        <v>0.22500000000000001</v>
      </c>
      <c r="S18" s="5">
        <f t="shared" si="15"/>
        <v>99.883040935672526</v>
      </c>
      <c r="T18" s="5">
        <f t="shared" si="10"/>
        <v>98.355112857534507</v>
      </c>
      <c r="U18" s="5">
        <f t="shared" si="11"/>
        <v>99.897921306607287</v>
      </c>
      <c r="V18" s="5">
        <f t="shared" si="14"/>
        <v>96.126186595071431</v>
      </c>
      <c r="W18" s="5">
        <f t="shared" si="12"/>
        <v>97.112299465240653</v>
      </c>
      <c r="X18" s="5">
        <f t="shared" si="13"/>
        <v>99.497706922908904</v>
      </c>
    </row>
    <row r="19" spans="1:24" x14ac:dyDescent="0.35">
      <c r="A19">
        <v>0.24</v>
      </c>
      <c r="B19">
        <v>0</v>
      </c>
      <c r="C19">
        <v>8</v>
      </c>
      <c r="D19">
        <v>2</v>
      </c>
      <c r="F19">
        <v>11</v>
      </c>
      <c r="G19">
        <v>2</v>
      </c>
      <c r="H19">
        <v>2</v>
      </c>
      <c r="J19">
        <v>0.24</v>
      </c>
      <c r="K19" s="5">
        <f t="shared" si="2"/>
        <v>0</v>
      </c>
      <c r="L19" s="5">
        <f t="shared" si="3"/>
        <v>7.3106095220689019E-2</v>
      </c>
      <c r="M19" s="5">
        <f t="shared" si="5"/>
        <v>1.855976243504083E-2</v>
      </c>
      <c r="N19" s="5">
        <f t="shared" si="6"/>
        <v>0.10547511746092626</v>
      </c>
      <c r="O19" s="5">
        <f t="shared" si="7"/>
        <v>2.6737967914438502E-2</v>
      </c>
      <c r="P19" s="5">
        <f t="shared" si="8"/>
        <v>2.1838829438742085E-2</v>
      </c>
      <c r="R19">
        <v>0.24</v>
      </c>
      <c r="S19" s="5">
        <f t="shared" si="15"/>
        <v>99.883040935672526</v>
      </c>
      <c r="T19" s="5">
        <f t="shared" si="10"/>
        <v>98.428218952755202</v>
      </c>
      <c r="U19" s="5">
        <f t="shared" si="11"/>
        <v>99.916481069042334</v>
      </c>
      <c r="V19" s="5">
        <f t="shared" si="14"/>
        <v>96.231661712532357</v>
      </c>
      <c r="W19" s="5">
        <f t="shared" si="12"/>
        <v>97.139037433155096</v>
      </c>
      <c r="X19" s="5">
        <f t="shared" si="13"/>
        <v>99.519545752347639</v>
      </c>
    </row>
    <row r="20" spans="1:24" x14ac:dyDescent="0.35">
      <c r="A20">
        <v>0.255</v>
      </c>
      <c r="B20">
        <v>1</v>
      </c>
      <c r="C20">
        <v>12</v>
      </c>
      <c r="D20">
        <v>1</v>
      </c>
      <c r="F20">
        <v>9</v>
      </c>
      <c r="G20">
        <v>3</v>
      </c>
      <c r="H20">
        <v>0</v>
      </c>
      <c r="J20">
        <v>0.255</v>
      </c>
      <c r="K20" s="5">
        <f t="shared" si="2"/>
        <v>1.9493177387914229E-2</v>
      </c>
      <c r="L20" s="5">
        <f t="shared" si="3"/>
        <v>0.10965914283103353</v>
      </c>
      <c r="M20" s="5">
        <f t="shared" si="5"/>
        <v>9.2798812175204151E-3</v>
      </c>
      <c r="N20" s="5">
        <f t="shared" si="6"/>
        <v>8.6297823377121483E-2</v>
      </c>
      <c r="O20" s="5">
        <f t="shared" si="7"/>
        <v>4.0106951871657755E-2</v>
      </c>
      <c r="P20" s="5">
        <f t="shared" si="8"/>
        <v>0</v>
      </c>
      <c r="R20">
        <v>0.255</v>
      </c>
      <c r="S20" s="5">
        <f t="shared" si="15"/>
        <v>99.90253411306044</v>
      </c>
      <c r="T20" s="5">
        <f t="shared" si="10"/>
        <v>98.537878095586237</v>
      </c>
      <c r="U20" s="5">
        <f t="shared" si="11"/>
        <v>99.925760950259857</v>
      </c>
      <c r="V20" s="5">
        <f t="shared" si="14"/>
        <v>96.31795953590948</v>
      </c>
      <c r="W20" s="5">
        <f t="shared" si="12"/>
        <v>97.17914438502676</v>
      </c>
      <c r="X20" s="5">
        <f t="shared" si="13"/>
        <v>99.519545752347639</v>
      </c>
    </row>
    <row r="21" spans="1:24" x14ac:dyDescent="0.35">
      <c r="A21">
        <v>0.27</v>
      </c>
      <c r="B21">
        <v>1</v>
      </c>
      <c r="C21">
        <v>15</v>
      </c>
      <c r="D21">
        <v>2</v>
      </c>
      <c r="F21">
        <v>27</v>
      </c>
      <c r="G21">
        <v>8</v>
      </c>
      <c r="H21">
        <v>0</v>
      </c>
      <c r="J21">
        <v>0.27</v>
      </c>
      <c r="K21" s="5">
        <f t="shared" si="2"/>
        <v>1.9493177387914229E-2</v>
      </c>
      <c r="L21" s="5">
        <f t="shared" si="3"/>
        <v>0.13707392853879191</v>
      </c>
      <c r="M21" s="5">
        <f t="shared" si="5"/>
        <v>1.855976243504083E-2</v>
      </c>
      <c r="N21" s="5">
        <f t="shared" si="6"/>
        <v>0.25889347013136449</v>
      </c>
      <c r="O21" s="5">
        <f t="shared" si="7"/>
        <v>0.10695187165775401</v>
      </c>
      <c r="P21" s="5">
        <f t="shared" si="8"/>
        <v>0</v>
      </c>
      <c r="R21">
        <v>0.27</v>
      </c>
      <c r="S21" s="5">
        <f t="shared" si="15"/>
        <v>99.922027290448355</v>
      </c>
      <c r="T21" s="5">
        <f t="shared" si="10"/>
        <v>98.674952024125034</v>
      </c>
      <c r="U21" s="5">
        <f t="shared" si="11"/>
        <v>99.944320712694903</v>
      </c>
      <c r="V21" s="5">
        <f t="shared" si="14"/>
        <v>96.576853006040849</v>
      </c>
      <c r="W21" s="5">
        <f t="shared" si="12"/>
        <v>97.286096256684516</v>
      </c>
      <c r="X21" s="5">
        <f t="shared" si="13"/>
        <v>99.519545752347639</v>
      </c>
    </row>
    <row r="22" spans="1:24" x14ac:dyDescent="0.35">
      <c r="A22">
        <v>0.28499999999999998</v>
      </c>
      <c r="B22">
        <v>1</v>
      </c>
      <c r="C22">
        <v>3</v>
      </c>
      <c r="D22">
        <v>1</v>
      </c>
      <c r="F22">
        <v>4</v>
      </c>
      <c r="G22">
        <v>7</v>
      </c>
      <c r="H22">
        <v>0</v>
      </c>
      <c r="J22">
        <v>0.28499999999999998</v>
      </c>
      <c r="K22" s="5">
        <f t="shared" si="2"/>
        <v>1.9493177387914229E-2</v>
      </c>
      <c r="L22" s="5">
        <f t="shared" si="3"/>
        <v>2.7414785707758384E-2</v>
      </c>
      <c r="M22" s="5">
        <f t="shared" si="5"/>
        <v>9.2798812175204151E-3</v>
      </c>
      <c r="N22" s="5">
        <f t="shared" si="6"/>
        <v>3.8354588167609553E-2</v>
      </c>
      <c r="O22" s="5">
        <f t="shared" si="7"/>
        <v>9.3582887700534759E-2</v>
      </c>
      <c r="P22" s="5">
        <f t="shared" si="8"/>
        <v>0</v>
      </c>
      <c r="R22">
        <v>0.28499999999999998</v>
      </c>
      <c r="S22" s="5">
        <f t="shared" si="15"/>
        <v>99.94152046783627</v>
      </c>
      <c r="T22" s="5">
        <f t="shared" si="10"/>
        <v>98.702366809832796</v>
      </c>
      <c r="U22" s="5">
        <f t="shared" si="11"/>
        <v>99.953600593912427</v>
      </c>
      <c r="V22" s="5">
        <f t="shared" si="14"/>
        <v>96.615207594208456</v>
      </c>
      <c r="W22" s="5">
        <f t="shared" si="12"/>
        <v>97.379679144385051</v>
      </c>
      <c r="X22" s="5">
        <f t="shared" si="13"/>
        <v>99.519545752347639</v>
      </c>
    </row>
    <row r="23" spans="1:24" x14ac:dyDescent="0.35">
      <c r="A23">
        <v>0.3</v>
      </c>
      <c r="B23">
        <v>1</v>
      </c>
      <c r="C23">
        <v>5</v>
      </c>
      <c r="D23">
        <v>4</v>
      </c>
      <c r="F23">
        <v>9</v>
      </c>
      <c r="G23">
        <v>2</v>
      </c>
      <c r="H23">
        <v>3</v>
      </c>
      <c r="J23">
        <v>0.3</v>
      </c>
      <c r="K23" s="5">
        <f t="shared" si="2"/>
        <v>1.9493177387914229E-2</v>
      </c>
      <c r="L23" s="5">
        <f t="shared" si="3"/>
        <v>4.5691309512930642E-2</v>
      </c>
      <c r="M23" s="5">
        <f t="shared" si="5"/>
        <v>3.711952487008166E-2</v>
      </c>
      <c r="N23" s="5">
        <f t="shared" si="6"/>
        <v>8.6297823377121483E-2</v>
      </c>
      <c r="O23" s="5">
        <f t="shared" si="7"/>
        <v>2.6737967914438502E-2</v>
      </c>
      <c r="P23" s="5">
        <f t="shared" si="8"/>
        <v>3.2758244158113126E-2</v>
      </c>
      <c r="R23">
        <v>0.3</v>
      </c>
      <c r="S23" s="5">
        <f t="shared" si="15"/>
        <v>99.961013645224185</v>
      </c>
      <c r="T23" s="5">
        <f t="shared" si="10"/>
        <v>98.748058119345728</v>
      </c>
      <c r="U23" s="5">
        <f t="shared" si="11"/>
        <v>99.990720118782505</v>
      </c>
      <c r="V23" s="5">
        <f t="shared" si="14"/>
        <v>96.701505417585579</v>
      </c>
      <c r="W23" s="5">
        <f t="shared" si="12"/>
        <v>97.406417112299494</v>
      </c>
      <c r="X23" s="5">
        <f t="shared" si="13"/>
        <v>99.552303996505756</v>
      </c>
    </row>
    <row r="24" spans="1:24" x14ac:dyDescent="0.35">
      <c r="A24">
        <v>0.315</v>
      </c>
      <c r="B24">
        <v>1</v>
      </c>
      <c r="C24">
        <v>3</v>
      </c>
      <c r="D24">
        <v>1</v>
      </c>
      <c r="F24">
        <v>14</v>
      </c>
      <c r="G24">
        <v>3</v>
      </c>
      <c r="H24">
        <v>5</v>
      </c>
      <c r="J24">
        <v>0.315</v>
      </c>
      <c r="K24" s="5">
        <f t="shared" si="2"/>
        <v>1.9493177387914229E-2</v>
      </c>
      <c r="L24" s="5">
        <f t="shared" si="3"/>
        <v>2.7414785707758384E-2</v>
      </c>
      <c r="M24" s="5">
        <f t="shared" si="5"/>
        <v>9.2798812175204151E-3</v>
      </c>
      <c r="N24" s="5">
        <f t="shared" si="6"/>
        <v>0.13424105858663343</v>
      </c>
      <c r="O24" s="5">
        <f t="shared" si="7"/>
        <v>4.0106951871657755E-2</v>
      </c>
      <c r="P24" s="5">
        <f t="shared" si="8"/>
        <v>5.4597073596855207E-2</v>
      </c>
      <c r="R24">
        <v>0.315</v>
      </c>
      <c r="S24" s="5">
        <f t="shared" si="15"/>
        <v>99.980506822612099</v>
      </c>
      <c r="T24" s="5">
        <f t="shared" si="10"/>
        <v>98.775472905053491</v>
      </c>
      <c r="U24" s="5">
        <f t="shared" si="11"/>
        <v>100.00000000000003</v>
      </c>
      <c r="V24" s="5">
        <f t="shared" si="14"/>
        <v>96.835746476172218</v>
      </c>
      <c r="W24" s="5">
        <f t="shared" si="12"/>
        <v>97.446524064171157</v>
      </c>
      <c r="X24" s="5">
        <f t="shared" si="13"/>
        <v>99.606901070102609</v>
      </c>
    </row>
    <row r="25" spans="1:24" x14ac:dyDescent="0.35">
      <c r="A25">
        <v>0.33</v>
      </c>
      <c r="B25">
        <v>0</v>
      </c>
      <c r="C25">
        <v>7</v>
      </c>
      <c r="D25">
        <v>0</v>
      </c>
      <c r="F25">
        <v>9</v>
      </c>
      <c r="G25">
        <v>4</v>
      </c>
      <c r="H25">
        <v>3</v>
      </c>
      <c r="J25">
        <v>0.33</v>
      </c>
      <c r="K25" s="5">
        <f t="shared" si="2"/>
        <v>0</v>
      </c>
      <c r="L25" s="5">
        <f t="shared" si="3"/>
        <v>6.3967833318102893E-2</v>
      </c>
      <c r="M25" s="5">
        <f t="shared" si="5"/>
        <v>0</v>
      </c>
      <c r="N25" s="5">
        <f t="shared" si="6"/>
        <v>8.6297823377121483E-2</v>
      </c>
      <c r="O25" s="5">
        <f t="shared" si="7"/>
        <v>5.3475935828877004E-2</v>
      </c>
      <c r="P25" s="5">
        <f t="shared" si="8"/>
        <v>3.2758244158113126E-2</v>
      </c>
      <c r="R25">
        <v>0.33</v>
      </c>
      <c r="S25" s="5">
        <f t="shared" si="15"/>
        <v>99.980506822612099</v>
      </c>
      <c r="T25" s="5">
        <f t="shared" si="10"/>
        <v>98.839440738371593</v>
      </c>
      <c r="U25" s="5">
        <f t="shared" si="11"/>
        <v>100.00000000000003</v>
      </c>
      <c r="V25" s="5">
        <f t="shared" si="14"/>
        <v>96.922044299549341</v>
      </c>
      <c r="W25" s="5">
        <f t="shared" si="12"/>
        <v>97.500000000000028</v>
      </c>
      <c r="X25" s="5">
        <f t="shared" si="13"/>
        <v>99.639659314260726</v>
      </c>
    </row>
    <row r="26" spans="1:24" x14ac:dyDescent="0.35">
      <c r="A26">
        <v>0.34499999999999997</v>
      </c>
      <c r="B26">
        <v>1</v>
      </c>
      <c r="C26">
        <v>17</v>
      </c>
      <c r="D26">
        <v>0</v>
      </c>
      <c r="F26">
        <v>5</v>
      </c>
      <c r="G26">
        <v>2</v>
      </c>
      <c r="H26">
        <v>1</v>
      </c>
      <c r="J26">
        <v>0.34499999999999997</v>
      </c>
      <c r="K26" s="5">
        <f t="shared" si="2"/>
        <v>1.9493177387914229E-2</v>
      </c>
      <c r="L26" s="5">
        <f t="shared" si="3"/>
        <v>0.15535045234396419</v>
      </c>
      <c r="M26" s="5">
        <f t="shared" si="5"/>
        <v>0</v>
      </c>
      <c r="N26" s="5">
        <f t="shared" si="6"/>
        <v>4.7943235209511936E-2</v>
      </c>
      <c r="O26" s="5">
        <f t="shared" si="7"/>
        <v>2.6737967914438502E-2</v>
      </c>
      <c r="P26" s="5">
        <f t="shared" si="8"/>
        <v>1.0919414719371042E-2</v>
      </c>
      <c r="R26">
        <v>0.34499999999999997</v>
      </c>
      <c r="S26" s="5">
        <f t="shared" si="15"/>
        <v>100.00000000000001</v>
      </c>
      <c r="T26" s="5">
        <f t="shared" si="10"/>
        <v>98.99479119071556</v>
      </c>
      <c r="U26" s="5">
        <f t="shared" si="11"/>
        <v>100.00000000000003</v>
      </c>
      <c r="V26" s="5">
        <f t="shared" si="14"/>
        <v>96.969987534758857</v>
      </c>
      <c r="W26" s="5">
        <f t="shared" si="12"/>
        <v>97.526737967914471</v>
      </c>
      <c r="X26" s="5">
        <f t="shared" si="13"/>
        <v>99.650578728980094</v>
      </c>
    </row>
    <row r="27" spans="1:24" x14ac:dyDescent="0.35">
      <c r="A27">
        <v>0.36</v>
      </c>
      <c r="B27">
        <v>0</v>
      </c>
      <c r="C27">
        <v>29</v>
      </c>
      <c r="D27">
        <v>0</v>
      </c>
      <c r="F27">
        <v>6</v>
      </c>
      <c r="G27">
        <v>6</v>
      </c>
      <c r="H27">
        <v>3</v>
      </c>
      <c r="J27">
        <v>0.36</v>
      </c>
      <c r="K27" s="5">
        <f t="shared" si="2"/>
        <v>0</v>
      </c>
      <c r="L27" s="5">
        <f t="shared" si="3"/>
        <v>0.26500959517499773</v>
      </c>
      <c r="M27" s="5">
        <f t="shared" si="5"/>
        <v>0</v>
      </c>
      <c r="N27" s="5">
        <f t="shared" si="6"/>
        <v>5.7531882251414326E-2</v>
      </c>
      <c r="O27" s="5">
        <f t="shared" si="7"/>
        <v>8.0213903743315509E-2</v>
      </c>
      <c r="P27" s="5">
        <f t="shared" si="8"/>
        <v>3.2758244158113126E-2</v>
      </c>
      <c r="R27">
        <v>0.36</v>
      </c>
      <c r="S27" s="5">
        <f t="shared" si="15"/>
        <v>100.00000000000001</v>
      </c>
      <c r="T27" s="5">
        <f t="shared" si="10"/>
        <v>99.259800785890562</v>
      </c>
      <c r="U27" s="5">
        <f t="shared" si="11"/>
        <v>100.00000000000003</v>
      </c>
      <c r="V27" s="5">
        <f t="shared" si="14"/>
        <v>97.027519417010268</v>
      </c>
      <c r="W27" s="5">
        <f t="shared" si="12"/>
        <v>97.606951871657785</v>
      </c>
      <c r="X27" s="5">
        <f t="shared" si="13"/>
        <v>99.683336973138211</v>
      </c>
    </row>
    <row r="28" spans="1:24" x14ac:dyDescent="0.35">
      <c r="A28">
        <v>0.375</v>
      </c>
      <c r="B28">
        <v>0</v>
      </c>
      <c r="C28">
        <v>14</v>
      </c>
      <c r="D28">
        <v>0</v>
      </c>
      <c r="F28">
        <v>8</v>
      </c>
      <c r="G28">
        <v>11</v>
      </c>
      <c r="H28">
        <v>3</v>
      </c>
      <c r="J28">
        <v>0.375</v>
      </c>
      <c r="K28" s="5">
        <f t="shared" si="2"/>
        <v>0</v>
      </c>
      <c r="L28" s="5">
        <f t="shared" si="3"/>
        <v>0.12793566663620579</v>
      </c>
      <c r="M28" s="5">
        <f t="shared" si="5"/>
        <v>0</v>
      </c>
      <c r="N28" s="5">
        <f t="shared" si="6"/>
        <v>7.6709176335219106E-2</v>
      </c>
      <c r="O28" s="5">
        <f t="shared" si="7"/>
        <v>0.14705882352941177</v>
      </c>
      <c r="P28" s="5">
        <f t="shared" si="8"/>
        <v>3.2758244158113126E-2</v>
      </c>
      <c r="R28">
        <v>0.375</v>
      </c>
      <c r="S28" s="5">
        <f t="shared" si="15"/>
        <v>100.00000000000001</v>
      </c>
      <c r="T28" s="5">
        <f t="shared" si="10"/>
        <v>99.387736452526767</v>
      </c>
      <c r="U28" s="5">
        <f t="shared" si="11"/>
        <v>100.00000000000003</v>
      </c>
      <c r="V28" s="5">
        <f t="shared" si="14"/>
        <v>97.104228593345482</v>
      </c>
      <c r="W28" s="5">
        <f t="shared" si="12"/>
        <v>97.754010695187191</v>
      </c>
      <c r="X28" s="5">
        <f t="shared" si="13"/>
        <v>99.716095217296328</v>
      </c>
    </row>
    <row r="29" spans="1:24" x14ac:dyDescent="0.35">
      <c r="A29">
        <v>0.39</v>
      </c>
      <c r="B29">
        <v>0</v>
      </c>
      <c r="C29">
        <v>18</v>
      </c>
      <c r="D29">
        <v>0</v>
      </c>
      <c r="F29">
        <v>8</v>
      </c>
      <c r="G29">
        <v>8</v>
      </c>
      <c r="H29">
        <v>8</v>
      </c>
      <c r="J29">
        <v>0.39</v>
      </c>
      <c r="K29" s="5">
        <f t="shared" si="2"/>
        <v>0</v>
      </c>
      <c r="L29" s="5">
        <f t="shared" si="3"/>
        <v>0.16448871424655032</v>
      </c>
      <c r="M29" s="5">
        <f t="shared" si="5"/>
        <v>0</v>
      </c>
      <c r="N29" s="5">
        <f t="shared" si="6"/>
        <v>7.6709176335219106E-2</v>
      </c>
      <c r="O29" s="5">
        <f t="shared" si="7"/>
        <v>0.10695187165775401</v>
      </c>
      <c r="P29" s="5">
        <f t="shared" si="8"/>
        <v>8.735531775496834E-2</v>
      </c>
      <c r="R29">
        <v>0.39</v>
      </c>
      <c r="S29" s="5">
        <f t="shared" si="15"/>
        <v>100.00000000000001</v>
      </c>
      <c r="T29" s="5">
        <f t="shared" si="10"/>
        <v>99.552225166773312</v>
      </c>
      <c r="U29" s="5">
        <f t="shared" si="11"/>
        <v>100.00000000000003</v>
      </c>
      <c r="V29" s="5">
        <f t="shared" si="14"/>
        <v>97.180937769680696</v>
      </c>
      <c r="W29" s="5">
        <f t="shared" si="12"/>
        <v>97.860962566844947</v>
      </c>
      <c r="X29" s="5">
        <f t="shared" si="13"/>
        <v>99.803450535051297</v>
      </c>
    </row>
    <row r="30" spans="1:24" x14ac:dyDescent="0.35">
      <c r="A30">
        <v>0.40500000000000003</v>
      </c>
      <c r="B30">
        <v>0</v>
      </c>
      <c r="C30">
        <v>11</v>
      </c>
      <c r="D30">
        <v>0</v>
      </c>
      <c r="F30">
        <v>19</v>
      </c>
      <c r="G30">
        <v>24</v>
      </c>
      <c r="H30">
        <v>7</v>
      </c>
      <c r="J30">
        <v>0.40500000000000003</v>
      </c>
      <c r="K30" s="5">
        <f t="shared" si="2"/>
        <v>0</v>
      </c>
      <c r="L30" s="5">
        <f t="shared" si="3"/>
        <v>0.10052088092844741</v>
      </c>
      <c r="M30" s="5">
        <f t="shared" si="5"/>
        <v>0</v>
      </c>
      <c r="N30" s="5">
        <f t="shared" si="6"/>
        <v>0.18218429379614537</v>
      </c>
      <c r="O30" s="5">
        <f t="shared" si="7"/>
        <v>0.32085561497326204</v>
      </c>
      <c r="P30" s="5">
        <f t="shared" si="8"/>
        <v>7.6435903035597288E-2</v>
      </c>
      <c r="R30">
        <v>0.40500000000000003</v>
      </c>
      <c r="S30" s="5">
        <f t="shared" si="15"/>
        <v>100.00000000000001</v>
      </c>
      <c r="T30" s="5">
        <f t="shared" si="10"/>
        <v>99.652746047701754</v>
      </c>
      <c r="U30" s="5">
        <f t="shared" si="11"/>
        <v>100.00000000000003</v>
      </c>
      <c r="V30" s="5">
        <f t="shared" si="14"/>
        <v>97.363122063476837</v>
      </c>
      <c r="W30" s="5">
        <f t="shared" si="12"/>
        <v>98.181818181818215</v>
      </c>
      <c r="X30" s="5">
        <f t="shared" si="13"/>
        <v>99.879886438086899</v>
      </c>
    </row>
    <row r="31" spans="1:24" x14ac:dyDescent="0.35">
      <c r="A31">
        <v>0.42</v>
      </c>
      <c r="B31">
        <v>0</v>
      </c>
      <c r="C31">
        <v>9</v>
      </c>
      <c r="D31">
        <v>0</v>
      </c>
      <c r="F31">
        <v>17</v>
      </c>
      <c r="G31">
        <v>18</v>
      </c>
      <c r="H31">
        <v>7</v>
      </c>
      <c r="J31">
        <v>0.42</v>
      </c>
      <c r="K31" s="5">
        <f t="shared" si="2"/>
        <v>0</v>
      </c>
      <c r="L31" s="5">
        <f t="shared" si="3"/>
        <v>8.2244357123275158E-2</v>
      </c>
      <c r="M31" s="5">
        <f t="shared" si="5"/>
        <v>0</v>
      </c>
      <c r="N31" s="5">
        <f t="shared" si="6"/>
        <v>0.16300699971234059</v>
      </c>
      <c r="O31" s="5">
        <f t="shared" si="7"/>
        <v>0.24064171122994651</v>
      </c>
      <c r="P31" s="5">
        <f t="shared" si="8"/>
        <v>7.6435903035597288E-2</v>
      </c>
      <c r="R31">
        <v>0.42</v>
      </c>
      <c r="S31" s="5">
        <f t="shared" si="15"/>
        <v>100.00000000000001</v>
      </c>
      <c r="T31" s="5">
        <f t="shared" si="10"/>
        <v>99.734990404825027</v>
      </c>
      <c r="U31" s="5">
        <f t="shared" si="11"/>
        <v>100.00000000000003</v>
      </c>
      <c r="V31" s="5">
        <f t="shared" si="14"/>
        <v>97.526129063189174</v>
      </c>
      <c r="W31" s="5">
        <f t="shared" si="12"/>
        <v>98.422459893048156</v>
      </c>
      <c r="X31" s="5">
        <f t="shared" si="13"/>
        <v>99.956322341122501</v>
      </c>
    </row>
    <row r="32" spans="1:24" x14ac:dyDescent="0.35">
      <c r="A32">
        <v>0.435</v>
      </c>
      <c r="B32">
        <v>0</v>
      </c>
      <c r="C32">
        <v>5</v>
      </c>
      <c r="D32">
        <v>0</v>
      </c>
      <c r="F32">
        <v>17</v>
      </c>
      <c r="G32">
        <v>8</v>
      </c>
      <c r="H32">
        <v>3</v>
      </c>
      <c r="J32">
        <v>0.435</v>
      </c>
      <c r="K32" s="5">
        <f t="shared" si="2"/>
        <v>0</v>
      </c>
      <c r="L32" s="5">
        <f t="shared" si="3"/>
        <v>4.5691309512930642E-2</v>
      </c>
      <c r="M32" s="5">
        <f t="shared" si="5"/>
        <v>0</v>
      </c>
      <c r="N32" s="5">
        <f t="shared" si="6"/>
        <v>0.16300699971234059</v>
      </c>
      <c r="O32" s="5">
        <f t="shared" si="7"/>
        <v>0.10695187165775401</v>
      </c>
      <c r="P32" s="5">
        <f t="shared" si="8"/>
        <v>3.2758244158113126E-2</v>
      </c>
      <c r="R32">
        <v>0.435</v>
      </c>
      <c r="S32" s="5">
        <f t="shared" si="15"/>
        <v>100.00000000000001</v>
      </c>
      <c r="T32" s="5">
        <f t="shared" si="10"/>
        <v>99.780681714337959</v>
      </c>
      <c r="U32" s="5">
        <f t="shared" si="11"/>
        <v>100.00000000000003</v>
      </c>
      <c r="V32" s="5">
        <f t="shared" si="14"/>
        <v>97.689136062901511</v>
      </c>
      <c r="W32" s="5">
        <f t="shared" si="12"/>
        <v>98.529411764705912</v>
      </c>
      <c r="X32" s="5">
        <f t="shared" si="13"/>
        <v>99.989080585280618</v>
      </c>
    </row>
    <row r="33" spans="1:24" x14ac:dyDescent="0.35">
      <c r="A33">
        <v>0.45</v>
      </c>
      <c r="B33">
        <v>0</v>
      </c>
      <c r="C33">
        <v>2</v>
      </c>
      <c r="D33">
        <v>0</v>
      </c>
      <c r="F33">
        <v>4</v>
      </c>
      <c r="G33">
        <v>11</v>
      </c>
      <c r="H33">
        <v>1</v>
      </c>
      <c r="J33">
        <v>0.45</v>
      </c>
      <c r="K33" s="5">
        <f t="shared" si="2"/>
        <v>0</v>
      </c>
      <c r="L33" s="5">
        <f t="shared" si="3"/>
        <v>1.8276523805172255E-2</v>
      </c>
      <c r="M33" s="5">
        <f t="shared" si="5"/>
        <v>0</v>
      </c>
      <c r="N33" s="5">
        <f t="shared" si="6"/>
        <v>3.8354588167609553E-2</v>
      </c>
      <c r="O33" s="5">
        <f t="shared" si="7"/>
        <v>0.14705882352941177</v>
      </c>
      <c r="P33" s="5">
        <f t="shared" si="8"/>
        <v>1.0919414719371042E-2</v>
      </c>
      <c r="R33">
        <v>0.45</v>
      </c>
      <c r="S33" s="5">
        <f t="shared" si="15"/>
        <v>100.00000000000001</v>
      </c>
      <c r="T33" s="5">
        <f t="shared" si="10"/>
        <v>99.798958238143129</v>
      </c>
      <c r="U33" s="5">
        <f t="shared" si="11"/>
        <v>100.00000000000003</v>
      </c>
      <c r="V33" s="5">
        <f t="shared" si="14"/>
        <v>97.727490651069118</v>
      </c>
      <c r="W33" s="5">
        <f t="shared" si="12"/>
        <v>98.676470588235318</v>
      </c>
      <c r="X33" s="5">
        <f t="shared" si="13"/>
        <v>99.999999999999986</v>
      </c>
    </row>
    <row r="34" spans="1:24" x14ac:dyDescent="0.35">
      <c r="A34">
        <v>0.46500000000000002</v>
      </c>
      <c r="B34">
        <v>0</v>
      </c>
      <c r="C34">
        <v>6</v>
      </c>
      <c r="D34">
        <v>0</v>
      </c>
      <c r="F34">
        <v>4</v>
      </c>
      <c r="G34">
        <v>6</v>
      </c>
      <c r="H34">
        <v>0</v>
      </c>
      <c r="J34">
        <v>0.46500000000000002</v>
      </c>
      <c r="K34" s="5">
        <f t="shared" si="2"/>
        <v>0</v>
      </c>
      <c r="L34" s="5">
        <f t="shared" si="3"/>
        <v>5.4829571415516767E-2</v>
      </c>
      <c r="M34" s="5">
        <f t="shared" si="5"/>
        <v>0</v>
      </c>
      <c r="N34" s="5">
        <f t="shared" si="6"/>
        <v>3.8354588167609553E-2</v>
      </c>
      <c r="O34" s="5">
        <f t="shared" si="7"/>
        <v>8.0213903743315509E-2</v>
      </c>
      <c r="P34" s="5">
        <f t="shared" si="8"/>
        <v>0</v>
      </c>
      <c r="R34">
        <v>0.46500000000000002</v>
      </c>
      <c r="S34" s="5">
        <f t="shared" si="15"/>
        <v>100.00000000000001</v>
      </c>
      <c r="T34" s="5">
        <f t="shared" si="10"/>
        <v>99.853787809558639</v>
      </c>
      <c r="U34" s="5">
        <f t="shared" si="11"/>
        <v>100.00000000000003</v>
      </c>
      <c r="V34" s="5">
        <f t="shared" si="14"/>
        <v>97.765845239236725</v>
      </c>
      <c r="W34" s="5">
        <f t="shared" si="12"/>
        <v>98.756684491978632</v>
      </c>
      <c r="X34" s="5">
        <f t="shared" si="13"/>
        <v>99.999999999999986</v>
      </c>
    </row>
    <row r="35" spans="1:24" x14ac:dyDescent="0.35">
      <c r="A35">
        <v>0.48</v>
      </c>
      <c r="B35">
        <v>0</v>
      </c>
      <c r="C35">
        <v>7</v>
      </c>
      <c r="D35">
        <v>0</v>
      </c>
      <c r="F35">
        <v>9</v>
      </c>
      <c r="G35">
        <v>11</v>
      </c>
      <c r="H35">
        <v>0</v>
      </c>
      <c r="J35">
        <v>0.48</v>
      </c>
      <c r="K35" s="5">
        <f t="shared" si="2"/>
        <v>0</v>
      </c>
      <c r="L35" s="5">
        <f t="shared" si="3"/>
        <v>6.3967833318102893E-2</v>
      </c>
      <c r="M35" s="5">
        <f t="shared" si="5"/>
        <v>0</v>
      </c>
      <c r="N35" s="5">
        <f t="shared" si="6"/>
        <v>8.6297823377121483E-2</v>
      </c>
      <c r="O35" s="5">
        <f t="shared" si="7"/>
        <v>0.14705882352941177</v>
      </c>
      <c r="P35" s="5">
        <f t="shared" si="8"/>
        <v>0</v>
      </c>
      <c r="R35">
        <v>0.48</v>
      </c>
      <c r="S35" s="5">
        <f t="shared" si="15"/>
        <v>100.00000000000001</v>
      </c>
      <c r="T35" s="5">
        <f t="shared" si="10"/>
        <v>99.917755642876742</v>
      </c>
      <c r="U35" s="5">
        <f t="shared" si="11"/>
        <v>100.00000000000003</v>
      </c>
      <c r="V35" s="5">
        <f t="shared" si="14"/>
        <v>97.852143062613848</v>
      </c>
      <c r="W35" s="5">
        <f t="shared" si="12"/>
        <v>98.903743315508038</v>
      </c>
      <c r="X35" s="5">
        <f t="shared" si="13"/>
        <v>99.999999999999986</v>
      </c>
    </row>
    <row r="36" spans="1:24" x14ac:dyDescent="0.35">
      <c r="A36">
        <v>0.495</v>
      </c>
      <c r="B36">
        <v>0</v>
      </c>
      <c r="C36">
        <v>5</v>
      </c>
      <c r="D36">
        <v>0</v>
      </c>
      <c r="F36">
        <v>10</v>
      </c>
      <c r="G36">
        <v>4</v>
      </c>
      <c r="H36">
        <v>0</v>
      </c>
      <c r="J36">
        <v>0.495</v>
      </c>
      <c r="K36" s="5">
        <f t="shared" ref="K36:K67" si="16">(100*B36)/5130</f>
        <v>0</v>
      </c>
      <c r="L36" s="5">
        <f t="shared" ref="L36:L67" si="17">(100*C36)/10943</f>
        <v>4.5691309512930642E-2</v>
      </c>
      <c r="M36" s="5">
        <f t="shared" si="5"/>
        <v>0</v>
      </c>
      <c r="N36" s="5">
        <f t="shared" si="6"/>
        <v>9.5886470419023873E-2</v>
      </c>
      <c r="O36" s="5">
        <f t="shared" si="7"/>
        <v>5.3475935828877004E-2</v>
      </c>
      <c r="P36" s="5">
        <f t="shared" si="8"/>
        <v>0</v>
      </c>
      <c r="R36">
        <v>0.495</v>
      </c>
      <c r="S36" s="5">
        <f t="shared" si="15"/>
        <v>100.00000000000001</v>
      </c>
      <c r="T36" s="5">
        <f t="shared" si="10"/>
        <v>99.963446952389674</v>
      </c>
      <c r="U36" s="5">
        <f t="shared" si="11"/>
        <v>100.00000000000003</v>
      </c>
      <c r="V36" s="5">
        <f t="shared" si="14"/>
        <v>97.948029533032866</v>
      </c>
      <c r="W36" s="5">
        <f t="shared" si="12"/>
        <v>98.957219251336909</v>
      </c>
      <c r="X36" s="5">
        <f t="shared" si="13"/>
        <v>99.999999999999986</v>
      </c>
    </row>
    <row r="37" spans="1:24" x14ac:dyDescent="0.35">
      <c r="A37">
        <v>0.51</v>
      </c>
      <c r="B37">
        <v>0</v>
      </c>
      <c r="C37">
        <v>1</v>
      </c>
      <c r="D37">
        <v>0</v>
      </c>
      <c r="F37">
        <v>21</v>
      </c>
      <c r="G37">
        <v>6</v>
      </c>
      <c r="H37">
        <v>0</v>
      </c>
      <c r="J37">
        <v>0.51</v>
      </c>
      <c r="K37" s="5">
        <f t="shared" si="16"/>
        <v>0</v>
      </c>
      <c r="L37" s="5">
        <f t="shared" si="17"/>
        <v>9.1382619025861273E-3</v>
      </c>
      <c r="M37" s="5">
        <f t="shared" si="5"/>
        <v>0</v>
      </c>
      <c r="N37" s="5">
        <f t="shared" si="6"/>
        <v>0.20136158787995015</v>
      </c>
      <c r="O37" s="5">
        <f t="shared" si="7"/>
        <v>8.0213903743315509E-2</v>
      </c>
      <c r="P37" s="5">
        <f t="shared" si="8"/>
        <v>0</v>
      </c>
      <c r="R37">
        <v>0.51</v>
      </c>
      <c r="S37" s="5">
        <f t="shared" si="15"/>
        <v>100.00000000000001</v>
      </c>
      <c r="T37" s="5">
        <f t="shared" si="10"/>
        <v>99.972585214292266</v>
      </c>
      <c r="U37" s="5">
        <f t="shared" si="11"/>
        <v>100.00000000000003</v>
      </c>
      <c r="V37" s="5">
        <f t="shared" si="14"/>
        <v>98.14939112091281</v>
      </c>
      <c r="W37" s="5">
        <f t="shared" si="12"/>
        <v>99.037433155080222</v>
      </c>
      <c r="X37" s="5">
        <f t="shared" si="13"/>
        <v>99.999999999999986</v>
      </c>
    </row>
    <row r="38" spans="1:24" x14ac:dyDescent="0.35">
      <c r="A38" s="4">
        <v>0.52500000000000002</v>
      </c>
      <c r="B38" s="4">
        <v>0</v>
      </c>
      <c r="C38" s="4">
        <v>0</v>
      </c>
      <c r="D38" s="4">
        <v>0</v>
      </c>
      <c r="E38" s="4"/>
      <c r="F38" s="4">
        <v>22</v>
      </c>
      <c r="G38" s="4">
        <v>7</v>
      </c>
      <c r="H38" s="4">
        <v>0</v>
      </c>
      <c r="J38">
        <v>0.52500000000000002</v>
      </c>
      <c r="K38" s="5">
        <f t="shared" si="16"/>
        <v>0</v>
      </c>
      <c r="L38" s="5">
        <f t="shared" si="17"/>
        <v>0</v>
      </c>
      <c r="M38" s="5">
        <f t="shared" si="5"/>
        <v>0</v>
      </c>
      <c r="N38" s="5">
        <f t="shared" si="6"/>
        <v>0.21095023492185253</v>
      </c>
      <c r="O38" s="5">
        <f t="shared" si="7"/>
        <v>9.3582887700534759E-2</v>
      </c>
      <c r="P38" s="5">
        <f t="shared" si="8"/>
        <v>0</v>
      </c>
      <c r="R38">
        <v>0.52500000000000002</v>
      </c>
      <c r="S38" s="5">
        <f t="shared" si="15"/>
        <v>100.00000000000001</v>
      </c>
      <c r="T38" s="5">
        <f t="shared" si="10"/>
        <v>99.972585214292266</v>
      </c>
      <c r="U38" s="5">
        <f t="shared" si="11"/>
        <v>100.00000000000003</v>
      </c>
      <c r="V38" s="5">
        <f t="shared" si="14"/>
        <v>98.360341355834663</v>
      </c>
      <c r="W38" s="5">
        <f t="shared" si="12"/>
        <v>99.131016042780757</v>
      </c>
      <c r="X38" s="5">
        <f t="shared" si="13"/>
        <v>99.999999999999986</v>
      </c>
    </row>
    <row r="39" spans="1:24" x14ac:dyDescent="0.35">
      <c r="A39" s="4">
        <v>0.54</v>
      </c>
      <c r="B39" s="4">
        <v>0</v>
      </c>
      <c r="C39" s="4">
        <v>3</v>
      </c>
      <c r="D39" s="4">
        <v>0</v>
      </c>
      <c r="E39" s="4"/>
      <c r="F39" s="4">
        <v>2</v>
      </c>
      <c r="G39" s="4">
        <v>0</v>
      </c>
      <c r="H39" s="4">
        <v>0</v>
      </c>
      <c r="J39">
        <v>0.54</v>
      </c>
      <c r="K39" s="5">
        <f t="shared" si="16"/>
        <v>0</v>
      </c>
      <c r="L39" s="5">
        <f t="shared" si="17"/>
        <v>2.7414785707758384E-2</v>
      </c>
      <c r="M39" s="5">
        <f t="shared" si="5"/>
        <v>0</v>
      </c>
      <c r="N39" s="5">
        <f t="shared" si="6"/>
        <v>1.9177294083804777E-2</v>
      </c>
      <c r="O39" s="5">
        <f t="shared" si="7"/>
        <v>0</v>
      </c>
      <c r="P39" s="5">
        <f t="shared" si="8"/>
        <v>0</v>
      </c>
      <c r="R39">
        <v>0.54</v>
      </c>
      <c r="S39" s="5">
        <f t="shared" si="15"/>
        <v>100.00000000000001</v>
      </c>
      <c r="T39" s="5">
        <f t="shared" si="10"/>
        <v>100.00000000000003</v>
      </c>
      <c r="U39" s="5">
        <f t="shared" si="11"/>
        <v>100.00000000000003</v>
      </c>
      <c r="V39" s="5">
        <f t="shared" si="14"/>
        <v>98.379518649918467</v>
      </c>
      <c r="W39" s="5">
        <f t="shared" si="12"/>
        <v>99.131016042780757</v>
      </c>
      <c r="X39" s="5">
        <f t="shared" si="13"/>
        <v>99.999999999999986</v>
      </c>
    </row>
    <row r="40" spans="1:24" x14ac:dyDescent="0.35">
      <c r="A40">
        <v>0.55500000000000005</v>
      </c>
      <c r="B40">
        <v>0</v>
      </c>
      <c r="C40">
        <v>0</v>
      </c>
      <c r="D40">
        <v>0</v>
      </c>
      <c r="F40">
        <v>21</v>
      </c>
      <c r="G40">
        <v>2</v>
      </c>
      <c r="H40">
        <v>0</v>
      </c>
      <c r="J40">
        <v>0.55500000000000005</v>
      </c>
      <c r="K40" s="5">
        <f t="shared" si="16"/>
        <v>0</v>
      </c>
      <c r="L40" s="5">
        <f t="shared" si="17"/>
        <v>0</v>
      </c>
      <c r="M40" s="5">
        <f t="shared" si="5"/>
        <v>0</v>
      </c>
      <c r="N40" s="5">
        <f t="shared" si="6"/>
        <v>0.20136158787995015</v>
      </c>
      <c r="O40" s="5">
        <f t="shared" si="7"/>
        <v>2.6737967914438502E-2</v>
      </c>
      <c r="P40" s="5">
        <f t="shared" si="8"/>
        <v>0</v>
      </c>
      <c r="R40">
        <v>0.55500000000000005</v>
      </c>
      <c r="S40" s="5">
        <f t="shared" si="15"/>
        <v>100.00000000000001</v>
      </c>
      <c r="T40" s="5">
        <f t="shared" si="10"/>
        <v>100.00000000000003</v>
      </c>
      <c r="U40" s="5">
        <f t="shared" si="11"/>
        <v>100.00000000000003</v>
      </c>
      <c r="V40" s="5">
        <f t="shared" si="14"/>
        <v>98.580880237798411</v>
      </c>
      <c r="W40" s="5">
        <f t="shared" si="12"/>
        <v>99.1577540106952</v>
      </c>
      <c r="X40" s="5">
        <f t="shared" si="13"/>
        <v>99.999999999999986</v>
      </c>
    </row>
    <row r="41" spans="1:24" x14ac:dyDescent="0.35">
      <c r="A41">
        <v>0.56999999999999995</v>
      </c>
      <c r="B41">
        <v>0</v>
      </c>
      <c r="C41">
        <v>0</v>
      </c>
      <c r="D41">
        <v>0</v>
      </c>
      <c r="F41">
        <v>8</v>
      </c>
      <c r="G41">
        <v>0</v>
      </c>
      <c r="H41">
        <v>0</v>
      </c>
      <c r="J41">
        <v>0.56999999999999995</v>
      </c>
      <c r="K41" s="5">
        <f t="shared" si="16"/>
        <v>0</v>
      </c>
      <c r="L41" s="5">
        <f t="shared" si="17"/>
        <v>0</v>
      </c>
      <c r="M41" s="5">
        <f t="shared" si="5"/>
        <v>0</v>
      </c>
      <c r="N41" s="5">
        <f t="shared" si="6"/>
        <v>7.6709176335219106E-2</v>
      </c>
      <c r="O41" s="5">
        <f t="shared" si="7"/>
        <v>0</v>
      </c>
      <c r="P41" s="5">
        <f t="shared" si="8"/>
        <v>0</v>
      </c>
      <c r="R41">
        <v>0.56999999999999995</v>
      </c>
      <c r="S41" s="5">
        <f t="shared" si="15"/>
        <v>100.00000000000001</v>
      </c>
      <c r="T41" s="5">
        <f t="shared" si="10"/>
        <v>100.00000000000003</v>
      </c>
      <c r="U41" s="5">
        <f t="shared" si="11"/>
        <v>100.00000000000003</v>
      </c>
      <c r="V41" s="5">
        <f t="shared" si="14"/>
        <v>98.657589414133625</v>
      </c>
      <c r="W41" s="5">
        <f t="shared" si="12"/>
        <v>99.1577540106952</v>
      </c>
      <c r="X41" s="5">
        <f t="shared" si="13"/>
        <v>99.999999999999986</v>
      </c>
    </row>
    <row r="42" spans="1:24" x14ac:dyDescent="0.35">
      <c r="A42">
        <v>0.58499999999999996</v>
      </c>
      <c r="B42">
        <v>0</v>
      </c>
      <c r="C42">
        <v>0</v>
      </c>
      <c r="D42">
        <v>0</v>
      </c>
      <c r="F42">
        <v>0</v>
      </c>
      <c r="G42">
        <v>2</v>
      </c>
      <c r="H42">
        <v>0</v>
      </c>
      <c r="J42">
        <v>0.58499999999999996</v>
      </c>
      <c r="K42" s="5">
        <f t="shared" si="16"/>
        <v>0</v>
      </c>
      <c r="L42" s="5">
        <f t="shared" si="17"/>
        <v>0</v>
      </c>
      <c r="M42" s="5">
        <f t="shared" si="5"/>
        <v>0</v>
      </c>
      <c r="N42" s="5">
        <f t="shared" si="6"/>
        <v>0</v>
      </c>
      <c r="O42" s="5">
        <f t="shared" si="7"/>
        <v>2.6737967914438502E-2</v>
      </c>
      <c r="P42" s="5">
        <f t="shared" si="8"/>
        <v>0</v>
      </c>
      <c r="R42">
        <v>0.58499999999999996</v>
      </c>
      <c r="S42" s="5">
        <f t="shared" si="15"/>
        <v>100.00000000000001</v>
      </c>
      <c r="T42" s="5">
        <f t="shared" si="10"/>
        <v>100.00000000000003</v>
      </c>
      <c r="U42" s="5">
        <f t="shared" si="11"/>
        <v>100.00000000000003</v>
      </c>
      <c r="V42" s="5">
        <f t="shared" si="14"/>
        <v>98.657589414133625</v>
      </c>
      <c r="W42" s="5">
        <f t="shared" si="12"/>
        <v>99.184491978609643</v>
      </c>
      <c r="X42" s="5">
        <f t="shared" si="13"/>
        <v>99.999999999999986</v>
      </c>
    </row>
    <row r="43" spans="1:24" x14ac:dyDescent="0.35">
      <c r="A43">
        <v>0.6</v>
      </c>
      <c r="B43">
        <v>0</v>
      </c>
      <c r="C43">
        <v>0</v>
      </c>
      <c r="D43">
        <v>0</v>
      </c>
      <c r="F43">
        <v>0</v>
      </c>
      <c r="G43">
        <v>0</v>
      </c>
      <c r="H43">
        <v>0</v>
      </c>
      <c r="J43">
        <v>0.6</v>
      </c>
      <c r="K43" s="5">
        <f t="shared" si="16"/>
        <v>0</v>
      </c>
      <c r="L43" s="5">
        <f t="shared" si="17"/>
        <v>0</v>
      </c>
      <c r="M43" s="5">
        <f t="shared" si="5"/>
        <v>0</v>
      </c>
      <c r="N43" s="5">
        <f t="shared" si="6"/>
        <v>0</v>
      </c>
      <c r="O43" s="5">
        <f t="shared" si="7"/>
        <v>0</v>
      </c>
      <c r="P43" s="5">
        <f t="shared" si="8"/>
        <v>0</v>
      </c>
      <c r="R43">
        <v>0.6</v>
      </c>
      <c r="S43" s="5">
        <f t="shared" si="15"/>
        <v>100.00000000000001</v>
      </c>
      <c r="T43" s="5">
        <f t="shared" si="10"/>
        <v>100.00000000000003</v>
      </c>
      <c r="U43" s="5">
        <f t="shared" si="11"/>
        <v>100.00000000000003</v>
      </c>
      <c r="V43" s="5">
        <f t="shared" si="14"/>
        <v>98.657589414133625</v>
      </c>
      <c r="W43" s="5">
        <f t="shared" si="12"/>
        <v>99.184491978609643</v>
      </c>
      <c r="X43" s="5">
        <f t="shared" si="13"/>
        <v>99.999999999999986</v>
      </c>
    </row>
    <row r="44" spans="1:24" x14ac:dyDescent="0.35">
      <c r="A44">
        <v>0.61499999999999999</v>
      </c>
      <c r="B44">
        <v>0</v>
      </c>
      <c r="C44">
        <v>0</v>
      </c>
      <c r="D44">
        <v>0</v>
      </c>
      <c r="F44">
        <v>0</v>
      </c>
      <c r="G44">
        <v>1</v>
      </c>
      <c r="H44">
        <v>0</v>
      </c>
      <c r="J44">
        <v>0.61499999999999999</v>
      </c>
      <c r="K44" s="5">
        <f t="shared" si="16"/>
        <v>0</v>
      </c>
      <c r="L44" s="5">
        <f t="shared" si="17"/>
        <v>0</v>
      </c>
      <c r="M44" s="5">
        <f t="shared" si="5"/>
        <v>0</v>
      </c>
      <c r="N44" s="5">
        <f t="shared" si="6"/>
        <v>0</v>
      </c>
      <c r="O44" s="5">
        <f t="shared" si="7"/>
        <v>1.3368983957219251E-2</v>
      </c>
      <c r="P44" s="5">
        <f t="shared" si="8"/>
        <v>0</v>
      </c>
      <c r="R44">
        <v>0.61499999999999999</v>
      </c>
      <c r="S44" s="5">
        <f t="shared" si="15"/>
        <v>100.00000000000001</v>
      </c>
      <c r="T44" s="5">
        <f t="shared" si="10"/>
        <v>100.00000000000003</v>
      </c>
      <c r="U44" s="5">
        <f t="shared" si="11"/>
        <v>100.00000000000003</v>
      </c>
      <c r="V44" s="5">
        <f t="shared" si="14"/>
        <v>98.657589414133625</v>
      </c>
      <c r="W44" s="5">
        <f t="shared" si="12"/>
        <v>99.197860962566864</v>
      </c>
      <c r="X44" s="5">
        <f t="shared" si="13"/>
        <v>99.999999999999986</v>
      </c>
    </row>
    <row r="45" spans="1:24" x14ac:dyDescent="0.35">
      <c r="A45">
        <v>0.63</v>
      </c>
      <c r="B45">
        <v>0</v>
      </c>
      <c r="C45">
        <v>0</v>
      </c>
      <c r="D45">
        <v>0</v>
      </c>
      <c r="F45">
        <v>0</v>
      </c>
      <c r="G45">
        <v>4</v>
      </c>
      <c r="H45">
        <v>0</v>
      </c>
      <c r="J45">
        <v>0.63</v>
      </c>
      <c r="K45" s="5">
        <f t="shared" si="16"/>
        <v>0</v>
      </c>
      <c r="L45" s="5">
        <f t="shared" si="17"/>
        <v>0</v>
      </c>
      <c r="M45" s="5">
        <f t="shared" si="5"/>
        <v>0</v>
      </c>
      <c r="N45" s="5">
        <f t="shared" si="6"/>
        <v>0</v>
      </c>
      <c r="O45" s="5">
        <f t="shared" si="7"/>
        <v>5.3475935828877004E-2</v>
      </c>
      <c r="P45" s="5">
        <f t="shared" si="8"/>
        <v>0</v>
      </c>
      <c r="R45">
        <v>0.63</v>
      </c>
      <c r="S45" s="5">
        <f t="shared" si="15"/>
        <v>100.00000000000001</v>
      </c>
      <c r="T45" s="5">
        <f t="shared" si="10"/>
        <v>100.00000000000003</v>
      </c>
      <c r="U45" s="5">
        <f t="shared" si="11"/>
        <v>100.00000000000003</v>
      </c>
      <c r="V45" s="5">
        <f t="shared" si="14"/>
        <v>98.657589414133625</v>
      </c>
      <c r="W45" s="5">
        <f t="shared" si="12"/>
        <v>99.251336898395735</v>
      </c>
      <c r="X45" s="5">
        <f t="shared" si="13"/>
        <v>99.999999999999986</v>
      </c>
    </row>
    <row r="46" spans="1:24" x14ac:dyDescent="0.35">
      <c r="A46">
        <v>0.64500000000000002</v>
      </c>
      <c r="B46">
        <v>0</v>
      </c>
      <c r="C46">
        <v>0</v>
      </c>
      <c r="D46">
        <v>0</v>
      </c>
      <c r="F46">
        <v>0</v>
      </c>
      <c r="G46">
        <v>0</v>
      </c>
      <c r="H46">
        <v>0</v>
      </c>
      <c r="J46">
        <v>0.64500000000000002</v>
      </c>
      <c r="K46" s="5">
        <f t="shared" si="16"/>
        <v>0</v>
      </c>
      <c r="L46" s="5">
        <f t="shared" si="17"/>
        <v>0</v>
      </c>
      <c r="M46" s="5">
        <f t="shared" si="5"/>
        <v>0</v>
      </c>
      <c r="N46" s="5">
        <f t="shared" si="6"/>
        <v>0</v>
      </c>
      <c r="O46" s="5">
        <f t="shared" si="7"/>
        <v>0</v>
      </c>
      <c r="P46" s="5">
        <f t="shared" si="8"/>
        <v>0</v>
      </c>
      <c r="R46">
        <v>0.64500000000000002</v>
      </c>
      <c r="S46" s="5">
        <f t="shared" si="15"/>
        <v>100.00000000000001</v>
      </c>
      <c r="T46" s="5">
        <f t="shared" si="10"/>
        <v>100.00000000000003</v>
      </c>
      <c r="U46" s="5">
        <f t="shared" si="11"/>
        <v>100.00000000000003</v>
      </c>
      <c r="V46" s="5">
        <f t="shared" si="14"/>
        <v>98.657589414133625</v>
      </c>
      <c r="W46" s="5">
        <f t="shared" si="12"/>
        <v>99.251336898395735</v>
      </c>
      <c r="X46" s="5">
        <f t="shared" si="13"/>
        <v>99.999999999999986</v>
      </c>
    </row>
    <row r="47" spans="1:24" x14ac:dyDescent="0.35">
      <c r="A47">
        <v>0.66</v>
      </c>
      <c r="B47">
        <v>0</v>
      </c>
      <c r="C47">
        <v>0</v>
      </c>
      <c r="D47">
        <v>0</v>
      </c>
      <c r="F47">
        <v>2</v>
      </c>
      <c r="G47">
        <v>5</v>
      </c>
      <c r="H47">
        <v>0</v>
      </c>
      <c r="J47">
        <v>0.66</v>
      </c>
      <c r="K47" s="5">
        <f t="shared" si="16"/>
        <v>0</v>
      </c>
      <c r="L47" s="5">
        <f t="shared" si="17"/>
        <v>0</v>
      </c>
      <c r="M47" s="5">
        <f t="shared" si="5"/>
        <v>0</v>
      </c>
      <c r="N47" s="5">
        <f t="shared" si="6"/>
        <v>1.9177294083804777E-2</v>
      </c>
      <c r="O47" s="5">
        <f t="shared" si="7"/>
        <v>6.684491978609626E-2</v>
      </c>
      <c r="P47" s="5">
        <f t="shared" si="8"/>
        <v>0</v>
      </c>
      <c r="R47">
        <v>0.66</v>
      </c>
      <c r="S47" s="5">
        <f t="shared" si="15"/>
        <v>100.00000000000001</v>
      </c>
      <c r="T47" s="5">
        <f t="shared" si="10"/>
        <v>100.00000000000003</v>
      </c>
      <c r="U47" s="5">
        <f t="shared" si="11"/>
        <v>100.00000000000003</v>
      </c>
      <c r="V47" s="5">
        <f t="shared" si="14"/>
        <v>98.676766708217428</v>
      </c>
      <c r="W47" s="5">
        <f t="shared" si="12"/>
        <v>99.318181818181827</v>
      </c>
      <c r="X47" s="5">
        <f t="shared" si="13"/>
        <v>99.999999999999986</v>
      </c>
    </row>
    <row r="48" spans="1:24" x14ac:dyDescent="0.35">
      <c r="A48">
        <v>0.67500000000000004</v>
      </c>
      <c r="B48">
        <v>0</v>
      </c>
      <c r="C48">
        <v>0</v>
      </c>
      <c r="D48">
        <v>0</v>
      </c>
      <c r="F48">
        <v>4</v>
      </c>
      <c r="G48">
        <v>7</v>
      </c>
      <c r="H48">
        <v>0</v>
      </c>
      <c r="J48">
        <v>0.67500000000000004</v>
      </c>
      <c r="K48" s="5">
        <f t="shared" si="16"/>
        <v>0</v>
      </c>
      <c r="L48" s="5">
        <f t="shared" si="17"/>
        <v>0</v>
      </c>
      <c r="M48" s="5">
        <f t="shared" si="5"/>
        <v>0</v>
      </c>
      <c r="N48" s="5">
        <f t="shared" si="6"/>
        <v>3.8354588167609553E-2</v>
      </c>
      <c r="O48" s="5">
        <f t="shared" si="7"/>
        <v>9.3582887700534759E-2</v>
      </c>
      <c r="P48" s="5">
        <f t="shared" si="8"/>
        <v>0</v>
      </c>
      <c r="R48">
        <v>0.67500000000000004</v>
      </c>
      <c r="S48" s="5">
        <f t="shared" si="15"/>
        <v>100.00000000000001</v>
      </c>
      <c r="T48" s="5">
        <f t="shared" si="10"/>
        <v>100.00000000000003</v>
      </c>
      <c r="U48" s="5">
        <f t="shared" si="11"/>
        <v>100.00000000000003</v>
      </c>
      <c r="V48" s="5">
        <f t="shared" si="14"/>
        <v>98.715121296385036</v>
      </c>
      <c r="W48" s="5">
        <f t="shared" si="12"/>
        <v>99.411764705882362</v>
      </c>
      <c r="X48" s="5">
        <f t="shared" si="13"/>
        <v>99.999999999999986</v>
      </c>
    </row>
    <row r="49" spans="1:24" x14ac:dyDescent="0.35">
      <c r="A49">
        <v>0.69</v>
      </c>
      <c r="B49">
        <v>0</v>
      </c>
      <c r="C49">
        <v>0</v>
      </c>
      <c r="D49">
        <v>0</v>
      </c>
      <c r="F49">
        <v>13</v>
      </c>
      <c r="G49">
        <v>10</v>
      </c>
      <c r="H49">
        <v>0</v>
      </c>
      <c r="J49">
        <v>0.69</v>
      </c>
      <c r="K49" s="5">
        <f t="shared" si="16"/>
        <v>0</v>
      </c>
      <c r="L49" s="5">
        <f t="shared" si="17"/>
        <v>0</v>
      </c>
      <c r="M49" s="5">
        <f t="shared" si="5"/>
        <v>0</v>
      </c>
      <c r="N49" s="5">
        <f t="shared" si="6"/>
        <v>0.12465241154473104</v>
      </c>
      <c r="O49" s="5">
        <f t="shared" si="7"/>
        <v>0.13368983957219252</v>
      </c>
      <c r="P49" s="5">
        <f t="shared" si="8"/>
        <v>0</v>
      </c>
      <c r="R49">
        <v>0.69</v>
      </c>
      <c r="S49" s="5">
        <f t="shared" si="15"/>
        <v>100.00000000000001</v>
      </c>
      <c r="T49" s="5">
        <f t="shared" si="10"/>
        <v>100.00000000000003</v>
      </c>
      <c r="U49" s="5">
        <f t="shared" si="11"/>
        <v>100.00000000000003</v>
      </c>
      <c r="V49" s="5">
        <f t="shared" si="14"/>
        <v>98.839773707929766</v>
      </c>
      <c r="W49" s="5">
        <f t="shared" si="12"/>
        <v>99.545454545454561</v>
      </c>
      <c r="X49" s="5">
        <f t="shared" si="13"/>
        <v>99.999999999999986</v>
      </c>
    </row>
    <row r="50" spans="1:24" x14ac:dyDescent="0.35">
      <c r="A50">
        <v>0.70499999999999996</v>
      </c>
      <c r="B50">
        <v>0</v>
      </c>
      <c r="C50">
        <v>0</v>
      </c>
      <c r="D50">
        <v>0</v>
      </c>
      <c r="F50">
        <v>8</v>
      </c>
      <c r="G50">
        <v>13</v>
      </c>
      <c r="H50">
        <v>0</v>
      </c>
      <c r="J50">
        <v>0.70499999999999996</v>
      </c>
      <c r="K50" s="5">
        <f t="shared" si="16"/>
        <v>0</v>
      </c>
      <c r="L50" s="5">
        <f t="shared" si="17"/>
        <v>0</v>
      </c>
      <c r="M50" s="5">
        <f t="shared" si="5"/>
        <v>0</v>
      </c>
      <c r="N50" s="5">
        <f t="shared" si="6"/>
        <v>7.6709176335219106E-2</v>
      </c>
      <c r="O50" s="5">
        <f t="shared" si="7"/>
        <v>0.17379679144385027</v>
      </c>
      <c r="P50" s="5">
        <f t="shared" si="8"/>
        <v>0</v>
      </c>
      <c r="R50">
        <v>0.70499999999999996</v>
      </c>
      <c r="S50" s="5">
        <f t="shared" si="15"/>
        <v>100.00000000000001</v>
      </c>
      <c r="T50" s="5">
        <f t="shared" si="10"/>
        <v>100.00000000000003</v>
      </c>
      <c r="U50" s="5">
        <f t="shared" si="11"/>
        <v>100.00000000000003</v>
      </c>
      <c r="V50" s="5">
        <f t="shared" si="14"/>
        <v>98.91648288426498</v>
      </c>
      <c r="W50" s="5">
        <f t="shared" si="12"/>
        <v>99.719251336898409</v>
      </c>
      <c r="X50" s="5">
        <f t="shared" si="13"/>
        <v>99.999999999999986</v>
      </c>
    </row>
    <row r="51" spans="1:24" x14ac:dyDescent="0.35">
      <c r="A51">
        <v>0.72</v>
      </c>
      <c r="B51">
        <v>0</v>
      </c>
      <c r="C51">
        <v>0</v>
      </c>
      <c r="D51">
        <v>0</v>
      </c>
      <c r="F51">
        <v>7</v>
      </c>
      <c r="G51">
        <v>1</v>
      </c>
      <c r="H51">
        <v>0</v>
      </c>
      <c r="J51">
        <v>0.72</v>
      </c>
      <c r="K51" s="5">
        <f t="shared" si="16"/>
        <v>0</v>
      </c>
      <c r="L51" s="5">
        <f t="shared" si="17"/>
        <v>0</v>
      </c>
      <c r="M51" s="5">
        <f t="shared" si="5"/>
        <v>0</v>
      </c>
      <c r="N51" s="5">
        <f t="shared" si="6"/>
        <v>6.7120529293316716E-2</v>
      </c>
      <c r="O51" s="5">
        <f t="shared" si="7"/>
        <v>1.3368983957219251E-2</v>
      </c>
      <c r="P51" s="5">
        <f t="shared" si="8"/>
        <v>0</v>
      </c>
      <c r="R51">
        <v>0.72</v>
      </c>
      <c r="S51" s="5">
        <f t="shared" si="15"/>
        <v>100.00000000000001</v>
      </c>
      <c r="T51" s="5">
        <f t="shared" si="10"/>
        <v>100.00000000000003</v>
      </c>
      <c r="U51" s="5">
        <f t="shared" si="11"/>
        <v>100.00000000000003</v>
      </c>
      <c r="V51" s="5">
        <f t="shared" si="14"/>
        <v>98.983603413558299</v>
      </c>
      <c r="W51" s="5">
        <f t="shared" si="12"/>
        <v>99.732620320855631</v>
      </c>
      <c r="X51" s="5">
        <f t="shared" si="13"/>
        <v>99.999999999999986</v>
      </c>
    </row>
    <row r="52" spans="1:24" x14ac:dyDescent="0.35">
      <c r="A52">
        <v>0.73499999999999999</v>
      </c>
      <c r="B52">
        <v>0</v>
      </c>
      <c r="C52">
        <v>0</v>
      </c>
      <c r="D52">
        <v>0</v>
      </c>
      <c r="F52">
        <v>6</v>
      </c>
      <c r="G52">
        <v>0</v>
      </c>
      <c r="H52">
        <v>0</v>
      </c>
      <c r="J52">
        <v>0.73499999999999999</v>
      </c>
      <c r="K52" s="5">
        <f t="shared" si="16"/>
        <v>0</v>
      </c>
      <c r="L52" s="5">
        <f t="shared" si="17"/>
        <v>0</v>
      </c>
      <c r="M52" s="5">
        <f t="shared" si="5"/>
        <v>0</v>
      </c>
      <c r="N52" s="5">
        <f t="shared" si="6"/>
        <v>5.7531882251414326E-2</v>
      </c>
      <c r="O52" s="5">
        <f t="shared" si="7"/>
        <v>0</v>
      </c>
      <c r="P52" s="5">
        <f t="shared" si="8"/>
        <v>0</v>
      </c>
      <c r="R52">
        <v>0.73499999999999999</v>
      </c>
      <c r="S52" s="5">
        <f t="shared" si="15"/>
        <v>100.00000000000001</v>
      </c>
      <c r="T52" s="5">
        <f t="shared" si="10"/>
        <v>100.00000000000003</v>
      </c>
      <c r="U52" s="5">
        <f t="shared" si="11"/>
        <v>100.00000000000003</v>
      </c>
      <c r="V52" s="5">
        <f t="shared" si="14"/>
        <v>99.04113529580971</v>
      </c>
      <c r="W52" s="5">
        <f t="shared" si="12"/>
        <v>99.732620320855631</v>
      </c>
      <c r="X52" s="5">
        <f t="shared" si="13"/>
        <v>99.999999999999986</v>
      </c>
    </row>
    <row r="53" spans="1:24" x14ac:dyDescent="0.35">
      <c r="A53">
        <v>0.75</v>
      </c>
      <c r="B53">
        <v>0</v>
      </c>
      <c r="C53">
        <v>0</v>
      </c>
      <c r="D53">
        <v>0</v>
      </c>
      <c r="F53">
        <v>0</v>
      </c>
      <c r="G53">
        <v>0</v>
      </c>
      <c r="H53">
        <v>0</v>
      </c>
      <c r="J53">
        <v>0.75</v>
      </c>
      <c r="K53" s="5">
        <f t="shared" si="16"/>
        <v>0</v>
      </c>
      <c r="L53" s="5">
        <f t="shared" si="17"/>
        <v>0</v>
      </c>
      <c r="M53" s="5">
        <f t="shared" si="5"/>
        <v>0</v>
      </c>
      <c r="N53" s="5">
        <f t="shared" si="6"/>
        <v>0</v>
      </c>
      <c r="O53" s="5">
        <f t="shared" si="7"/>
        <v>0</v>
      </c>
      <c r="P53" s="5">
        <f t="shared" si="8"/>
        <v>0</v>
      </c>
      <c r="R53">
        <v>0.75</v>
      </c>
      <c r="S53" s="5">
        <f t="shared" si="15"/>
        <v>100.00000000000001</v>
      </c>
      <c r="T53" s="5">
        <f t="shared" si="10"/>
        <v>100.00000000000003</v>
      </c>
      <c r="U53" s="5">
        <f t="shared" si="11"/>
        <v>100.00000000000003</v>
      </c>
      <c r="V53" s="5">
        <f t="shared" si="14"/>
        <v>99.04113529580971</v>
      </c>
      <c r="W53" s="5">
        <f t="shared" si="12"/>
        <v>99.732620320855631</v>
      </c>
      <c r="X53" s="5">
        <f t="shared" si="13"/>
        <v>99.999999999999986</v>
      </c>
    </row>
    <row r="54" spans="1:24" x14ac:dyDescent="0.35">
      <c r="A54">
        <v>0.76500000000000001</v>
      </c>
      <c r="B54">
        <v>0</v>
      </c>
      <c r="C54">
        <v>0</v>
      </c>
      <c r="D54">
        <v>0</v>
      </c>
      <c r="F54">
        <v>13</v>
      </c>
      <c r="G54">
        <v>3</v>
      </c>
      <c r="H54">
        <v>0</v>
      </c>
      <c r="J54">
        <v>0.76500000000000001</v>
      </c>
      <c r="K54" s="5">
        <f t="shared" si="16"/>
        <v>0</v>
      </c>
      <c r="L54" s="5">
        <f t="shared" si="17"/>
        <v>0</v>
      </c>
      <c r="M54" s="5">
        <f t="shared" si="5"/>
        <v>0</v>
      </c>
      <c r="N54" s="5">
        <f t="shared" si="6"/>
        <v>0.12465241154473104</v>
      </c>
      <c r="O54" s="5">
        <f t="shared" si="7"/>
        <v>4.0106951871657755E-2</v>
      </c>
      <c r="P54" s="5">
        <f t="shared" si="8"/>
        <v>0</v>
      </c>
      <c r="R54">
        <v>0.76500000000000001</v>
      </c>
      <c r="S54" s="5">
        <f t="shared" si="15"/>
        <v>100.00000000000001</v>
      </c>
      <c r="T54" s="5">
        <f t="shared" si="10"/>
        <v>100.00000000000003</v>
      </c>
      <c r="U54" s="5">
        <f t="shared" si="11"/>
        <v>100.00000000000003</v>
      </c>
      <c r="V54" s="5">
        <f t="shared" si="14"/>
        <v>99.16578770735444</v>
      </c>
      <c r="W54" s="5">
        <f t="shared" si="12"/>
        <v>99.772727272727295</v>
      </c>
      <c r="X54" s="5">
        <f t="shared" si="13"/>
        <v>99.999999999999986</v>
      </c>
    </row>
    <row r="55" spans="1:24" x14ac:dyDescent="0.35">
      <c r="A55">
        <v>0.78</v>
      </c>
      <c r="B55">
        <v>0</v>
      </c>
      <c r="C55">
        <v>0</v>
      </c>
      <c r="D55">
        <v>0</v>
      </c>
      <c r="F55">
        <v>4</v>
      </c>
      <c r="G55">
        <v>2</v>
      </c>
      <c r="H55">
        <v>0</v>
      </c>
      <c r="J55">
        <v>0.78</v>
      </c>
      <c r="K55" s="5">
        <f t="shared" si="16"/>
        <v>0</v>
      </c>
      <c r="L55" s="5">
        <f t="shared" si="17"/>
        <v>0</v>
      </c>
      <c r="M55" s="5">
        <f t="shared" si="5"/>
        <v>0</v>
      </c>
      <c r="N55" s="5">
        <f t="shared" si="6"/>
        <v>3.8354588167609553E-2</v>
      </c>
      <c r="O55" s="5">
        <f t="shared" si="7"/>
        <v>2.6737967914438502E-2</v>
      </c>
      <c r="P55" s="5">
        <f t="shared" si="8"/>
        <v>0</v>
      </c>
      <c r="R55">
        <v>0.78</v>
      </c>
      <c r="S55" s="5">
        <f t="shared" si="15"/>
        <v>100.00000000000001</v>
      </c>
      <c r="T55" s="5">
        <f t="shared" si="10"/>
        <v>100.00000000000003</v>
      </c>
      <c r="U55" s="5">
        <f t="shared" si="11"/>
        <v>100.00000000000003</v>
      </c>
      <c r="V55" s="5">
        <f t="shared" si="14"/>
        <v>99.204142295522047</v>
      </c>
      <c r="W55" s="5">
        <f t="shared" si="12"/>
        <v>99.799465240641737</v>
      </c>
      <c r="X55" s="5">
        <f t="shared" si="13"/>
        <v>99.999999999999986</v>
      </c>
    </row>
    <row r="56" spans="1:24" x14ac:dyDescent="0.35">
      <c r="A56">
        <v>0.79500000000000004</v>
      </c>
      <c r="B56">
        <v>0</v>
      </c>
      <c r="C56">
        <v>0</v>
      </c>
      <c r="D56">
        <v>0</v>
      </c>
      <c r="F56">
        <v>0</v>
      </c>
      <c r="G56">
        <v>2</v>
      </c>
      <c r="H56">
        <v>0</v>
      </c>
      <c r="J56">
        <v>0.79500000000000004</v>
      </c>
      <c r="K56" s="5">
        <f t="shared" si="16"/>
        <v>0</v>
      </c>
      <c r="L56" s="5">
        <f t="shared" si="17"/>
        <v>0</v>
      </c>
      <c r="M56" s="5">
        <f t="shared" si="5"/>
        <v>0</v>
      </c>
      <c r="N56" s="5">
        <f t="shared" si="6"/>
        <v>0</v>
      </c>
      <c r="O56" s="5">
        <f t="shared" si="7"/>
        <v>2.6737967914438502E-2</v>
      </c>
      <c r="P56" s="5">
        <f t="shared" si="8"/>
        <v>0</v>
      </c>
      <c r="R56">
        <v>0.79500000000000004</v>
      </c>
      <c r="S56" s="5">
        <f t="shared" si="15"/>
        <v>100.00000000000001</v>
      </c>
      <c r="T56" s="5">
        <f t="shared" si="10"/>
        <v>100.00000000000003</v>
      </c>
      <c r="U56" s="5">
        <f t="shared" si="11"/>
        <v>100.00000000000003</v>
      </c>
      <c r="V56" s="5">
        <f t="shared" si="14"/>
        <v>99.204142295522047</v>
      </c>
      <c r="W56" s="5">
        <f t="shared" si="12"/>
        <v>99.82620320855618</v>
      </c>
      <c r="X56" s="5">
        <f t="shared" si="13"/>
        <v>99.999999999999986</v>
      </c>
    </row>
    <row r="57" spans="1:24" x14ac:dyDescent="0.35">
      <c r="A57">
        <v>0.81</v>
      </c>
      <c r="B57">
        <v>0</v>
      </c>
      <c r="C57">
        <v>0</v>
      </c>
      <c r="D57">
        <v>0</v>
      </c>
      <c r="F57">
        <v>3</v>
      </c>
      <c r="G57">
        <v>0</v>
      </c>
      <c r="H57">
        <v>0</v>
      </c>
      <c r="J57">
        <v>0.81</v>
      </c>
      <c r="K57" s="5">
        <f t="shared" si="16"/>
        <v>0</v>
      </c>
      <c r="L57" s="5">
        <f t="shared" si="17"/>
        <v>0</v>
      </c>
      <c r="M57" s="5">
        <f t="shared" si="5"/>
        <v>0</v>
      </c>
      <c r="N57" s="5">
        <f t="shared" si="6"/>
        <v>2.8765941125707163E-2</v>
      </c>
      <c r="O57" s="5">
        <f t="shared" si="7"/>
        <v>0</v>
      </c>
      <c r="P57" s="5">
        <f t="shared" si="8"/>
        <v>0</v>
      </c>
      <c r="R57">
        <v>0.81</v>
      </c>
      <c r="S57" s="5">
        <f t="shared" si="15"/>
        <v>100.00000000000001</v>
      </c>
      <c r="T57" s="5">
        <f t="shared" si="10"/>
        <v>100.00000000000003</v>
      </c>
      <c r="U57" s="5">
        <f t="shared" si="11"/>
        <v>100.00000000000003</v>
      </c>
      <c r="V57" s="5">
        <f t="shared" si="14"/>
        <v>99.232908236647759</v>
      </c>
      <c r="W57" s="5">
        <f t="shared" si="12"/>
        <v>99.82620320855618</v>
      </c>
      <c r="X57" s="5">
        <f t="shared" si="13"/>
        <v>99.999999999999986</v>
      </c>
    </row>
    <row r="58" spans="1:24" x14ac:dyDescent="0.35">
      <c r="A58">
        <v>0.82499999999999996</v>
      </c>
      <c r="B58">
        <v>0</v>
      </c>
      <c r="C58">
        <v>0</v>
      </c>
      <c r="D58">
        <v>0</v>
      </c>
      <c r="F58">
        <v>1</v>
      </c>
      <c r="G58">
        <v>0</v>
      </c>
      <c r="H58">
        <v>0</v>
      </c>
      <c r="J58">
        <v>0.82499999999999996</v>
      </c>
      <c r="K58" s="5">
        <f t="shared" si="16"/>
        <v>0</v>
      </c>
      <c r="L58" s="5">
        <f t="shared" si="17"/>
        <v>0</v>
      </c>
      <c r="M58" s="5">
        <f t="shared" si="5"/>
        <v>0</v>
      </c>
      <c r="N58" s="5">
        <f t="shared" si="6"/>
        <v>9.5886470419023883E-3</v>
      </c>
      <c r="O58" s="5">
        <f t="shared" si="7"/>
        <v>0</v>
      </c>
      <c r="P58" s="5">
        <f t="shared" si="8"/>
        <v>0</v>
      </c>
      <c r="R58">
        <v>0.82499999999999996</v>
      </c>
      <c r="S58" s="5">
        <f t="shared" si="15"/>
        <v>100.00000000000001</v>
      </c>
      <c r="T58" s="5">
        <f t="shared" si="10"/>
        <v>100.00000000000003</v>
      </c>
      <c r="U58" s="5">
        <f t="shared" si="11"/>
        <v>100.00000000000003</v>
      </c>
      <c r="V58" s="5">
        <f t="shared" si="14"/>
        <v>99.242496883689668</v>
      </c>
      <c r="W58" s="5">
        <f t="shared" si="12"/>
        <v>99.82620320855618</v>
      </c>
      <c r="X58" s="5">
        <f t="shared" si="13"/>
        <v>99.999999999999986</v>
      </c>
    </row>
    <row r="59" spans="1:24" x14ac:dyDescent="0.35">
      <c r="A59">
        <v>0.84</v>
      </c>
      <c r="B59">
        <v>0</v>
      </c>
      <c r="C59">
        <v>0</v>
      </c>
      <c r="D59">
        <v>0</v>
      </c>
      <c r="F59">
        <v>4</v>
      </c>
      <c r="G59">
        <v>1</v>
      </c>
      <c r="H59">
        <v>0</v>
      </c>
      <c r="J59">
        <v>0.84</v>
      </c>
      <c r="K59" s="5">
        <f t="shared" si="16"/>
        <v>0</v>
      </c>
      <c r="L59" s="5">
        <f t="shared" si="17"/>
        <v>0</v>
      </c>
      <c r="M59" s="5">
        <f t="shared" si="5"/>
        <v>0</v>
      </c>
      <c r="N59" s="5">
        <f t="shared" si="6"/>
        <v>3.8354588167609553E-2</v>
      </c>
      <c r="O59" s="5">
        <f t="shared" si="7"/>
        <v>1.3368983957219251E-2</v>
      </c>
      <c r="P59" s="5">
        <f t="shared" si="8"/>
        <v>0</v>
      </c>
      <c r="R59">
        <v>0.84</v>
      </c>
      <c r="S59" s="5">
        <f t="shared" si="15"/>
        <v>100.00000000000001</v>
      </c>
      <c r="T59" s="5">
        <f t="shared" si="10"/>
        <v>100.00000000000003</v>
      </c>
      <c r="U59" s="5">
        <f t="shared" si="11"/>
        <v>100.00000000000003</v>
      </c>
      <c r="V59" s="5">
        <f t="shared" si="14"/>
        <v>99.280851471857275</v>
      </c>
      <c r="W59" s="5">
        <f t="shared" si="12"/>
        <v>99.839572192513401</v>
      </c>
      <c r="X59" s="5">
        <f t="shared" si="13"/>
        <v>99.999999999999986</v>
      </c>
    </row>
    <row r="60" spans="1:24" x14ac:dyDescent="0.35">
      <c r="A60">
        <v>0.85499999999999998</v>
      </c>
      <c r="B60">
        <v>0</v>
      </c>
      <c r="C60">
        <v>0</v>
      </c>
      <c r="D60">
        <v>0</v>
      </c>
      <c r="F60">
        <v>3</v>
      </c>
      <c r="G60">
        <v>0</v>
      </c>
      <c r="H60">
        <v>0</v>
      </c>
      <c r="J60">
        <v>0.85499999999999998</v>
      </c>
      <c r="K60" s="5">
        <f t="shared" si="16"/>
        <v>0</v>
      </c>
      <c r="L60" s="5">
        <f t="shared" si="17"/>
        <v>0</v>
      </c>
      <c r="M60" s="5">
        <f t="shared" si="5"/>
        <v>0</v>
      </c>
      <c r="N60" s="5">
        <f t="shared" si="6"/>
        <v>2.8765941125707163E-2</v>
      </c>
      <c r="O60" s="5">
        <f t="shared" si="7"/>
        <v>0</v>
      </c>
      <c r="P60" s="5">
        <f t="shared" si="8"/>
        <v>0</v>
      </c>
      <c r="R60">
        <v>0.85499999999999998</v>
      </c>
      <c r="S60" s="5">
        <f t="shared" si="15"/>
        <v>100.00000000000001</v>
      </c>
      <c r="T60" s="5">
        <f t="shared" si="10"/>
        <v>100.00000000000003</v>
      </c>
      <c r="U60" s="5">
        <f t="shared" si="11"/>
        <v>100.00000000000003</v>
      </c>
      <c r="V60" s="5">
        <f t="shared" si="14"/>
        <v>99.309617412982988</v>
      </c>
      <c r="W60" s="5">
        <f t="shared" si="12"/>
        <v>99.839572192513401</v>
      </c>
      <c r="X60" s="5">
        <f t="shared" si="13"/>
        <v>99.999999999999986</v>
      </c>
    </row>
    <row r="61" spans="1:24" x14ac:dyDescent="0.35">
      <c r="A61">
        <v>0.87</v>
      </c>
      <c r="B61">
        <v>0</v>
      </c>
      <c r="C61">
        <v>0</v>
      </c>
      <c r="D61">
        <v>0</v>
      </c>
      <c r="F61">
        <v>1</v>
      </c>
      <c r="G61">
        <v>0</v>
      </c>
      <c r="H61">
        <v>0</v>
      </c>
      <c r="J61">
        <v>0.87</v>
      </c>
      <c r="K61" s="5">
        <f t="shared" si="16"/>
        <v>0</v>
      </c>
      <c r="L61" s="5">
        <f t="shared" si="17"/>
        <v>0</v>
      </c>
      <c r="M61" s="5">
        <f t="shared" si="5"/>
        <v>0</v>
      </c>
      <c r="N61" s="5">
        <f t="shared" si="6"/>
        <v>9.5886470419023883E-3</v>
      </c>
      <c r="O61" s="5">
        <f t="shared" si="7"/>
        <v>0</v>
      </c>
      <c r="P61" s="5">
        <f t="shared" si="8"/>
        <v>0</v>
      </c>
      <c r="R61">
        <v>0.87</v>
      </c>
      <c r="S61" s="5">
        <f t="shared" si="15"/>
        <v>100.00000000000001</v>
      </c>
      <c r="T61" s="5">
        <f t="shared" si="10"/>
        <v>100.00000000000003</v>
      </c>
      <c r="U61" s="5">
        <f t="shared" si="11"/>
        <v>100.00000000000003</v>
      </c>
      <c r="V61" s="5">
        <f t="shared" si="14"/>
        <v>99.319206060024896</v>
      </c>
      <c r="W61" s="5">
        <f t="shared" si="12"/>
        <v>99.839572192513401</v>
      </c>
      <c r="X61" s="5">
        <f t="shared" si="13"/>
        <v>99.999999999999986</v>
      </c>
    </row>
    <row r="62" spans="1:24" x14ac:dyDescent="0.35">
      <c r="A62">
        <v>0.88500000000000001</v>
      </c>
      <c r="B62">
        <v>0</v>
      </c>
      <c r="C62">
        <v>0</v>
      </c>
      <c r="D62">
        <v>0</v>
      </c>
      <c r="F62">
        <v>4</v>
      </c>
      <c r="G62">
        <v>0</v>
      </c>
      <c r="H62">
        <v>0</v>
      </c>
      <c r="J62">
        <v>0.88500000000000001</v>
      </c>
      <c r="K62" s="5">
        <f t="shared" si="16"/>
        <v>0</v>
      </c>
      <c r="L62" s="5">
        <f t="shared" si="17"/>
        <v>0</v>
      </c>
      <c r="M62" s="5">
        <f t="shared" si="5"/>
        <v>0</v>
      </c>
      <c r="N62" s="5">
        <f t="shared" si="6"/>
        <v>3.8354588167609553E-2</v>
      </c>
      <c r="O62" s="5">
        <f t="shared" si="7"/>
        <v>0</v>
      </c>
      <c r="P62" s="5">
        <f t="shared" si="8"/>
        <v>0</v>
      </c>
      <c r="R62">
        <v>0.88500000000000001</v>
      </c>
      <c r="S62" s="5">
        <f t="shared" si="15"/>
        <v>100.00000000000001</v>
      </c>
      <c r="T62" s="5">
        <f t="shared" si="10"/>
        <v>100.00000000000003</v>
      </c>
      <c r="U62" s="5">
        <f t="shared" si="11"/>
        <v>100.00000000000003</v>
      </c>
      <c r="V62" s="5">
        <f t="shared" si="14"/>
        <v>99.357560648192504</v>
      </c>
      <c r="W62" s="5">
        <f t="shared" si="12"/>
        <v>99.839572192513401</v>
      </c>
      <c r="X62" s="5">
        <f t="shared" si="13"/>
        <v>99.999999999999986</v>
      </c>
    </row>
    <row r="63" spans="1:24" x14ac:dyDescent="0.35">
      <c r="A63">
        <v>0.9</v>
      </c>
      <c r="B63">
        <v>0</v>
      </c>
      <c r="C63">
        <v>0</v>
      </c>
      <c r="D63">
        <v>0</v>
      </c>
      <c r="F63">
        <v>9</v>
      </c>
      <c r="G63">
        <v>0</v>
      </c>
      <c r="H63">
        <v>0</v>
      </c>
      <c r="J63">
        <v>0.9</v>
      </c>
      <c r="K63" s="5">
        <f t="shared" si="16"/>
        <v>0</v>
      </c>
      <c r="L63" s="5">
        <f t="shared" si="17"/>
        <v>0</v>
      </c>
      <c r="M63" s="5">
        <f t="shared" si="5"/>
        <v>0</v>
      </c>
      <c r="N63" s="5">
        <f t="shared" si="6"/>
        <v>8.6297823377121483E-2</v>
      </c>
      <c r="O63" s="5">
        <f t="shared" si="7"/>
        <v>0</v>
      </c>
      <c r="P63" s="5">
        <f t="shared" si="8"/>
        <v>0</v>
      </c>
      <c r="R63">
        <v>0.9</v>
      </c>
      <c r="S63" s="5">
        <f t="shared" si="15"/>
        <v>100.00000000000001</v>
      </c>
      <c r="T63" s="5">
        <f t="shared" si="10"/>
        <v>100.00000000000003</v>
      </c>
      <c r="U63" s="5">
        <f t="shared" si="11"/>
        <v>100.00000000000003</v>
      </c>
      <c r="V63" s="5">
        <f t="shared" si="14"/>
        <v>99.443858471569627</v>
      </c>
      <c r="W63" s="5">
        <f t="shared" si="12"/>
        <v>99.839572192513401</v>
      </c>
      <c r="X63" s="5">
        <f t="shared" si="13"/>
        <v>99.999999999999986</v>
      </c>
    </row>
    <row r="64" spans="1:24" x14ac:dyDescent="0.35">
      <c r="A64">
        <v>0.91500000000000004</v>
      </c>
      <c r="B64">
        <v>0</v>
      </c>
      <c r="C64">
        <v>0</v>
      </c>
      <c r="D64">
        <v>0</v>
      </c>
      <c r="F64">
        <v>5</v>
      </c>
      <c r="G64">
        <v>0</v>
      </c>
      <c r="H64">
        <v>0</v>
      </c>
      <c r="J64">
        <v>0.91500000000000004</v>
      </c>
      <c r="K64" s="5">
        <f t="shared" si="16"/>
        <v>0</v>
      </c>
      <c r="L64" s="5">
        <f t="shared" si="17"/>
        <v>0</v>
      </c>
      <c r="M64" s="5">
        <f t="shared" si="5"/>
        <v>0</v>
      </c>
      <c r="N64" s="5">
        <f t="shared" si="6"/>
        <v>4.7943235209511936E-2</v>
      </c>
      <c r="O64" s="5">
        <f t="shared" si="7"/>
        <v>0</v>
      </c>
      <c r="P64" s="5">
        <f t="shared" si="8"/>
        <v>0</v>
      </c>
      <c r="R64">
        <v>0.91500000000000004</v>
      </c>
      <c r="S64" s="5">
        <f t="shared" si="15"/>
        <v>100.00000000000001</v>
      </c>
      <c r="T64" s="5">
        <f t="shared" si="10"/>
        <v>100.00000000000003</v>
      </c>
      <c r="U64" s="5">
        <f t="shared" si="11"/>
        <v>100.00000000000003</v>
      </c>
      <c r="V64" s="5">
        <f t="shared" si="14"/>
        <v>99.491801706779142</v>
      </c>
      <c r="W64" s="5">
        <f t="shared" si="12"/>
        <v>99.839572192513401</v>
      </c>
      <c r="X64" s="5">
        <f t="shared" si="13"/>
        <v>99.999999999999986</v>
      </c>
    </row>
    <row r="65" spans="1:24" x14ac:dyDescent="0.35">
      <c r="A65">
        <v>0.93</v>
      </c>
      <c r="B65">
        <v>0</v>
      </c>
      <c r="C65">
        <v>0</v>
      </c>
      <c r="D65">
        <v>0</v>
      </c>
      <c r="F65">
        <v>3</v>
      </c>
      <c r="G65">
        <v>0</v>
      </c>
      <c r="H65">
        <v>0</v>
      </c>
      <c r="J65">
        <v>0.93</v>
      </c>
      <c r="K65" s="5">
        <f t="shared" si="16"/>
        <v>0</v>
      </c>
      <c r="L65" s="5">
        <f t="shared" si="17"/>
        <v>0</v>
      </c>
      <c r="M65" s="5">
        <f t="shared" si="5"/>
        <v>0</v>
      </c>
      <c r="N65" s="5">
        <f t="shared" si="6"/>
        <v>2.8765941125707163E-2</v>
      </c>
      <c r="O65" s="5">
        <f t="shared" si="7"/>
        <v>0</v>
      </c>
      <c r="P65" s="5">
        <f t="shared" si="8"/>
        <v>0</v>
      </c>
      <c r="R65">
        <v>0.93</v>
      </c>
      <c r="S65" s="5">
        <f t="shared" si="15"/>
        <v>100.00000000000001</v>
      </c>
      <c r="T65" s="5">
        <f t="shared" si="10"/>
        <v>100.00000000000003</v>
      </c>
      <c r="U65" s="5">
        <f t="shared" si="11"/>
        <v>100.00000000000003</v>
      </c>
      <c r="V65" s="5">
        <f t="shared" si="14"/>
        <v>99.520567647904855</v>
      </c>
      <c r="W65" s="5">
        <f t="shared" si="12"/>
        <v>99.839572192513401</v>
      </c>
      <c r="X65" s="5">
        <f t="shared" si="13"/>
        <v>99.999999999999986</v>
      </c>
    </row>
    <row r="66" spans="1:24" x14ac:dyDescent="0.35">
      <c r="A66">
        <v>0.94499999999999995</v>
      </c>
      <c r="B66">
        <v>0</v>
      </c>
      <c r="C66">
        <v>0</v>
      </c>
      <c r="D66">
        <v>0</v>
      </c>
      <c r="F66">
        <v>8</v>
      </c>
      <c r="G66">
        <v>1</v>
      </c>
      <c r="H66">
        <v>0</v>
      </c>
      <c r="J66">
        <v>0.94499999999999995</v>
      </c>
      <c r="K66" s="5">
        <f t="shared" si="16"/>
        <v>0</v>
      </c>
      <c r="L66" s="5">
        <f t="shared" si="17"/>
        <v>0</v>
      </c>
      <c r="M66" s="5">
        <f t="shared" si="5"/>
        <v>0</v>
      </c>
      <c r="N66" s="5">
        <f t="shared" si="6"/>
        <v>7.6709176335219106E-2</v>
      </c>
      <c r="O66" s="5">
        <f t="shared" si="7"/>
        <v>1.3368983957219251E-2</v>
      </c>
      <c r="P66" s="5">
        <f t="shared" si="8"/>
        <v>0</v>
      </c>
      <c r="R66">
        <v>0.94499999999999995</v>
      </c>
      <c r="S66" s="5">
        <f t="shared" si="15"/>
        <v>100.00000000000001</v>
      </c>
      <c r="T66" s="5">
        <f t="shared" si="10"/>
        <v>100.00000000000003</v>
      </c>
      <c r="U66" s="5">
        <f t="shared" si="11"/>
        <v>100.00000000000003</v>
      </c>
      <c r="V66" s="5">
        <f t="shared" si="14"/>
        <v>99.597276824240069</v>
      </c>
      <c r="W66" s="5">
        <f t="shared" si="12"/>
        <v>99.852941176470623</v>
      </c>
      <c r="X66" s="5">
        <f t="shared" si="13"/>
        <v>99.999999999999986</v>
      </c>
    </row>
    <row r="67" spans="1:24" x14ac:dyDescent="0.35">
      <c r="A67">
        <v>0.96</v>
      </c>
      <c r="B67">
        <v>0</v>
      </c>
      <c r="C67">
        <v>0</v>
      </c>
      <c r="D67">
        <v>0</v>
      </c>
      <c r="F67">
        <v>18</v>
      </c>
      <c r="G67">
        <v>1</v>
      </c>
      <c r="H67">
        <v>0</v>
      </c>
      <c r="J67">
        <v>0.96</v>
      </c>
      <c r="K67" s="5">
        <f t="shared" si="16"/>
        <v>0</v>
      </c>
      <c r="L67" s="5">
        <f t="shared" si="17"/>
        <v>0</v>
      </c>
      <c r="M67" s="5">
        <f t="shared" si="5"/>
        <v>0</v>
      </c>
      <c r="N67" s="5">
        <f t="shared" si="6"/>
        <v>0.17259564675424297</v>
      </c>
      <c r="O67" s="5">
        <f t="shared" si="7"/>
        <v>1.3368983957219251E-2</v>
      </c>
      <c r="P67" s="5">
        <f t="shared" si="8"/>
        <v>0</v>
      </c>
      <c r="R67">
        <v>0.96</v>
      </c>
      <c r="S67" s="5">
        <f t="shared" si="15"/>
        <v>100.00000000000001</v>
      </c>
      <c r="T67" s="5">
        <f t="shared" si="10"/>
        <v>100.00000000000003</v>
      </c>
      <c r="U67" s="5">
        <f t="shared" si="11"/>
        <v>100.00000000000003</v>
      </c>
      <c r="V67" s="5">
        <f t="shared" si="14"/>
        <v>99.769872470994315</v>
      </c>
      <c r="W67" s="5">
        <f t="shared" si="12"/>
        <v>99.866310160427844</v>
      </c>
      <c r="X67" s="5">
        <f t="shared" si="13"/>
        <v>99.999999999999986</v>
      </c>
    </row>
    <row r="68" spans="1:24" x14ac:dyDescent="0.35">
      <c r="A68">
        <v>0.97499999999999998</v>
      </c>
      <c r="B68">
        <v>0</v>
      </c>
      <c r="C68">
        <v>0</v>
      </c>
      <c r="D68">
        <v>0</v>
      </c>
      <c r="F68">
        <v>6</v>
      </c>
      <c r="G68">
        <v>0</v>
      </c>
      <c r="H68">
        <v>0</v>
      </c>
      <c r="J68">
        <v>0.97499999999999998</v>
      </c>
      <c r="K68" s="5">
        <f t="shared" ref="K68:K90" si="18">(100*B68)/5130</f>
        <v>0</v>
      </c>
      <c r="L68" s="5">
        <f t="shared" ref="L68:L90" si="19">(100*C68)/10943</f>
        <v>0</v>
      </c>
      <c r="M68" s="5">
        <f t="shared" si="5"/>
        <v>0</v>
      </c>
      <c r="N68" s="5">
        <f t="shared" si="6"/>
        <v>5.7531882251414326E-2</v>
      </c>
      <c r="O68" s="5">
        <f t="shared" si="7"/>
        <v>0</v>
      </c>
      <c r="P68" s="5">
        <f t="shared" si="8"/>
        <v>0</v>
      </c>
      <c r="R68">
        <v>0.97499999999999998</v>
      </c>
      <c r="S68" s="5">
        <f t="shared" si="15"/>
        <v>100.00000000000001</v>
      </c>
      <c r="T68" s="5">
        <f t="shared" si="10"/>
        <v>100.00000000000003</v>
      </c>
      <c r="U68" s="5">
        <f t="shared" si="11"/>
        <v>100.00000000000003</v>
      </c>
      <c r="V68" s="5">
        <f t="shared" si="14"/>
        <v>99.827404353245726</v>
      </c>
      <c r="W68" s="5">
        <f t="shared" si="12"/>
        <v>99.866310160427844</v>
      </c>
      <c r="X68" s="5">
        <f t="shared" si="13"/>
        <v>99.999999999999986</v>
      </c>
    </row>
    <row r="69" spans="1:24" x14ac:dyDescent="0.35">
      <c r="A69">
        <v>0.99</v>
      </c>
      <c r="B69">
        <v>0</v>
      </c>
      <c r="C69">
        <v>0</v>
      </c>
      <c r="D69">
        <v>0</v>
      </c>
      <c r="F69">
        <v>5</v>
      </c>
      <c r="G69">
        <v>0</v>
      </c>
      <c r="H69">
        <v>0</v>
      </c>
      <c r="J69">
        <v>0.99</v>
      </c>
      <c r="K69" s="5">
        <f t="shared" si="18"/>
        <v>0</v>
      </c>
      <c r="L69" s="5">
        <f t="shared" si="19"/>
        <v>0</v>
      </c>
      <c r="M69" s="5">
        <f t="shared" ref="M69:M90" si="20">(100*D69)/10776</f>
        <v>0</v>
      </c>
      <c r="N69" s="5">
        <f t="shared" ref="N69:N90" si="21">(100*F69)/10429</f>
        <v>4.7943235209511936E-2</v>
      </c>
      <c r="O69" s="5">
        <f t="shared" ref="O69:O90" si="22">(100*G69)/7480</f>
        <v>0</v>
      </c>
      <c r="P69" s="5">
        <f t="shared" ref="P69:P90" si="23">(100*H69)/9158</f>
        <v>0</v>
      </c>
      <c r="R69">
        <v>0.99</v>
      </c>
      <c r="S69" s="5">
        <f t="shared" si="15"/>
        <v>100.00000000000001</v>
      </c>
      <c r="T69" s="5">
        <f t="shared" si="10"/>
        <v>100.00000000000003</v>
      </c>
      <c r="U69" s="5">
        <f t="shared" si="11"/>
        <v>100.00000000000003</v>
      </c>
      <c r="V69" s="5">
        <f t="shared" si="14"/>
        <v>99.875347588455242</v>
      </c>
      <c r="W69" s="5">
        <f t="shared" si="12"/>
        <v>99.866310160427844</v>
      </c>
      <c r="X69" s="5">
        <f t="shared" si="13"/>
        <v>99.999999999999986</v>
      </c>
    </row>
    <row r="70" spans="1:24" x14ac:dyDescent="0.35">
      <c r="A70">
        <v>1.0049999999999999</v>
      </c>
      <c r="B70">
        <v>0</v>
      </c>
      <c r="C70">
        <v>0</v>
      </c>
      <c r="D70">
        <v>0</v>
      </c>
      <c r="F70">
        <v>5</v>
      </c>
      <c r="G70">
        <v>0</v>
      </c>
      <c r="H70">
        <v>0</v>
      </c>
      <c r="J70">
        <v>1.0049999999999999</v>
      </c>
      <c r="K70" s="5">
        <f t="shared" si="18"/>
        <v>0</v>
      </c>
      <c r="L70" s="5">
        <f t="shared" si="19"/>
        <v>0</v>
      </c>
      <c r="M70" s="5">
        <f t="shared" si="20"/>
        <v>0</v>
      </c>
      <c r="N70" s="5">
        <f t="shared" si="21"/>
        <v>4.7943235209511936E-2</v>
      </c>
      <c r="O70" s="5">
        <f t="shared" si="22"/>
        <v>0</v>
      </c>
      <c r="P70" s="5">
        <f t="shared" si="23"/>
        <v>0</v>
      </c>
      <c r="R70">
        <v>1.0049999999999999</v>
      </c>
      <c r="S70" s="5">
        <f t="shared" si="15"/>
        <v>100.00000000000001</v>
      </c>
      <c r="T70" s="5">
        <f t="shared" ref="T70:T90" si="24">T69+L70</f>
        <v>100.00000000000003</v>
      </c>
      <c r="U70" s="5">
        <f t="shared" ref="U70:U90" si="25">U69+M70</f>
        <v>100.00000000000003</v>
      </c>
      <c r="V70" s="5">
        <f t="shared" si="14"/>
        <v>99.923290823664757</v>
      </c>
      <c r="W70" s="5">
        <f t="shared" ref="W70:W90" si="26">W69+O70</f>
        <v>99.866310160427844</v>
      </c>
      <c r="X70" s="5">
        <f t="shared" ref="X70:X90" si="27">X69+P70</f>
        <v>99.999999999999986</v>
      </c>
    </row>
    <row r="71" spans="1:24" x14ac:dyDescent="0.35">
      <c r="A71">
        <v>1.02</v>
      </c>
      <c r="B71">
        <v>0</v>
      </c>
      <c r="C71">
        <v>0</v>
      </c>
      <c r="D71">
        <v>0</v>
      </c>
      <c r="F71">
        <v>2</v>
      </c>
      <c r="G71">
        <v>0</v>
      </c>
      <c r="H71">
        <v>0</v>
      </c>
      <c r="J71">
        <v>1.02</v>
      </c>
      <c r="K71" s="5">
        <f t="shared" si="18"/>
        <v>0</v>
      </c>
      <c r="L71" s="5">
        <f t="shared" si="19"/>
        <v>0</v>
      </c>
      <c r="M71" s="5">
        <f t="shared" si="20"/>
        <v>0</v>
      </c>
      <c r="N71" s="5">
        <f t="shared" si="21"/>
        <v>1.9177294083804777E-2</v>
      </c>
      <c r="O71" s="5">
        <f t="shared" si="22"/>
        <v>0</v>
      </c>
      <c r="P71" s="5">
        <f t="shared" si="23"/>
        <v>0</v>
      </c>
      <c r="R71">
        <v>1.02</v>
      </c>
      <c r="S71" s="5">
        <f t="shared" si="15"/>
        <v>100.00000000000001</v>
      </c>
      <c r="T71" s="5">
        <f t="shared" si="24"/>
        <v>100.00000000000003</v>
      </c>
      <c r="U71" s="5">
        <f t="shared" si="25"/>
        <v>100.00000000000003</v>
      </c>
      <c r="V71" s="5">
        <f t="shared" ref="V71:V90" si="28">V70+N71</f>
        <v>99.942468117748561</v>
      </c>
      <c r="W71" s="5">
        <f t="shared" si="26"/>
        <v>99.866310160427844</v>
      </c>
      <c r="X71" s="5">
        <f t="shared" si="27"/>
        <v>99.999999999999986</v>
      </c>
    </row>
    <row r="72" spans="1:24" x14ac:dyDescent="0.35">
      <c r="A72">
        <v>1.0349999999999999</v>
      </c>
      <c r="B72">
        <v>0</v>
      </c>
      <c r="C72">
        <v>0</v>
      </c>
      <c r="D72">
        <v>0</v>
      </c>
      <c r="F72">
        <v>2</v>
      </c>
      <c r="G72">
        <v>0</v>
      </c>
      <c r="H72">
        <v>0</v>
      </c>
      <c r="J72">
        <v>1.0349999999999999</v>
      </c>
      <c r="K72" s="5">
        <f t="shared" si="18"/>
        <v>0</v>
      </c>
      <c r="L72" s="5">
        <f t="shared" si="19"/>
        <v>0</v>
      </c>
      <c r="M72" s="5">
        <f t="shared" si="20"/>
        <v>0</v>
      </c>
      <c r="N72" s="5">
        <f t="shared" si="21"/>
        <v>1.9177294083804777E-2</v>
      </c>
      <c r="O72" s="5">
        <f t="shared" si="22"/>
        <v>0</v>
      </c>
      <c r="P72" s="5">
        <f t="shared" si="23"/>
        <v>0</v>
      </c>
      <c r="R72">
        <v>1.0349999999999999</v>
      </c>
      <c r="S72" s="5">
        <f t="shared" ref="S72:S90" si="29">S71+K72</f>
        <v>100.00000000000001</v>
      </c>
      <c r="T72" s="5">
        <f t="shared" si="24"/>
        <v>100.00000000000003</v>
      </c>
      <c r="U72" s="5">
        <f t="shared" si="25"/>
        <v>100.00000000000003</v>
      </c>
      <c r="V72" s="5">
        <f t="shared" si="28"/>
        <v>99.961645411832365</v>
      </c>
      <c r="W72" s="5">
        <f t="shared" si="26"/>
        <v>99.866310160427844</v>
      </c>
      <c r="X72" s="5">
        <f t="shared" si="27"/>
        <v>99.999999999999986</v>
      </c>
    </row>
    <row r="73" spans="1:24" x14ac:dyDescent="0.35">
      <c r="A73">
        <v>1.05</v>
      </c>
      <c r="B73">
        <v>0</v>
      </c>
      <c r="C73">
        <v>0</v>
      </c>
      <c r="D73">
        <v>0</v>
      </c>
      <c r="F73">
        <v>1</v>
      </c>
      <c r="G73">
        <v>0</v>
      </c>
      <c r="H73">
        <v>0</v>
      </c>
      <c r="J73">
        <v>1.05</v>
      </c>
      <c r="K73" s="5">
        <f t="shared" si="18"/>
        <v>0</v>
      </c>
      <c r="L73" s="5">
        <f t="shared" si="19"/>
        <v>0</v>
      </c>
      <c r="M73" s="5">
        <f t="shared" si="20"/>
        <v>0</v>
      </c>
      <c r="N73" s="5">
        <f t="shared" si="21"/>
        <v>9.5886470419023883E-3</v>
      </c>
      <c r="O73" s="5">
        <f t="shared" si="22"/>
        <v>0</v>
      </c>
      <c r="P73" s="5">
        <f t="shared" si="23"/>
        <v>0</v>
      </c>
      <c r="R73">
        <v>1.05</v>
      </c>
      <c r="S73" s="5">
        <f t="shared" si="29"/>
        <v>100.00000000000001</v>
      </c>
      <c r="T73" s="5">
        <f t="shared" si="24"/>
        <v>100.00000000000003</v>
      </c>
      <c r="U73" s="5">
        <f t="shared" si="25"/>
        <v>100.00000000000003</v>
      </c>
      <c r="V73" s="5">
        <f t="shared" si="28"/>
        <v>99.971234058874273</v>
      </c>
      <c r="W73" s="5">
        <f t="shared" si="26"/>
        <v>99.866310160427844</v>
      </c>
      <c r="X73" s="5">
        <f t="shared" si="27"/>
        <v>99.999999999999986</v>
      </c>
    </row>
    <row r="74" spans="1:24" x14ac:dyDescent="0.35">
      <c r="A74">
        <v>1.0649999999999999</v>
      </c>
      <c r="B74">
        <v>0</v>
      </c>
      <c r="C74">
        <v>0</v>
      </c>
      <c r="D74">
        <v>0</v>
      </c>
      <c r="F74">
        <v>1</v>
      </c>
      <c r="G74">
        <v>0</v>
      </c>
      <c r="H74">
        <v>0</v>
      </c>
      <c r="J74">
        <v>1.0649999999999999</v>
      </c>
      <c r="K74" s="5">
        <f t="shared" si="18"/>
        <v>0</v>
      </c>
      <c r="L74" s="5">
        <f t="shared" si="19"/>
        <v>0</v>
      </c>
      <c r="M74" s="5">
        <f t="shared" si="20"/>
        <v>0</v>
      </c>
      <c r="N74" s="5">
        <f t="shared" si="21"/>
        <v>9.5886470419023883E-3</v>
      </c>
      <c r="O74" s="5">
        <f t="shared" si="22"/>
        <v>0</v>
      </c>
      <c r="P74" s="5">
        <f t="shared" si="23"/>
        <v>0</v>
      </c>
      <c r="R74">
        <v>1.0649999999999999</v>
      </c>
      <c r="S74" s="5">
        <f t="shared" si="29"/>
        <v>100.00000000000001</v>
      </c>
      <c r="T74" s="5">
        <f t="shared" si="24"/>
        <v>100.00000000000003</v>
      </c>
      <c r="U74" s="5">
        <f t="shared" si="25"/>
        <v>100.00000000000003</v>
      </c>
      <c r="V74" s="5">
        <f t="shared" si="28"/>
        <v>99.980822705916182</v>
      </c>
      <c r="W74" s="5">
        <f t="shared" si="26"/>
        <v>99.866310160427844</v>
      </c>
      <c r="X74" s="5">
        <f t="shared" si="27"/>
        <v>99.999999999999986</v>
      </c>
    </row>
    <row r="75" spans="1:24" x14ac:dyDescent="0.35">
      <c r="A75">
        <v>1.08</v>
      </c>
      <c r="B75">
        <v>0</v>
      </c>
      <c r="C75">
        <v>0</v>
      </c>
      <c r="D75">
        <v>0</v>
      </c>
      <c r="F75">
        <v>2</v>
      </c>
      <c r="G75">
        <v>0</v>
      </c>
      <c r="H75">
        <v>0</v>
      </c>
      <c r="J75">
        <v>1.08</v>
      </c>
      <c r="K75" s="5">
        <f t="shared" si="18"/>
        <v>0</v>
      </c>
      <c r="L75" s="5">
        <f t="shared" si="19"/>
        <v>0</v>
      </c>
      <c r="M75" s="5">
        <f t="shared" si="20"/>
        <v>0</v>
      </c>
      <c r="N75" s="5">
        <f t="shared" si="21"/>
        <v>1.9177294083804777E-2</v>
      </c>
      <c r="O75" s="5">
        <f t="shared" si="22"/>
        <v>0</v>
      </c>
      <c r="P75" s="5">
        <f t="shared" si="23"/>
        <v>0</v>
      </c>
      <c r="R75">
        <v>1.08</v>
      </c>
      <c r="S75" s="5">
        <f t="shared" si="29"/>
        <v>100.00000000000001</v>
      </c>
      <c r="T75" s="5">
        <f t="shared" si="24"/>
        <v>100.00000000000003</v>
      </c>
      <c r="U75" s="5">
        <f t="shared" si="25"/>
        <v>100.00000000000003</v>
      </c>
      <c r="V75" s="5">
        <f t="shared" si="28"/>
        <v>99.999999999999986</v>
      </c>
      <c r="W75" s="5">
        <f t="shared" si="26"/>
        <v>99.866310160427844</v>
      </c>
      <c r="X75" s="5">
        <f t="shared" si="27"/>
        <v>99.999999999999986</v>
      </c>
    </row>
    <row r="76" spans="1:24" x14ac:dyDescent="0.35">
      <c r="A76">
        <v>1.095</v>
      </c>
      <c r="B76">
        <v>0</v>
      </c>
      <c r="C76">
        <v>0</v>
      </c>
      <c r="D76">
        <v>0</v>
      </c>
      <c r="F76">
        <v>0</v>
      </c>
      <c r="G76">
        <v>0</v>
      </c>
      <c r="H76">
        <v>0</v>
      </c>
      <c r="J76">
        <v>1.095</v>
      </c>
      <c r="K76" s="5">
        <f t="shared" si="18"/>
        <v>0</v>
      </c>
      <c r="L76" s="5">
        <f t="shared" si="19"/>
        <v>0</v>
      </c>
      <c r="M76" s="5">
        <f t="shared" si="20"/>
        <v>0</v>
      </c>
      <c r="N76" s="5">
        <f t="shared" si="21"/>
        <v>0</v>
      </c>
      <c r="O76" s="5">
        <f t="shared" si="22"/>
        <v>0</v>
      </c>
      <c r="P76" s="5">
        <f t="shared" si="23"/>
        <v>0</v>
      </c>
      <c r="R76">
        <v>1.095</v>
      </c>
      <c r="S76" s="5">
        <f t="shared" si="29"/>
        <v>100.00000000000001</v>
      </c>
      <c r="T76" s="5">
        <f t="shared" si="24"/>
        <v>100.00000000000003</v>
      </c>
      <c r="U76" s="5">
        <f t="shared" si="25"/>
        <v>100.00000000000003</v>
      </c>
      <c r="V76" s="5">
        <f t="shared" si="28"/>
        <v>99.999999999999986</v>
      </c>
      <c r="W76" s="5">
        <f t="shared" si="26"/>
        <v>99.866310160427844</v>
      </c>
      <c r="X76" s="5">
        <f t="shared" si="27"/>
        <v>99.999999999999986</v>
      </c>
    </row>
    <row r="77" spans="1:24" x14ac:dyDescent="0.35">
      <c r="A77">
        <v>1.1100000000000001</v>
      </c>
      <c r="B77">
        <v>0</v>
      </c>
      <c r="C77">
        <v>0</v>
      </c>
      <c r="D77">
        <v>0</v>
      </c>
      <c r="F77">
        <v>0</v>
      </c>
      <c r="G77">
        <v>0</v>
      </c>
      <c r="H77">
        <v>0</v>
      </c>
      <c r="J77">
        <v>1.1100000000000001</v>
      </c>
      <c r="K77" s="5">
        <f t="shared" si="18"/>
        <v>0</v>
      </c>
      <c r="L77" s="5">
        <f t="shared" si="19"/>
        <v>0</v>
      </c>
      <c r="M77" s="5">
        <f t="shared" si="20"/>
        <v>0</v>
      </c>
      <c r="N77" s="5">
        <f t="shared" si="21"/>
        <v>0</v>
      </c>
      <c r="O77" s="5">
        <f t="shared" si="22"/>
        <v>0</v>
      </c>
      <c r="P77" s="5">
        <f t="shared" si="23"/>
        <v>0</v>
      </c>
      <c r="R77">
        <v>1.1100000000000001</v>
      </c>
      <c r="S77" s="5">
        <f t="shared" si="29"/>
        <v>100.00000000000001</v>
      </c>
      <c r="T77" s="5">
        <f t="shared" si="24"/>
        <v>100.00000000000003</v>
      </c>
      <c r="U77" s="5">
        <f t="shared" si="25"/>
        <v>100.00000000000003</v>
      </c>
      <c r="V77" s="5">
        <f t="shared" si="28"/>
        <v>99.999999999999986</v>
      </c>
      <c r="W77" s="5">
        <f t="shared" si="26"/>
        <v>99.866310160427844</v>
      </c>
      <c r="X77" s="5">
        <f t="shared" si="27"/>
        <v>99.999999999999986</v>
      </c>
    </row>
    <row r="78" spans="1:24" x14ac:dyDescent="0.35">
      <c r="A78">
        <v>1.125</v>
      </c>
      <c r="B78">
        <v>0</v>
      </c>
      <c r="C78">
        <v>0</v>
      </c>
      <c r="D78">
        <v>0</v>
      </c>
      <c r="F78">
        <v>0</v>
      </c>
      <c r="G78">
        <v>0</v>
      </c>
      <c r="H78">
        <v>0</v>
      </c>
      <c r="J78">
        <v>1.125</v>
      </c>
      <c r="K78" s="5">
        <f t="shared" si="18"/>
        <v>0</v>
      </c>
      <c r="L78" s="5">
        <f t="shared" si="19"/>
        <v>0</v>
      </c>
      <c r="M78" s="5">
        <f t="shared" si="20"/>
        <v>0</v>
      </c>
      <c r="N78" s="5">
        <f t="shared" si="21"/>
        <v>0</v>
      </c>
      <c r="O78" s="5">
        <f t="shared" si="22"/>
        <v>0</v>
      </c>
      <c r="P78" s="5">
        <f t="shared" si="23"/>
        <v>0</v>
      </c>
      <c r="R78">
        <v>1.125</v>
      </c>
      <c r="S78" s="5">
        <f t="shared" si="29"/>
        <v>100.00000000000001</v>
      </c>
      <c r="T78" s="5">
        <f t="shared" si="24"/>
        <v>100.00000000000003</v>
      </c>
      <c r="U78" s="5">
        <f t="shared" si="25"/>
        <v>100.00000000000003</v>
      </c>
      <c r="V78" s="5">
        <f t="shared" si="28"/>
        <v>99.999999999999986</v>
      </c>
      <c r="W78" s="5">
        <f t="shared" si="26"/>
        <v>99.866310160427844</v>
      </c>
      <c r="X78" s="5">
        <f t="shared" si="27"/>
        <v>99.999999999999986</v>
      </c>
    </row>
    <row r="79" spans="1:24" x14ac:dyDescent="0.35">
      <c r="A79">
        <v>1.1399999999999999</v>
      </c>
      <c r="B79">
        <v>0</v>
      </c>
      <c r="C79">
        <v>0</v>
      </c>
      <c r="D79">
        <v>0</v>
      </c>
      <c r="F79">
        <v>0</v>
      </c>
      <c r="G79">
        <v>0</v>
      </c>
      <c r="H79">
        <v>0</v>
      </c>
      <c r="J79">
        <v>1.1399999999999999</v>
      </c>
      <c r="K79" s="5">
        <f t="shared" si="18"/>
        <v>0</v>
      </c>
      <c r="L79" s="5">
        <f t="shared" si="19"/>
        <v>0</v>
      </c>
      <c r="M79" s="5">
        <f t="shared" si="20"/>
        <v>0</v>
      </c>
      <c r="N79" s="5">
        <f t="shared" si="21"/>
        <v>0</v>
      </c>
      <c r="O79" s="5">
        <f t="shared" si="22"/>
        <v>0</v>
      </c>
      <c r="P79" s="5">
        <f t="shared" si="23"/>
        <v>0</v>
      </c>
      <c r="R79">
        <v>1.1399999999999999</v>
      </c>
      <c r="S79" s="5">
        <f t="shared" si="29"/>
        <v>100.00000000000001</v>
      </c>
      <c r="T79" s="5">
        <f t="shared" si="24"/>
        <v>100.00000000000003</v>
      </c>
      <c r="U79" s="5">
        <f t="shared" si="25"/>
        <v>100.00000000000003</v>
      </c>
      <c r="V79" s="5">
        <f t="shared" si="28"/>
        <v>99.999999999999986</v>
      </c>
      <c r="W79" s="5">
        <f t="shared" si="26"/>
        <v>99.866310160427844</v>
      </c>
      <c r="X79" s="5">
        <f t="shared" si="27"/>
        <v>99.999999999999986</v>
      </c>
    </row>
    <row r="80" spans="1:24" x14ac:dyDescent="0.35">
      <c r="A80">
        <v>1.155</v>
      </c>
      <c r="B80">
        <v>0</v>
      </c>
      <c r="C80">
        <v>0</v>
      </c>
      <c r="D80">
        <v>0</v>
      </c>
      <c r="F80">
        <v>0</v>
      </c>
      <c r="G80">
        <v>0</v>
      </c>
      <c r="H80">
        <v>0</v>
      </c>
      <c r="J80">
        <v>1.155</v>
      </c>
      <c r="K80" s="5">
        <f t="shared" si="18"/>
        <v>0</v>
      </c>
      <c r="L80" s="5">
        <f t="shared" si="19"/>
        <v>0</v>
      </c>
      <c r="M80" s="5">
        <f t="shared" si="20"/>
        <v>0</v>
      </c>
      <c r="N80" s="5">
        <f t="shared" si="21"/>
        <v>0</v>
      </c>
      <c r="O80" s="5">
        <f t="shared" si="22"/>
        <v>0</v>
      </c>
      <c r="P80" s="5">
        <f t="shared" si="23"/>
        <v>0</v>
      </c>
      <c r="R80">
        <v>1.155</v>
      </c>
      <c r="S80" s="5">
        <f t="shared" si="29"/>
        <v>100.00000000000001</v>
      </c>
      <c r="T80" s="5">
        <f t="shared" si="24"/>
        <v>100.00000000000003</v>
      </c>
      <c r="U80" s="5">
        <f t="shared" si="25"/>
        <v>100.00000000000003</v>
      </c>
      <c r="V80" s="5">
        <f t="shared" si="28"/>
        <v>99.999999999999986</v>
      </c>
      <c r="W80" s="5">
        <f t="shared" si="26"/>
        <v>99.866310160427844</v>
      </c>
      <c r="X80" s="5">
        <f t="shared" si="27"/>
        <v>99.999999999999986</v>
      </c>
    </row>
    <row r="81" spans="1:24" x14ac:dyDescent="0.35">
      <c r="A81">
        <v>1.17</v>
      </c>
      <c r="B81">
        <v>0</v>
      </c>
      <c r="C81">
        <v>0</v>
      </c>
      <c r="D81">
        <v>0</v>
      </c>
      <c r="F81">
        <v>0</v>
      </c>
      <c r="G81">
        <v>0</v>
      </c>
      <c r="H81">
        <v>0</v>
      </c>
      <c r="J81">
        <v>1.17</v>
      </c>
      <c r="K81" s="5">
        <f t="shared" si="18"/>
        <v>0</v>
      </c>
      <c r="L81" s="5">
        <f t="shared" si="19"/>
        <v>0</v>
      </c>
      <c r="M81" s="5">
        <f t="shared" si="20"/>
        <v>0</v>
      </c>
      <c r="N81" s="5">
        <f t="shared" si="21"/>
        <v>0</v>
      </c>
      <c r="O81" s="5">
        <f t="shared" si="22"/>
        <v>0</v>
      </c>
      <c r="P81" s="5">
        <f t="shared" si="23"/>
        <v>0</v>
      </c>
      <c r="R81">
        <v>1.17</v>
      </c>
      <c r="S81" s="5">
        <f t="shared" si="29"/>
        <v>100.00000000000001</v>
      </c>
      <c r="T81" s="5">
        <f t="shared" si="24"/>
        <v>100.00000000000003</v>
      </c>
      <c r="U81" s="5">
        <f t="shared" si="25"/>
        <v>100.00000000000003</v>
      </c>
      <c r="V81" s="5">
        <f t="shared" si="28"/>
        <v>99.999999999999986</v>
      </c>
      <c r="W81" s="5">
        <f t="shared" si="26"/>
        <v>99.866310160427844</v>
      </c>
      <c r="X81" s="5">
        <f t="shared" si="27"/>
        <v>99.999999999999986</v>
      </c>
    </row>
    <row r="82" spans="1:24" x14ac:dyDescent="0.35">
      <c r="A82">
        <v>1.1850000000000001</v>
      </c>
      <c r="B82">
        <v>0</v>
      </c>
      <c r="C82">
        <v>0</v>
      </c>
      <c r="D82">
        <v>0</v>
      </c>
      <c r="F82">
        <v>0</v>
      </c>
      <c r="G82">
        <v>1</v>
      </c>
      <c r="H82">
        <v>0</v>
      </c>
      <c r="J82">
        <v>1.1850000000000001</v>
      </c>
      <c r="K82" s="5">
        <f t="shared" si="18"/>
        <v>0</v>
      </c>
      <c r="L82" s="5">
        <f t="shared" si="19"/>
        <v>0</v>
      </c>
      <c r="M82" s="5">
        <f t="shared" si="20"/>
        <v>0</v>
      </c>
      <c r="N82" s="5">
        <f t="shared" si="21"/>
        <v>0</v>
      </c>
      <c r="O82" s="5">
        <f t="shared" si="22"/>
        <v>1.3368983957219251E-2</v>
      </c>
      <c r="P82" s="5">
        <f t="shared" si="23"/>
        <v>0</v>
      </c>
      <c r="R82">
        <v>1.1850000000000001</v>
      </c>
      <c r="S82" s="5">
        <f t="shared" si="29"/>
        <v>100.00000000000001</v>
      </c>
      <c r="T82" s="5">
        <f t="shared" si="24"/>
        <v>100.00000000000003</v>
      </c>
      <c r="U82" s="5">
        <f t="shared" si="25"/>
        <v>100.00000000000003</v>
      </c>
      <c r="V82" s="5">
        <f t="shared" si="28"/>
        <v>99.999999999999986</v>
      </c>
      <c r="W82" s="5">
        <f t="shared" si="26"/>
        <v>99.879679144385065</v>
      </c>
      <c r="X82" s="5">
        <f t="shared" si="27"/>
        <v>99.999999999999986</v>
      </c>
    </row>
    <row r="83" spans="1:24" x14ac:dyDescent="0.35">
      <c r="A83">
        <v>1.2</v>
      </c>
      <c r="B83">
        <v>0</v>
      </c>
      <c r="C83">
        <v>0</v>
      </c>
      <c r="D83">
        <v>0</v>
      </c>
      <c r="F83">
        <v>0</v>
      </c>
      <c r="G83">
        <v>1</v>
      </c>
      <c r="H83">
        <v>0</v>
      </c>
      <c r="J83">
        <v>1.2</v>
      </c>
      <c r="K83" s="5">
        <f t="shared" si="18"/>
        <v>0</v>
      </c>
      <c r="L83" s="5">
        <f t="shared" si="19"/>
        <v>0</v>
      </c>
      <c r="M83" s="5">
        <f t="shared" si="20"/>
        <v>0</v>
      </c>
      <c r="N83" s="5">
        <f t="shared" si="21"/>
        <v>0</v>
      </c>
      <c r="O83" s="5">
        <f t="shared" si="22"/>
        <v>1.3368983957219251E-2</v>
      </c>
      <c r="P83" s="5">
        <f t="shared" si="23"/>
        <v>0</v>
      </c>
      <c r="R83">
        <v>1.2</v>
      </c>
      <c r="S83" s="5">
        <f t="shared" si="29"/>
        <v>100.00000000000001</v>
      </c>
      <c r="T83" s="5">
        <f t="shared" si="24"/>
        <v>100.00000000000003</v>
      </c>
      <c r="U83" s="5">
        <f t="shared" si="25"/>
        <v>100.00000000000003</v>
      </c>
      <c r="V83" s="5">
        <f t="shared" si="28"/>
        <v>99.999999999999986</v>
      </c>
      <c r="W83" s="5">
        <f t="shared" si="26"/>
        <v>99.893048128342286</v>
      </c>
      <c r="X83" s="5">
        <f t="shared" si="27"/>
        <v>99.999999999999986</v>
      </c>
    </row>
    <row r="84" spans="1:24" x14ac:dyDescent="0.35">
      <c r="A84">
        <v>1.2150000000000001</v>
      </c>
      <c r="B84">
        <v>0</v>
      </c>
      <c r="C84">
        <v>0</v>
      </c>
      <c r="D84">
        <v>0</v>
      </c>
      <c r="F84">
        <v>0</v>
      </c>
      <c r="G84">
        <v>1</v>
      </c>
      <c r="H84">
        <v>0</v>
      </c>
      <c r="J84">
        <v>1.2150000000000001</v>
      </c>
      <c r="K84" s="5">
        <f t="shared" si="18"/>
        <v>0</v>
      </c>
      <c r="L84" s="5">
        <f t="shared" si="19"/>
        <v>0</v>
      </c>
      <c r="M84" s="5">
        <f t="shared" si="20"/>
        <v>0</v>
      </c>
      <c r="N84" s="5">
        <f t="shared" si="21"/>
        <v>0</v>
      </c>
      <c r="O84" s="5">
        <f t="shared" si="22"/>
        <v>1.3368983957219251E-2</v>
      </c>
      <c r="P84" s="5">
        <f t="shared" si="23"/>
        <v>0</v>
      </c>
      <c r="R84">
        <v>1.2150000000000001</v>
      </c>
      <c r="S84" s="5">
        <f t="shared" si="29"/>
        <v>100.00000000000001</v>
      </c>
      <c r="T84" s="5">
        <f t="shared" si="24"/>
        <v>100.00000000000003</v>
      </c>
      <c r="U84" s="5">
        <f t="shared" si="25"/>
        <v>100.00000000000003</v>
      </c>
      <c r="V84" s="5">
        <f t="shared" si="28"/>
        <v>99.999999999999986</v>
      </c>
      <c r="W84" s="5">
        <f t="shared" si="26"/>
        <v>99.906417112299508</v>
      </c>
      <c r="X84" s="5">
        <f t="shared" si="27"/>
        <v>99.999999999999986</v>
      </c>
    </row>
    <row r="85" spans="1:24" x14ac:dyDescent="0.35">
      <c r="A85">
        <v>1.23</v>
      </c>
      <c r="B85">
        <v>0</v>
      </c>
      <c r="C85">
        <v>0</v>
      </c>
      <c r="D85">
        <v>0</v>
      </c>
      <c r="F85">
        <v>0</v>
      </c>
      <c r="G85">
        <v>2</v>
      </c>
      <c r="H85">
        <v>0</v>
      </c>
      <c r="J85">
        <v>1.23</v>
      </c>
      <c r="K85" s="5">
        <f t="shared" si="18"/>
        <v>0</v>
      </c>
      <c r="L85" s="5">
        <f t="shared" si="19"/>
        <v>0</v>
      </c>
      <c r="M85" s="5">
        <f t="shared" si="20"/>
        <v>0</v>
      </c>
      <c r="N85" s="5">
        <f t="shared" si="21"/>
        <v>0</v>
      </c>
      <c r="O85" s="5">
        <f t="shared" si="22"/>
        <v>2.6737967914438502E-2</v>
      </c>
      <c r="P85" s="5">
        <f t="shared" si="23"/>
        <v>0</v>
      </c>
      <c r="R85">
        <v>1.23</v>
      </c>
      <c r="S85" s="5">
        <f t="shared" si="29"/>
        <v>100.00000000000001</v>
      </c>
      <c r="T85" s="5">
        <f t="shared" si="24"/>
        <v>100.00000000000003</v>
      </c>
      <c r="U85" s="5">
        <f t="shared" si="25"/>
        <v>100.00000000000003</v>
      </c>
      <c r="V85" s="5">
        <f t="shared" si="28"/>
        <v>99.999999999999986</v>
      </c>
      <c r="W85" s="5">
        <f t="shared" si="26"/>
        <v>99.93315508021395</v>
      </c>
      <c r="X85" s="5">
        <f t="shared" si="27"/>
        <v>99.999999999999986</v>
      </c>
    </row>
    <row r="86" spans="1:24" x14ac:dyDescent="0.35">
      <c r="A86">
        <v>1.2450000000000001</v>
      </c>
      <c r="B86">
        <v>0</v>
      </c>
      <c r="C86">
        <v>0</v>
      </c>
      <c r="D86">
        <v>0</v>
      </c>
      <c r="F86">
        <v>0</v>
      </c>
      <c r="G86">
        <v>1</v>
      </c>
      <c r="H86">
        <v>0</v>
      </c>
      <c r="J86">
        <v>1.2450000000000001</v>
      </c>
      <c r="K86" s="5">
        <f t="shared" si="18"/>
        <v>0</v>
      </c>
      <c r="L86" s="5">
        <f t="shared" si="19"/>
        <v>0</v>
      </c>
      <c r="M86" s="5">
        <f t="shared" si="20"/>
        <v>0</v>
      </c>
      <c r="N86" s="5">
        <f t="shared" si="21"/>
        <v>0</v>
      </c>
      <c r="O86" s="5">
        <f t="shared" si="22"/>
        <v>1.3368983957219251E-2</v>
      </c>
      <c r="P86" s="5">
        <f t="shared" si="23"/>
        <v>0</v>
      </c>
      <c r="R86">
        <v>1.2450000000000001</v>
      </c>
      <c r="S86" s="5">
        <f t="shared" si="29"/>
        <v>100.00000000000001</v>
      </c>
      <c r="T86" s="5">
        <f t="shared" si="24"/>
        <v>100.00000000000003</v>
      </c>
      <c r="U86" s="5">
        <f t="shared" si="25"/>
        <v>100.00000000000003</v>
      </c>
      <c r="V86" s="5">
        <f t="shared" si="28"/>
        <v>99.999999999999986</v>
      </c>
      <c r="W86" s="5">
        <f t="shared" si="26"/>
        <v>99.946524064171172</v>
      </c>
      <c r="X86" s="5">
        <f t="shared" si="27"/>
        <v>99.999999999999986</v>
      </c>
    </row>
    <row r="87" spans="1:24" x14ac:dyDescent="0.35">
      <c r="A87">
        <v>1.26</v>
      </c>
      <c r="B87">
        <v>0</v>
      </c>
      <c r="C87">
        <v>0</v>
      </c>
      <c r="D87">
        <v>0</v>
      </c>
      <c r="F87">
        <v>0</v>
      </c>
      <c r="G87">
        <v>1</v>
      </c>
      <c r="H87">
        <v>0</v>
      </c>
      <c r="J87">
        <v>1.26</v>
      </c>
      <c r="K87" s="5">
        <f t="shared" si="18"/>
        <v>0</v>
      </c>
      <c r="L87" s="5">
        <f t="shared" si="19"/>
        <v>0</v>
      </c>
      <c r="M87" s="5">
        <f t="shared" si="20"/>
        <v>0</v>
      </c>
      <c r="N87" s="5">
        <f t="shared" si="21"/>
        <v>0</v>
      </c>
      <c r="O87" s="5">
        <f t="shared" si="22"/>
        <v>1.3368983957219251E-2</v>
      </c>
      <c r="P87" s="5">
        <f t="shared" si="23"/>
        <v>0</v>
      </c>
      <c r="R87">
        <v>1.26</v>
      </c>
      <c r="S87" s="5">
        <f t="shared" si="29"/>
        <v>100.00000000000001</v>
      </c>
      <c r="T87" s="5">
        <f t="shared" si="24"/>
        <v>100.00000000000003</v>
      </c>
      <c r="U87" s="5">
        <f t="shared" si="25"/>
        <v>100.00000000000003</v>
      </c>
      <c r="V87" s="5">
        <f t="shared" si="28"/>
        <v>99.999999999999986</v>
      </c>
      <c r="W87" s="5">
        <f t="shared" si="26"/>
        <v>99.959893048128393</v>
      </c>
      <c r="X87" s="5">
        <f t="shared" si="27"/>
        <v>99.999999999999986</v>
      </c>
    </row>
    <row r="88" spans="1:24" x14ac:dyDescent="0.35">
      <c r="A88" s="4">
        <v>1.2749999999999999</v>
      </c>
      <c r="B88" s="4">
        <v>0</v>
      </c>
      <c r="C88" s="4">
        <v>0</v>
      </c>
      <c r="D88" s="4">
        <v>0</v>
      </c>
      <c r="E88" s="4"/>
      <c r="F88" s="4">
        <v>0</v>
      </c>
      <c r="G88" s="4">
        <v>3</v>
      </c>
      <c r="H88" s="4">
        <v>0</v>
      </c>
      <c r="J88">
        <v>1.2749999999999999</v>
      </c>
      <c r="K88" s="5">
        <f t="shared" si="18"/>
        <v>0</v>
      </c>
      <c r="L88" s="5">
        <f t="shared" si="19"/>
        <v>0</v>
      </c>
      <c r="M88" s="5">
        <f t="shared" si="20"/>
        <v>0</v>
      </c>
      <c r="N88" s="5">
        <f t="shared" si="21"/>
        <v>0</v>
      </c>
      <c r="O88" s="5">
        <f t="shared" si="22"/>
        <v>4.0106951871657755E-2</v>
      </c>
      <c r="P88" s="5">
        <f t="shared" si="23"/>
        <v>0</v>
      </c>
      <c r="R88">
        <v>1.2749999999999999</v>
      </c>
      <c r="S88" s="5">
        <f t="shared" si="29"/>
        <v>100.00000000000001</v>
      </c>
      <c r="T88" s="5">
        <f t="shared" si="24"/>
        <v>100.00000000000003</v>
      </c>
      <c r="U88" s="5">
        <f t="shared" si="25"/>
        <v>100.00000000000003</v>
      </c>
      <c r="V88" s="5">
        <f t="shared" si="28"/>
        <v>99.999999999999986</v>
      </c>
      <c r="W88" s="5">
        <f t="shared" si="26"/>
        <v>100.00000000000006</v>
      </c>
      <c r="X88" s="5">
        <f t="shared" si="27"/>
        <v>99.999999999999986</v>
      </c>
    </row>
    <row r="89" spans="1:24" x14ac:dyDescent="0.35">
      <c r="A89">
        <v>1.29</v>
      </c>
      <c r="B89">
        <v>0</v>
      </c>
      <c r="C89">
        <v>0</v>
      </c>
      <c r="D89">
        <v>0</v>
      </c>
      <c r="F89">
        <v>0</v>
      </c>
      <c r="G89">
        <v>0</v>
      </c>
      <c r="H89">
        <v>0</v>
      </c>
      <c r="J89">
        <v>1.29</v>
      </c>
      <c r="K89" s="5">
        <f t="shared" si="18"/>
        <v>0</v>
      </c>
      <c r="L89" s="5">
        <f t="shared" si="19"/>
        <v>0</v>
      </c>
      <c r="M89" s="5">
        <f t="shared" si="20"/>
        <v>0</v>
      </c>
      <c r="N89" s="5">
        <f t="shared" si="21"/>
        <v>0</v>
      </c>
      <c r="O89" s="5">
        <f t="shared" si="22"/>
        <v>0</v>
      </c>
      <c r="P89" s="5">
        <f t="shared" si="23"/>
        <v>0</v>
      </c>
      <c r="R89">
        <v>1.29</v>
      </c>
      <c r="S89" s="5">
        <f t="shared" si="29"/>
        <v>100.00000000000001</v>
      </c>
      <c r="T89" s="5">
        <f t="shared" si="24"/>
        <v>100.00000000000003</v>
      </c>
      <c r="U89" s="5">
        <f t="shared" si="25"/>
        <v>100.00000000000003</v>
      </c>
      <c r="V89" s="5">
        <f t="shared" si="28"/>
        <v>99.999999999999986</v>
      </c>
      <c r="W89" s="5">
        <f t="shared" si="26"/>
        <v>100.00000000000006</v>
      </c>
      <c r="X89" s="5">
        <f t="shared" si="27"/>
        <v>99.999999999999986</v>
      </c>
    </row>
    <row r="90" spans="1:24" x14ac:dyDescent="0.35">
      <c r="A90">
        <v>1.3049999999999999</v>
      </c>
      <c r="B90">
        <v>0</v>
      </c>
      <c r="C90">
        <v>0</v>
      </c>
      <c r="D90">
        <v>0</v>
      </c>
      <c r="F90">
        <v>0</v>
      </c>
      <c r="G90">
        <v>0</v>
      </c>
      <c r="H90">
        <v>0</v>
      </c>
      <c r="J90">
        <v>1.3049999999999999</v>
      </c>
      <c r="K90" s="5">
        <f t="shared" si="18"/>
        <v>0</v>
      </c>
      <c r="L90" s="5">
        <f t="shared" si="19"/>
        <v>0</v>
      </c>
      <c r="M90" s="5">
        <f t="shared" si="20"/>
        <v>0</v>
      </c>
      <c r="N90" s="5">
        <f t="shared" si="21"/>
        <v>0</v>
      </c>
      <c r="O90" s="5">
        <f t="shared" si="22"/>
        <v>0</v>
      </c>
      <c r="P90" s="5">
        <f t="shared" si="23"/>
        <v>0</v>
      </c>
      <c r="R90">
        <v>1.3049999999999999</v>
      </c>
      <c r="S90" s="5">
        <f t="shared" si="29"/>
        <v>100.00000000000001</v>
      </c>
      <c r="T90" s="5">
        <f t="shared" si="24"/>
        <v>100.00000000000003</v>
      </c>
      <c r="U90" s="5">
        <f t="shared" si="25"/>
        <v>100.00000000000003</v>
      </c>
      <c r="V90" s="5">
        <f t="shared" si="28"/>
        <v>99.999999999999986</v>
      </c>
      <c r="W90" s="5">
        <f t="shared" si="26"/>
        <v>100.00000000000006</v>
      </c>
      <c r="X90" s="5">
        <f t="shared" si="27"/>
        <v>99.999999999999986</v>
      </c>
    </row>
    <row r="91" spans="1:24" x14ac:dyDescent="0.35">
      <c r="K91" s="5"/>
      <c r="L91" s="5"/>
      <c r="M91" s="5"/>
      <c r="N91" s="5"/>
      <c r="O91" s="5"/>
      <c r="P91" s="5"/>
      <c r="S9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5" sqref="B15"/>
    </sheetView>
  </sheetViews>
  <sheetFormatPr defaultRowHeight="14.5" x14ac:dyDescent="0.35"/>
  <cols>
    <col min="1" max="1" width="30" customWidth="1"/>
    <col min="2" max="2" width="17.6328125" customWidth="1"/>
  </cols>
  <sheetData>
    <row r="1" spans="1:2" x14ac:dyDescent="0.35">
      <c r="A1" s="6" t="s">
        <v>7</v>
      </c>
      <c r="B1" s="6" t="s">
        <v>8</v>
      </c>
    </row>
    <row r="2" spans="1:2" x14ac:dyDescent="0.35">
      <c r="A2" s="6"/>
      <c r="B2" s="6"/>
    </row>
    <row r="3" spans="1:2" x14ac:dyDescent="0.35">
      <c r="A3" s="6" t="s">
        <v>9</v>
      </c>
      <c r="B3" s="6" t="s">
        <v>2</v>
      </c>
    </row>
    <row r="4" spans="1:2" x14ac:dyDescent="0.35">
      <c r="A4" s="6" t="s">
        <v>10</v>
      </c>
      <c r="B4" s="6" t="s">
        <v>10</v>
      </c>
    </row>
    <row r="5" spans="1:2" x14ac:dyDescent="0.35">
      <c r="A5" s="6" t="s">
        <v>11</v>
      </c>
      <c r="B5" s="6" t="s">
        <v>3</v>
      </c>
    </row>
    <row r="6" spans="1:2" x14ac:dyDescent="0.35">
      <c r="A6" s="6"/>
      <c r="B6" s="6"/>
    </row>
    <row r="7" spans="1:2" x14ac:dyDescent="0.35">
      <c r="A7" s="6" t="s">
        <v>12</v>
      </c>
      <c r="B7" s="6"/>
    </row>
    <row r="8" spans="1:2" x14ac:dyDescent="0.35">
      <c r="A8" s="6" t="s">
        <v>13</v>
      </c>
      <c r="B8" s="6" t="s">
        <v>14</v>
      </c>
    </row>
    <row r="9" spans="1:2" x14ac:dyDescent="0.35">
      <c r="A9" s="6" t="s">
        <v>15</v>
      </c>
      <c r="B9" s="6" t="s">
        <v>16</v>
      </c>
    </row>
    <row r="10" spans="1:2" x14ac:dyDescent="0.35">
      <c r="A10" s="6" t="s">
        <v>17</v>
      </c>
      <c r="B10" s="6" t="s">
        <v>18</v>
      </c>
    </row>
    <row r="11" spans="1:2" x14ac:dyDescent="0.35">
      <c r="A11" s="6" t="s">
        <v>19</v>
      </c>
      <c r="B11" s="6" t="s">
        <v>20</v>
      </c>
    </row>
    <row r="12" spans="1:2" x14ac:dyDescent="0.35">
      <c r="A12" s="6" t="s">
        <v>21</v>
      </c>
      <c r="B12" s="6">
        <v>0.41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Karolinska 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Hankeová</dc:creator>
  <cp:lastModifiedBy>Simona Hankeová</cp:lastModifiedBy>
  <dcterms:created xsi:type="dcterms:W3CDTF">2020-12-03T09:13:19Z</dcterms:created>
  <dcterms:modified xsi:type="dcterms:W3CDTF">2020-12-03T09:58:43Z</dcterms:modified>
</cp:coreProperties>
</file>