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al/Dropbox/HOAP_Manuscript/eLIFE/Table_supp/"/>
    </mc:Choice>
  </mc:AlternateContent>
  <xr:revisionPtr revIDLastSave="0" documentId="13_ncr:1_{C3EE16B3-D839-2B48-B72D-C418A1AC618A}" xr6:coauthVersionLast="36" xr6:coauthVersionMax="36" xr10:uidLastSave="{00000000-0000-0000-0000-000000000000}"/>
  <bookViews>
    <workbookView xWindow="480" yWindow="960" windowWidth="25040" windowHeight="14500" xr2:uid="{DD7E4AF9-389F-CE44-9111-6A8B9F5B39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C18" i="1"/>
  <c r="I17" i="1"/>
  <c r="H17" i="1"/>
  <c r="G17" i="1"/>
  <c r="F17" i="1"/>
  <c r="E17" i="1"/>
  <c r="C17" i="1"/>
  <c r="I16" i="1"/>
  <c r="H16" i="1"/>
  <c r="G16" i="1"/>
  <c r="F16" i="1"/>
  <c r="E16" i="1"/>
  <c r="C16" i="1"/>
  <c r="I15" i="1"/>
  <c r="H15" i="1"/>
  <c r="G15" i="1"/>
  <c r="F15" i="1"/>
  <c r="E15" i="1"/>
  <c r="C15" i="1"/>
  <c r="I14" i="1"/>
  <c r="H14" i="1"/>
  <c r="G14" i="1"/>
  <c r="F14" i="1"/>
  <c r="E14" i="1"/>
  <c r="C14" i="1"/>
  <c r="I13" i="1"/>
  <c r="H13" i="1"/>
  <c r="G13" i="1"/>
  <c r="F13" i="1"/>
  <c r="E13" i="1"/>
  <c r="D13" i="1"/>
  <c r="C13" i="1"/>
  <c r="D9" i="1"/>
  <c r="D18" i="1" s="1"/>
  <c r="D8" i="1"/>
  <c r="D17" i="1" s="1"/>
  <c r="D7" i="1"/>
  <c r="D16" i="1" s="1"/>
  <c r="D6" i="1"/>
  <c r="D15" i="1" s="1"/>
  <c r="D5" i="1"/>
  <c r="D14" i="1" s="1"/>
  <c r="D4" i="1"/>
</calcChain>
</file>

<file path=xl/sharedStrings.xml><?xml version="1.0" encoding="utf-8"?>
<sst xmlns="http://schemas.openxmlformats.org/spreadsheetml/2006/main" count="32" uniqueCount="21">
  <si>
    <t>trangene</t>
  </si>
  <si>
    <t>replicate</t>
  </si>
  <si>
    <t>#small_RNA_from_genes_total</t>
  </si>
  <si>
    <t>#small_RNA_from_gene(sense_orientation)</t>
  </si>
  <si>
    <t>#small_RNA_from_tRNA</t>
  </si>
  <si>
    <t>#small_RNA_from_miRNA</t>
  </si>
  <si>
    <t>#small_RNA_from_rDNA</t>
  </si>
  <si>
    <t>#small_RNA_from_ncRNA</t>
  </si>
  <si>
    <t>#small_RNA_from_miscRNA</t>
  </si>
  <si>
    <t>total</t>
  </si>
  <si>
    <t>HOAP[mel]</t>
  </si>
  <si>
    <t>HOAP[yak]</t>
  </si>
  <si>
    <t>population</t>
  </si>
  <si>
    <t>#small_RNA_from_genes_total(%)</t>
  </si>
  <si>
    <t>#small_RNA_from_gene_sense_orientation(%)</t>
  </si>
  <si>
    <t>#small_RNA_from_tRNA(%)</t>
  </si>
  <si>
    <t>#small_RNA_from_miRNA(%)</t>
  </si>
  <si>
    <t>#small_RNA_from_rDNA(%)</t>
  </si>
  <si>
    <t>#small_RNA_from_ncRNA(%)</t>
  </si>
  <si>
    <t>#small_RNA_from_miscRNA(%)</t>
  </si>
  <si>
    <t xml:space="preserve">Supplementary File 5. Output of small RNA species mapping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</si>
</sst>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" x14ac:knownFonts="1">
    <font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4" fillId="2" borderId="3" xfId="0" applyFont="1" applyFill="1" applyBorder="1"/>
    <xf numFmtId="0" fontId="4" fillId="3" borderId="3" xfId="0" applyFont="1" applyFill="1" applyBorder="1"/>
    <xf numFmtId="3" fontId="4" fillId="2" borderId="3" xfId="0" applyNumberFormat="1" applyFont="1" applyFill="1" applyBorder="1"/>
    <xf numFmtId="3" fontId="4" fillId="3" borderId="3" xfId="0" applyNumberFormat="1" applyFont="1" applyFill="1" applyBorder="1"/>
    <xf numFmtId="3" fontId="4" fillId="3" borderId="4" xfId="0" applyNumberFormat="1" applyFont="1" applyFill="1" applyBorder="1"/>
    <xf numFmtId="0" fontId="4" fillId="0" borderId="0" xfId="0" applyFont="1"/>
    <xf numFmtId="0" fontId="4" fillId="2" borderId="0" xfId="0" applyFont="1" applyFill="1" applyBorder="1"/>
    <xf numFmtId="0" fontId="4" fillId="3" borderId="0" xfId="0" applyFont="1" applyFill="1" applyBorder="1"/>
    <xf numFmtId="3" fontId="4" fillId="2" borderId="0" xfId="0" applyNumberFormat="1" applyFont="1" applyFill="1" applyBorder="1"/>
    <xf numFmtId="3" fontId="4" fillId="3" borderId="0" xfId="0" applyNumberFormat="1" applyFont="1" applyFill="1" applyBorder="1"/>
    <xf numFmtId="3" fontId="4" fillId="3" borderId="2" xfId="0" applyNumberFormat="1" applyFont="1" applyFill="1" applyBorder="1"/>
    <xf numFmtId="0" fontId="4" fillId="2" borderId="5" xfId="0" applyFont="1" applyFill="1" applyBorder="1"/>
    <xf numFmtId="0" fontId="4" fillId="3" borderId="5" xfId="0" applyFont="1" applyFill="1" applyBorder="1"/>
    <xf numFmtId="3" fontId="4" fillId="2" borderId="5" xfId="0" applyNumberFormat="1" applyFont="1" applyFill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164" fontId="4" fillId="2" borderId="3" xfId="0" applyNumberFormat="1" applyFont="1" applyFill="1" applyBorder="1"/>
    <xf numFmtId="164" fontId="4" fillId="3" borderId="3" xfId="0" applyNumberFormat="1" applyFont="1" applyFill="1" applyBorder="1"/>
    <xf numFmtId="164" fontId="4" fillId="2" borderId="0" xfId="0" applyNumberFormat="1" applyFont="1" applyFill="1" applyBorder="1"/>
    <xf numFmtId="164" fontId="4" fillId="3" borderId="0" xfId="0" applyNumberFormat="1" applyFont="1" applyFill="1" applyBorder="1"/>
    <xf numFmtId="164" fontId="4" fillId="2" borderId="5" xfId="0" applyNumberFormat="1" applyFont="1" applyFill="1" applyBorder="1"/>
    <xf numFmtId="164" fontId="4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493B-4BF3-0E45-9229-CA45CEA4E77C}">
  <dimension ref="A1:J18"/>
  <sheetViews>
    <sheetView tabSelected="1" workbookViewId="0"/>
  </sheetViews>
  <sheetFormatPr baseColWidth="10" defaultRowHeight="14" x14ac:dyDescent="0.15"/>
  <cols>
    <col min="1" max="1" width="16" style="12" customWidth="1"/>
    <col min="2" max="2" width="8.6640625" style="12" customWidth="1"/>
    <col min="3" max="3" width="38.1640625" style="12" customWidth="1"/>
    <col min="4" max="4" width="24.6640625" style="12" customWidth="1"/>
    <col min="5" max="5" width="25.1640625" style="12" customWidth="1"/>
    <col min="6" max="6" width="23" style="12" customWidth="1"/>
    <col min="7" max="7" width="25" style="12" customWidth="1"/>
    <col min="8" max="8" width="26" style="12" customWidth="1"/>
    <col min="9" max="9" width="12.33203125" style="12" customWidth="1"/>
    <col min="10" max="16384" width="10.83203125" style="12"/>
  </cols>
  <sheetData>
    <row r="1" spans="1:10" s="2" customFormat="1" ht="17" x14ac:dyDescent="0.2">
      <c r="A1" s="1" t="s">
        <v>20</v>
      </c>
    </row>
    <row r="3" spans="1:10" s="6" customFormat="1" x14ac:dyDescent="0.1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15">
      <c r="A4" s="7" t="s">
        <v>10</v>
      </c>
      <c r="B4" s="8">
        <v>1</v>
      </c>
      <c r="C4" s="7">
        <v>1092243</v>
      </c>
      <c r="D4" s="8">
        <f>C4-297477</f>
        <v>794766</v>
      </c>
      <c r="E4" s="9">
        <v>51106</v>
      </c>
      <c r="F4" s="10">
        <v>1633238</v>
      </c>
      <c r="G4" s="9">
        <v>1209062</v>
      </c>
      <c r="H4" s="10">
        <v>2101947</v>
      </c>
      <c r="I4" s="9">
        <v>165896</v>
      </c>
      <c r="J4" s="11">
        <v>18795989</v>
      </c>
    </row>
    <row r="5" spans="1:10" x14ac:dyDescent="0.15">
      <c r="A5" s="13" t="s">
        <v>10</v>
      </c>
      <c r="B5" s="14">
        <v>2</v>
      </c>
      <c r="C5" s="13">
        <v>1215733</v>
      </c>
      <c r="D5" s="14">
        <f>C5-325906</f>
        <v>889827</v>
      </c>
      <c r="E5" s="15">
        <v>71922</v>
      </c>
      <c r="F5" s="16">
        <v>1762042</v>
      </c>
      <c r="G5" s="15">
        <v>1441142</v>
      </c>
      <c r="H5" s="16">
        <v>2511617</v>
      </c>
      <c r="I5" s="15">
        <v>178045</v>
      </c>
      <c r="J5" s="17">
        <v>20567687</v>
      </c>
    </row>
    <row r="6" spans="1:10" x14ac:dyDescent="0.15">
      <c r="A6" s="13" t="s">
        <v>10</v>
      </c>
      <c r="B6" s="14">
        <v>3</v>
      </c>
      <c r="C6" s="13">
        <v>1080343</v>
      </c>
      <c r="D6" s="14">
        <f>C6-306769</f>
        <v>773574</v>
      </c>
      <c r="E6" s="15">
        <v>71265</v>
      </c>
      <c r="F6" s="16">
        <v>1873606</v>
      </c>
      <c r="G6" s="15">
        <v>1358466</v>
      </c>
      <c r="H6" s="16">
        <v>2225543</v>
      </c>
      <c r="I6" s="15">
        <v>178185</v>
      </c>
      <c r="J6" s="17">
        <v>19078578</v>
      </c>
    </row>
    <row r="7" spans="1:10" x14ac:dyDescent="0.15">
      <c r="A7" s="13" t="s">
        <v>11</v>
      </c>
      <c r="B7" s="14">
        <v>1</v>
      </c>
      <c r="C7" s="13">
        <v>1370177</v>
      </c>
      <c r="D7" s="14">
        <f>C7-356254</f>
        <v>1013923</v>
      </c>
      <c r="E7" s="15">
        <v>87796</v>
      </c>
      <c r="F7" s="16">
        <v>2072048</v>
      </c>
      <c r="G7" s="15">
        <v>2082950</v>
      </c>
      <c r="H7" s="16">
        <v>2417290</v>
      </c>
      <c r="I7" s="15">
        <v>300584</v>
      </c>
      <c r="J7" s="17">
        <v>24947092</v>
      </c>
    </row>
    <row r="8" spans="1:10" x14ac:dyDescent="0.15">
      <c r="A8" s="13" t="s">
        <v>11</v>
      </c>
      <c r="B8" s="14">
        <v>2</v>
      </c>
      <c r="C8" s="13">
        <v>1423440</v>
      </c>
      <c r="D8" s="14">
        <f>C8-354931</f>
        <v>1068509</v>
      </c>
      <c r="E8" s="15">
        <v>61114</v>
      </c>
      <c r="F8" s="16">
        <v>2128067</v>
      </c>
      <c r="G8" s="15">
        <v>1853405</v>
      </c>
      <c r="H8" s="16">
        <v>2487596</v>
      </c>
      <c r="I8" s="15">
        <v>201109</v>
      </c>
      <c r="J8" s="17">
        <v>25173917</v>
      </c>
    </row>
    <row r="9" spans="1:10" x14ac:dyDescent="0.15">
      <c r="A9" s="18" t="s">
        <v>11</v>
      </c>
      <c r="B9" s="19">
        <v>3</v>
      </c>
      <c r="C9" s="18">
        <v>1552157</v>
      </c>
      <c r="D9" s="19">
        <f>C9-381247</f>
        <v>1170910</v>
      </c>
      <c r="E9" s="20">
        <v>69425</v>
      </c>
      <c r="F9" s="21">
        <v>2172645</v>
      </c>
      <c r="G9" s="20">
        <v>2013360</v>
      </c>
      <c r="H9" s="21">
        <v>2739780</v>
      </c>
      <c r="I9" s="20">
        <v>256139</v>
      </c>
      <c r="J9" s="22">
        <v>27079499</v>
      </c>
    </row>
    <row r="12" spans="1:10" s="6" customFormat="1" x14ac:dyDescent="0.15">
      <c r="A12" s="6" t="s">
        <v>12</v>
      </c>
      <c r="C12" s="6" t="s">
        <v>13</v>
      </c>
      <c r="D12" s="6" t="s">
        <v>14</v>
      </c>
      <c r="E12" s="6" t="s">
        <v>15</v>
      </c>
      <c r="F12" s="6" t="s">
        <v>16</v>
      </c>
      <c r="G12" s="6" t="s">
        <v>17</v>
      </c>
      <c r="H12" s="6" t="s">
        <v>18</v>
      </c>
      <c r="I12" s="6" t="s">
        <v>19</v>
      </c>
      <c r="J12" s="6" t="s">
        <v>9</v>
      </c>
    </row>
    <row r="13" spans="1:10" x14ac:dyDescent="0.15">
      <c r="A13" s="7" t="s">
        <v>10</v>
      </c>
      <c r="B13" s="8">
        <v>1</v>
      </c>
      <c r="C13" s="7">
        <f t="shared" ref="C13:C18" si="0">(C4/J13)*100</f>
        <v>5.8110429836918929</v>
      </c>
      <c r="D13" s="8">
        <f t="shared" ref="D13:D18" si="1">(D4/J13)*100</f>
        <v>4.2283808529575113</v>
      </c>
      <c r="E13" s="7">
        <f t="shared" ref="E13:E18" si="2">(E4/J13)*100</f>
        <v>0.27189843535235098</v>
      </c>
      <c r="F13" s="8">
        <f t="shared" ref="F13:F18" si="3">(F4/J13)*100</f>
        <v>8.6892900394866164</v>
      </c>
      <c r="G13" s="23">
        <f t="shared" ref="G13:G18" si="4">(G4/J13)*100</f>
        <v>6.4325532431413954</v>
      </c>
      <c r="H13" s="24">
        <f t="shared" ref="H13:H18" si="5">(H4/J13)*100</f>
        <v>11.18295504429163</v>
      </c>
      <c r="I13" s="23">
        <f t="shared" ref="I13:I18" si="6">(I4/J13)*100</f>
        <v>0.88261383851629194</v>
      </c>
      <c r="J13" s="11">
        <v>18795989</v>
      </c>
    </row>
    <row r="14" spans="1:10" x14ac:dyDescent="0.15">
      <c r="A14" s="13" t="s">
        <v>10</v>
      </c>
      <c r="B14" s="14">
        <v>2</v>
      </c>
      <c r="C14" s="13">
        <f t="shared" si="0"/>
        <v>5.9108882782978958</v>
      </c>
      <c r="D14" s="14">
        <f t="shared" si="1"/>
        <v>4.3263347988521996</v>
      </c>
      <c r="E14" s="13">
        <f t="shared" si="2"/>
        <v>0.34968443461824367</v>
      </c>
      <c r="F14" s="14">
        <f t="shared" si="3"/>
        <v>8.567040134362216</v>
      </c>
      <c r="G14" s="25">
        <f t="shared" si="4"/>
        <v>7.0068258039905018</v>
      </c>
      <c r="H14" s="26">
        <f t="shared" si="5"/>
        <v>12.211470351527618</v>
      </c>
      <c r="I14" s="25">
        <f t="shared" si="6"/>
        <v>0.86565397460589522</v>
      </c>
      <c r="J14" s="17">
        <v>20567687</v>
      </c>
    </row>
    <row r="15" spans="1:10" x14ac:dyDescent="0.15">
      <c r="A15" s="13" t="s">
        <v>10</v>
      </c>
      <c r="B15" s="14">
        <v>3</v>
      </c>
      <c r="C15" s="13">
        <f t="shared" si="0"/>
        <v>5.6625970761552562</v>
      </c>
      <c r="D15" s="14">
        <f t="shared" si="1"/>
        <v>4.0546732570949473</v>
      </c>
      <c r="E15" s="13">
        <f t="shared" si="2"/>
        <v>0.37353412817244552</v>
      </c>
      <c r="F15" s="14">
        <f t="shared" si="3"/>
        <v>9.8204698484341968</v>
      </c>
      <c r="G15" s="25">
        <f t="shared" si="4"/>
        <v>7.1203734366366307</v>
      </c>
      <c r="H15" s="26">
        <f t="shared" si="5"/>
        <v>11.665140871610033</v>
      </c>
      <c r="I15" s="25">
        <f t="shared" si="6"/>
        <v>0.93395325374878579</v>
      </c>
      <c r="J15" s="17">
        <v>19078578</v>
      </c>
    </row>
    <row r="16" spans="1:10" x14ac:dyDescent="0.15">
      <c r="A16" s="13" t="s">
        <v>11</v>
      </c>
      <c r="B16" s="14">
        <v>1</v>
      </c>
      <c r="C16" s="13">
        <f t="shared" si="0"/>
        <v>5.4923315310658252</v>
      </c>
      <c r="D16" s="14">
        <f t="shared" si="1"/>
        <v>4.0642933452925094</v>
      </c>
      <c r="E16" s="13">
        <f t="shared" si="2"/>
        <v>0.3519287939452021</v>
      </c>
      <c r="F16" s="14">
        <f t="shared" si="3"/>
        <v>8.3057696664605238</v>
      </c>
      <c r="G16" s="25">
        <f t="shared" si="4"/>
        <v>8.3494701506692657</v>
      </c>
      <c r="H16" s="26">
        <f t="shared" si="5"/>
        <v>9.6896664348694426</v>
      </c>
      <c r="I16" s="25">
        <f t="shared" si="6"/>
        <v>1.2048859241790586</v>
      </c>
      <c r="J16" s="17">
        <v>24947092</v>
      </c>
    </row>
    <row r="17" spans="1:10" x14ac:dyDescent="0.15">
      <c r="A17" s="13" t="s">
        <v>11</v>
      </c>
      <c r="B17" s="14">
        <v>2</v>
      </c>
      <c r="C17" s="13">
        <f t="shared" si="0"/>
        <v>5.6544239817744693</v>
      </c>
      <c r="D17" s="14">
        <f t="shared" si="1"/>
        <v>4.2445083139028377</v>
      </c>
      <c r="E17" s="13">
        <f t="shared" si="2"/>
        <v>0.24276714664626886</v>
      </c>
      <c r="F17" s="14">
        <f t="shared" si="3"/>
        <v>8.4534599839985169</v>
      </c>
      <c r="G17" s="25">
        <f t="shared" si="4"/>
        <v>7.3624021243893027</v>
      </c>
      <c r="H17" s="26">
        <f t="shared" si="5"/>
        <v>9.881640588550443</v>
      </c>
      <c r="I17" s="25">
        <f t="shared" si="6"/>
        <v>0.79887845820735803</v>
      </c>
      <c r="J17" s="17">
        <v>25173917</v>
      </c>
    </row>
    <row r="18" spans="1:10" x14ac:dyDescent="0.15">
      <c r="A18" s="18" t="s">
        <v>11</v>
      </c>
      <c r="B18" s="19">
        <v>3</v>
      </c>
      <c r="C18" s="18">
        <f t="shared" si="0"/>
        <v>5.7318527200226264</v>
      </c>
      <c r="D18" s="19">
        <f t="shared" si="1"/>
        <v>4.3239721680227543</v>
      </c>
      <c r="E18" s="18">
        <f t="shared" si="2"/>
        <v>0.25637475789341596</v>
      </c>
      <c r="F18" s="19">
        <f t="shared" si="3"/>
        <v>8.0232097351579501</v>
      </c>
      <c r="G18" s="27">
        <f t="shared" si="4"/>
        <v>7.4349972279767806</v>
      </c>
      <c r="H18" s="28">
        <f t="shared" si="5"/>
        <v>10.117543164295617</v>
      </c>
      <c r="I18" s="27">
        <f t="shared" si="6"/>
        <v>0.94587791302933633</v>
      </c>
      <c r="J18" s="22">
        <v>27079499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Levine</dc:creator>
  <cp:lastModifiedBy>Mia Levine</cp:lastModifiedBy>
  <dcterms:created xsi:type="dcterms:W3CDTF">2020-07-06T14:47:40Z</dcterms:created>
  <dcterms:modified xsi:type="dcterms:W3CDTF">2020-10-08T13:12:11Z</dcterms:modified>
</cp:coreProperties>
</file>