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albertkuo/Google Drive/Grad School/Research/super_sigs/publication/ELife Submission 2/tables/"/>
    </mc:Choice>
  </mc:AlternateContent>
  <xr:revisionPtr revIDLastSave="0" documentId="13_ncr:1_{56602D08-8ECB-C247-83A1-5718AB2615C3}" xr6:coauthVersionLast="45" xr6:coauthVersionMax="45" xr10:uidLastSave="{00000000-0000-0000-0000-000000000000}"/>
  <bookViews>
    <workbookView xWindow="0" yWindow="460" windowWidth="25600" windowHeight="15540" firstSheet="6" activeTab="12" xr2:uid="{00000000-000D-0000-FFFF-FFFF00000000}"/>
  </bookViews>
  <sheets>
    <sheet name="Age Apparent (5%)" sheetId="1" r:id="rId1"/>
    <sheet name="Other Exposures Apparent (5%)" sheetId="2" r:id="rId2"/>
    <sheet name="Age CV (5%)" sheetId="3" r:id="rId3"/>
    <sheet name="Other Exposures CV (5%)" sheetId="4" r:id="rId4"/>
    <sheet name="Age Apparent (10%)" sheetId="5" r:id="rId5"/>
    <sheet name="Other Exposures Apparent (10%)" sheetId="6" r:id="rId6"/>
    <sheet name="Age CV (10%)" sheetId="8" r:id="rId7"/>
    <sheet name="Other Exposures CV (10%)" sheetId="9" r:id="rId8"/>
    <sheet name="Age Apparent (20%)" sheetId="14" r:id="rId9"/>
    <sheet name="Other Exposures Apparent (20%)" sheetId="15" r:id="rId10"/>
    <sheet name="Age CV (20%)" sheetId="16" r:id="rId11"/>
    <sheet name="Other Exposures CV (20%)" sheetId="17" r:id="rId12"/>
    <sheet name="Age Apparent (25%)" sheetId="10" r:id="rId13"/>
    <sheet name="Other Exposures Apparent (25%)" sheetId="11" r:id="rId14"/>
    <sheet name="Age CV (25%)" sheetId="12" r:id="rId15"/>
    <sheet name="Other Exposures CV (25%)" sheetId="13" r:id="rId16"/>
  </sheets>
  <calcPr calcId="191029" refMode="R1C1"/>
</workbook>
</file>

<file path=xl/calcChain.xml><?xml version="1.0" encoding="utf-8"?>
<calcChain xmlns="http://schemas.openxmlformats.org/spreadsheetml/2006/main">
  <c r="J42" i="9" l="1"/>
  <c r="I42" i="9"/>
  <c r="H42" i="9"/>
  <c r="G42" i="9"/>
  <c r="F42" i="9"/>
  <c r="E42" i="9"/>
  <c r="D42" i="9"/>
  <c r="J41" i="9"/>
  <c r="I41" i="9"/>
  <c r="H41" i="9"/>
  <c r="G41" i="9"/>
  <c r="F41" i="9"/>
  <c r="E41" i="9"/>
  <c r="D41" i="9"/>
  <c r="J40" i="9"/>
  <c r="I40" i="9"/>
  <c r="H40" i="9"/>
  <c r="G40" i="9"/>
  <c r="F40" i="9"/>
  <c r="E40" i="9"/>
  <c r="D40" i="9"/>
  <c r="J42" i="4"/>
  <c r="I42" i="4"/>
  <c r="H42" i="4"/>
  <c r="G42" i="4"/>
  <c r="F42" i="4"/>
  <c r="E42" i="4"/>
  <c r="D42" i="4"/>
  <c r="J41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M42" i="6" l="1"/>
  <c r="L42" i="6"/>
  <c r="J42" i="6"/>
  <c r="I42" i="6"/>
  <c r="H42" i="6"/>
  <c r="G42" i="6"/>
  <c r="F42" i="6"/>
  <c r="E42" i="6"/>
  <c r="D42" i="6"/>
  <c r="M41" i="6"/>
  <c r="L41" i="6"/>
  <c r="J41" i="6"/>
  <c r="I41" i="6"/>
  <c r="H41" i="6"/>
  <c r="G41" i="6"/>
  <c r="F41" i="6"/>
  <c r="E41" i="6"/>
  <c r="D41" i="6"/>
  <c r="M40" i="6"/>
  <c r="J40" i="6"/>
  <c r="I40" i="6"/>
  <c r="H40" i="6"/>
  <c r="G40" i="6"/>
  <c r="F40" i="6"/>
  <c r="E40" i="6"/>
  <c r="D40" i="6"/>
  <c r="J42" i="13"/>
  <c r="I42" i="13"/>
  <c r="H42" i="13"/>
  <c r="G42" i="13"/>
  <c r="F42" i="13"/>
  <c r="E42" i="13"/>
  <c r="D42" i="13"/>
  <c r="J41" i="13"/>
  <c r="I41" i="13"/>
  <c r="H41" i="13"/>
  <c r="G41" i="13"/>
  <c r="F41" i="13"/>
  <c r="E41" i="13"/>
  <c r="D41" i="13"/>
  <c r="J40" i="13"/>
  <c r="I40" i="13"/>
  <c r="H40" i="13"/>
  <c r="G40" i="13"/>
  <c r="F40" i="13"/>
  <c r="E40" i="13"/>
  <c r="D40" i="13"/>
  <c r="J42" i="17"/>
  <c r="I42" i="17"/>
  <c r="H42" i="17"/>
  <c r="G42" i="17"/>
  <c r="F42" i="17"/>
  <c r="E42" i="17"/>
  <c r="D42" i="17"/>
  <c r="J41" i="17"/>
  <c r="I41" i="17"/>
  <c r="H41" i="17"/>
  <c r="G41" i="17"/>
  <c r="F41" i="17"/>
  <c r="E41" i="17"/>
  <c r="D41" i="17"/>
  <c r="J40" i="17"/>
  <c r="I40" i="17"/>
  <c r="H40" i="17"/>
  <c r="G40" i="17"/>
  <c r="F40" i="17"/>
  <c r="E40" i="17"/>
  <c r="D40" i="17"/>
  <c r="M42" i="11"/>
  <c r="L42" i="11"/>
  <c r="J42" i="11"/>
  <c r="I42" i="11"/>
  <c r="H42" i="11"/>
  <c r="G42" i="11"/>
  <c r="F42" i="11"/>
  <c r="E42" i="11"/>
  <c r="D42" i="11"/>
  <c r="M41" i="11"/>
  <c r="L41" i="11"/>
  <c r="J41" i="11"/>
  <c r="I41" i="11"/>
  <c r="H41" i="11"/>
  <c r="G41" i="11"/>
  <c r="F41" i="11"/>
  <c r="E41" i="11"/>
  <c r="D41" i="11"/>
  <c r="M40" i="11"/>
  <c r="J40" i="11"/>
  <c r="I40" i="11"/>
  <c r="H40" i="11"/>
  <c r="G40" i="11"/>
  <c r="F40" i="11"/>
  <c r="E40" i="11"/>
  <c r="D40" i="11"/>
  <c r="M42" i="15"/>
  <c r="L42" i="15"/>
  <c r="J42" i="15"/>
  <c r="I42" i="15"/>
  <c r="H42" i="15"/>
  <c r="G42" i="15"/>
  <c r="F42" i="15"/>
  <c r="E42" i="15"/>
  <c r="D42" i="15"/>
  <c r="M41" i="15"/>
  <c r="L41" i="15"/>
  <c r="J41" i="15"/>
  <c r="I41" i="15"/>
  <c r="H41" i="15"/>
  <c r="G41" i="15"/>
  <c r="F41" i="15"/>
  <c r="E41" i="15"/>
  <c r="D41" i="15"/>
  <c r="M40" i="15"/>
  <c r="J40" i="15"/>
  <c r="I40" i="15"/>
  <c r="H40" i="15"/>
  <c r="G40" i="15"/>
  <c r="F40" i="15"/>
  <c r="E40" i="15"/>
  <c r="D40" i="15"/>
  <c r="M42" i="2"/>
  <c r="L42" i="2"/>
  <c r="J42" i="2"/>
  <c r="I42" i="2"/>
  <c r="H42" i="2"/>
  <c r="G42" i="2"/>
  <c r="F42" i="2"/>
  <c r="E42" i="2"/>
  <c r="D42" i="2"/>
  <c r="M41" i="2"/>
  <c r="L41" i="2"/>
  <c r="J41" i="2"/>
  <c r="I41" i="2"/>
  <c r="H41" i="2"/>
  <c r="G41" i="2"/>
  <c r="F41" i="2"/>
  <c r="E41" i="2"/>
  <c r="D41" i="2"/>
  <c r="M40" i="2"/>
  <c r="J40" i="2"/>
  <c r="I40" i="2"/>
  <c r="H40" i="2"/>
  <c r="G40" i="2"/>
  <c r="F40" i="2"/>
  <c r="E40" i="2"/>
  <c r="D40" i="2"/>
  <c r="J34" i="12" l="1"/>
  <c r="I34" i="12"/>
  <c r="H34" i="12"/>
  <c r="G34" i="12"/>
  <c r="F34" i="12"/>
  <c r="E34" i="12"/>
  <c r="D34" i="12"/>
  <c r="J33" i="12"/>
  <c r="I33" i="12"/>
  <c r="H33" i="12"/>
  <c r="G33" i="12"/>
  <c r="F33" i="12"/>
  <c r="E33" i="12"/>
  <c r="D33" i="12"/>
  <c r="J34" i="16"/>
  <c r="I34" i="16"/>
  <c r="H34" i="16"/>
  <c r="G34" i="16"/>
  <c r="F34" i="16"/>
  <c r="E34" i="16"/>
  <c r="D34" i="16"/>
  <c r="J33" i="16"/>
  <c r="I33" i="16"/>
  <c r="H33" i="16"/>
  <c r="G33" i="16"/>
  <c r="F33" i="16"/>
  <c r="E33" i="16"/>
  <c r="D33" i="16"/>
  <c r="J34" i="3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J34" i="8"/>
  <c r="I34" i="8"/>
  <c r="H34" i="8"/>
  <c r="G34" i="8"/>
  <c r="F34" i="8"/>
  <c r="E34" i="8"/>
  <c r="D34" i="8"/>
  <c r="J33" i="8"/>
  <c r="I33" i="8"/>
  <c r="H33" i="8"/>
  <c r="G33" i="8"/>
  <c r="F33" i="8"/>
  <c r="E33" i="8"/>
  <c r="D33" i="8"/>
  <c r="M34" i="10"/>
  <c r="D33" i="10"/>
  <c r="G33" i="14"/>
  <c r="M34" i="14"/>
  <c r="L34" i="14"/>
  <c r="K34" i="14"/>
  <c r="J34" i="14"/>
  <c r="I34" i="14"/>
  <c r="H34" i="14"/>
  <c r="G34" i="14"/>
  <c r="F34" i="14"/>
  <c r="E34" i="14"/>
  <c r="D34" i="14"/>
  <c r="M33" i="14"/>
  <c r="L33" i="14"/>
  <c r="K33" i="14"/>
  <c r="J33" i="14"/>
  <c r="I33" i="14"/>
  <c r="H33" i="14"/>
  <c r="F33" i="14"/>
  <c r="E33" i="14"/>
  <c r="D33" i="14"/>
  <c r="M34" i="1"/>
  <c r="L34" i="1"/>
  <c r="K34" i="1"/>
  <c r="J34" i="1"/>
  <c r="I34" i="1"/>
  <c r="H34" i="1"/>
  <c r="G34" i="1"/>
  <c r="F34" i="1"/>
  <c r="E34" i="1"/>
  <c r="D34" i="1"/>
  <c r="M33" i="1"/>
  <c r="L33" i="1"/>
  <c r="K33" i="1"/>
  <c r="J33" i="1"/>
  <c r="I33" i="1"/>
  <c r="H33" i="1"/>
  <c r="G33" i="1"/>
  <c r="F33" i="1"/>
  <c r="E33" i="1"/>
  <c r="D33" i="1"/>
  <c r="M34" i="5"/>
  <c r="L34" i="5"/>
  <c r="K34" i="5"/>
  <c r="J34" i="5"/>
  <c r="I34" i="5"/>
  <c r="H34" i="5"/>
  <c r="G34" i="5"/>
  <c r="F34" i="5"/>
  <c r="E34" i="5"/>
  <c r="D34" i="5"/>
  <c r="M33" i="5"/>
  <c r="L33" i="5"/>
  <c r="K33" i="5"/>
  <c r="J33" i="5"/>
  <c r="I33" i="5"/>
  <c r="H33" i="5"/>
  <c r="G33" i="5"/>
  <c r="F33" i="5"/>
  <c r="E33" i="5"/>
  <c r="D33" i="5"/>
  <c r="L34" i="10"/>
  <c r="K34" i="10"/>
  <c r="J34" i="10"/>
  <c r="I34" i="10"/>
  <c r="H34" i="10"/>
  <c r="G34" i="10"/>
  <c r="F34" i="10"/>
  <c r="E34" i="10"/>
  <c r="D34" i="10"/>
  <c r="M33" i="10"/>
  <c r="L33" i="10"/>
  <c r="K33" i="10"/>
  <c r="J33" i="10"/>
  <c r="I33" i="10"/>
  <c r="H33" i="10"/>
  <c r="G33" i="10"/>
  <c r="F33" i="10"/>
  <c r="E33" i="10"/>
</calcChain>
</file>

<file path=xl/sharedStrings.xml><?xml version="1.0" encoding="utf-8"?>
<sst xmlns="http://schemas.openxmlformats.org/spreadsheetml/2006/main" count="3568" uniqueCount="75">
  <si>
    <t>type</t>
  </si>
  <si>
    <t>tissue</t>
  </si>
  <si>
    <t>factor</t>
  </si>
  <si>
    <t>Best_NMF</t>
  </si>
  <si>
    <t>LDA</t>
  </si>
  <si>
    <t>Logit</t>
  </si>
  <si>
    <t>Matched_NMF</t>
  </si>
  <si>
    <t>NNLS_Logit_betas</t>
  </si>
  <si>
    <t>NNLS_Logit_means</t>
  </si>
  <si>
    <t>RF</t>
  </si>
  <si>
    <t>Signature1</t>
  </si>
  <si>
    <t>SinglePeak</t>
  </si>
  <si>
    <t>Unsupervised</t>
  </si>
  <si>
    <t>Apparent</t>
  </si>
  <si>
    <t>ACC</t>
  </si>
  <si>
    <t>BLCA</t>
  </si>
  <si>
    <t>BRCA</t>
  </si>
  <si>
    <t>CESC</t>
  </si>
  <si>
    <t>CHOL</t>
  </si>
  <si>
    <t>COAD</t>
  </si>
  <si>
    <t>ESCAD</t>
  </si>
  <si>
    <t>ESCSQ</t>
  </si>
  <si>
    <t>GBM</t>
  </si>
  <si>
    <t>HNSCC</t>
  </si>
  <si>
    <t>KICH</t>
  </si>
  <si>
    <t>KIRC</t>
  </si>
  <si>
    <t>KIRP</t>
  </si>
  <si>
    <t>LAML</t>
  </si>
  <si>
    <t>LGG</t>
  </si>
  <si>
    <t>LIHC</t>
  </si>
  <si>
    <t>LUAD</t>
  </si>
  <si>
    <t>OV</t>
  </si>
  <si>
    <t>PAAD</t>
  </si>
  <si>
    <t>PCPG</t>
  </si>
  <si>
    <t>PRAD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</si>
  <si>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</si>
  <si>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</si>
  <si>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</si>
  <si>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</si>
  <si>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</si>
  <si>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</si>
  <si>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</si>
  <si>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</si>
  <si>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</si>
  <si>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ESCA</t>
  </si>
  <si>
    <t>MESO</t>
  </si>
  <si>
    <t>MSI</t>
  </si>
  <si>
    <t>Cross-validated</t>
  </si>
  <si>
    <t>NA</t>
  </si>
  <si>
    <t>Median</t>
  </si>
  <si>
    <t>Subset median</t>
  </si>
  <si>
    <t>Overall median</t>
  </si>
  <si>
    <t xml:space="preserve">The "Subset median" AUC is the median AUC calculated only over the tissues where Alexandrov et al. found an age signature. </t>
  </si>
  <si>
    <t xml:space="preserve">To calculate the "Overall median" AUC, whenever Alexandrov et al. methodology was not able to detect the age signature in a tissue, and therefore its intensities were not provided (NA), a 0.5 AUC was assigned to that signature for that tissue for their methodology. </t>
  </si>
  <si>
    <t>Subset smoking median</t>
  </si>
  <si>
    <t>Overall smoking median</t>
  </si>
  <si>
    <t xml:space="preserve">The "Subset median" AUC is the median AUC calculated only over the tissues where Alexandrov et al. found a signature for the given exposure. </t>
  </si>
  <si>
    <t xml:space="preserve">To calculate the "Overall smoking median" AUC, whenever Alexandrov et al. methodology was not able to detect a smoking signature in a tissue, and therefore its intensities were not provided (NA), a 0.5 AUC was assigned for their methodology to the smoking signature for that tissue. </t>
  </si>
  <si>
    <t>n</t>
  </si>
  <si>
    <t xml:space="preserve">The "Subset smoking median" was instead calculated by restricting the set of tissues to those where Alexandrov et al. detected smoking signatures. </t>
  </si>
  <si>
    <t>Age</t>
  </si>
  <si>
    <t>Smoking</t>
  </si>
  <si>
    <t>Alcohol</t>
  </si>
  <si>
    <t>Aristolochic Acid</t>
  </si>
  <si>
    <t>Asbestos</t>
  </si>
  <si>
    <t>BRCA1/2 Mutation</t>
  </si>
  <si>
    <t>Hepatitis B</t>
  </si>
  <si>
    <t>Hepatitis C</t>
  </si>
  <si>
    <t>High Apobec</t>
  </si>
  <si>
    <t>IDH Methylated</t>
  </si>
  <si>
    <t>MGMT Methylated</t>
  </si>
  <si>
    <t>Obesity</t>
  </si>
  <si>
    <t>POLD Mutation</t>
  </si>
  <si>
    <t>POLe Mutation</t>
  </si>
  <si>
    <t>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</si>
</sst>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workbookViewId="0">
      <selection activeCell="C28" sqref="C28"/>
    </sheetView>
  </sheetViews>
  <sheetFormatPr baseColWidth="10" defaultColWidth="8.83203125" defaultRowHeight="15" x14ac:dyDescent="0.2"/>
  <cols>
    <col min="1" max="13" width="8.83203125" style="1"/>
    <col min="15" max="16384" width="8.83203125" style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13</v>
      </c>
      <c r="B2" t="s">
        <v>14</v>
      </c>
      <c r="C2" t="s">
        <v>60</v>
      </c>
      <c r="D2">
        <v>0.59826086956521696</v>
      </c>
      <c r="E2">
        <v>0.77652173913043498</v>
      </c>
      <c r="F2">
        <v>0.77652173913043498</v>
      </c>
      <c r="G2" t="s">
        <v>48</v>
      </c>
      <c r="H2">
        <v>0.77652173913043498</v>
      </c>
      <c r="I2">
        <v>0.77652173913043498</v>
      </c>
      <c r="J2">
        <v>0.842608695652174</v>
      </c>
      <c r="K2">
        <v>0.47130434782608699</v>
      </c>
      <c r="L2">
        <v>0.74</v>
      </c>
      <c r="M2" t="s">
        <v>48</v>
      </c>
      <c r="N2">
        <v>48</v>
      </c>
    </row>
    <row r="3" spans="1:14" x14ac:dyDescent="0.2">
      <c r="A3" t="s">
        <v>13</v>
      </c>
      <c r="B3" t="s">
        <v>15</v>
      </c>
      <c r="C3" t="s">
        <v>60</v>
      </c>
      <c r="D3">
        <v>0.63456632653061196</v>
      </c>
      <c r="E3">
        <v>0.72810374149659896</v>
      </c>
      <c r="F3">
        <v>0.72725340136054395</v>
      </c>
      <c r="G3">
        <v>0.48809523809523803</v>
      </c>
      <c r="H3">
        <v>0.72725340136054395</v>
      </c>
      <c r="I3">
        <v>0.66177721088435404</v>
      </c>
      <c r="J3">
        <v>0.78337585034013602</v>
      </c>
      <c r="K3">
        <v>0.65433673469387799</v>
      </c>
      <c r="L3">
        <v>0.624787414965986</v>
      </c>
      <c r="M3">
        <v>0.65433673469387799</v>
      </c>
      <c r="N3">
        <v>97</v>
      </c>
    </row>
    <row r="4" spans="1:14" x14ac:dyDescent="0.2">
      <c r="A4" t="s">
        <v>13</v>
      </c>
      <c r="B4" t="s">
        <v>16</v>
      </c>
      <c r="C4" t="s">
        <v>60</v>
      </c>
      <c r="D4">
        <v>0.62109108047602202</v>
      </c>
      <c r="E4">
        <v>0.61166489925768797</v>
      </c>
      <c r="F4">
        <v>0.61166489925768797</v>
      </c>
      <c r="G4">
        <v>0.58118298574290095</v>
      </c>
      <c r="H4">
        <v>0.61166489925768797</v>
      </c>
      <c r="I4">
        <v>0.61166489925768797</v>
      </c>
      <c r="J4">
        <v>0.61166489925768797</v>
      </c>
      <c r="K4">
        <v>0.55519029103334505</v>
      </c>
      <c r="L4">
        <v>0.568080593849417</v>
      </c>
      <c r="M4">
        <v>0.60466595970307502</v>
      </c>
      <c r="N4">
        <v>412</v>
      </c>
    </row>
    <row r="5" spans="1:14" x14ac:dyDescent="0.2">
      <c r="A5" t="s">
        <v>13</v>
      </c>
      <c r="B5" t="s">
        <v>17</v>
      </c>
      <c r="C5" t="s">
        <v>60</v>
      </c>
      <c r="D5">
        <v>0.72144702842377295</v>
      </c>
      <c r="E5">
        <v>0.73229974160206701</v>
      </c>
      <c r="F5">
        <v>0.760723514211886</v>
      </c>
      <c r="G5">
        <v>0.72144702842377295</v>
      </c>
      <c r="H5">
        <v>0.760723514211886</v>
      </c>
      <c r="I5">
        <v>0.72506459948320401</v>
      </c>
      <c r="J5">
        <v>0.78036175710594302</v>
      </c>
      <c r="K5">
        <v>0.56873385012919897</v>
      </c>
      <c r="L5">
        <v>0.61472868217054299</v>
      </c>
      <c r="M5">
        <v>0.56873385012919897</v>
      </c>
      <c r="N5">
        <v>88</v>
      </c>
    </row>
    <row r="6" spans="1:14" x14ac:dyDescent="0.2">
      <c r="A6" t="s">
        <v>13</v>
      </c>
      <c r="B6" t="s">
        <v>18</v>
      </c>
      <c r="C6" t="s">
        <v>60</v>
      </c>
      <c r="D6">
        <v>0.49112426035502998</v>
      </c>
      <c r="E6">
        <v>0.78698224852070997</v>
      </c>
      <c r="F6">
        <v>0.78698224852070997</v>
      </c>
      <c r="G6" t="s">
        <v>48</v>
      </c>
      <c r="H6">
        <v>0.78698224852070997</v>
      </c>
      <c r="I6">
        <v>0.75147928994082802</v>
      </c>
      <c r="J6">
        <v>0.76627218934911201</v>
      </c>
      <c r="K6">
        <v>0.55325443786982298</v>
      </c>
      <c r="L6">
        <v>0.62721893491124303</v>
      </c>
      <c r="M6" t="s">
        <v>48</v>
      </c>
      <c r="N6">
        <v>26</v>
      </c>
    </row>
    <row r="7" spans="1:14" x14ac:dyDescent="0.2">
      <c r="A7" t="s">
        <v>13</v>
      </c>
      <c r="B7" t="s">
        <v>19</v>
      </c>
      <c r="C7" t="s">
        <v>60</v>
      </c>
      <c r="D7">
        <v>0.59001040582726305</v>
      </c>
      <c r="E7">
        <v>0.693938605619147</v>
      </c>
      <c r="F7">
        <v>0.67416753381893901</v>
      </c>
      <c r="G7">
        <v>0.59703433922996896</v>
      </c>
      <c r="H7">
        <v>0.67416753381893901</v>
      </c>
      <c r="I7">
        <v>0.66324141519250801</v>
      </c>
      <c r="J7">
        <v>0.742065556711759</v>
      </c>
      <c r="K7">
        <v>0.59053069719042695</v>
      </c>
      <c r="L7">
        <v>0.68405306971904301</v>
      </c>
      <c r="M7">
        <v>0.59053069719042695</v>
      </c>
      <c r="N7">
        <v>124</v>
      </c>
    </row>
    <row r="8" spans="1:14" x14ac:dyDescent="0.2">
      <c r="A8" t="s">
        <v>13</v>
      </c>
      <c r="B8" t="s">
        <v>20</v>
      </c>
      <c r="C8" t="s">
        <v>60</v>
      </c>
      <c r="D8">
        <v>0.60110803324099704</v>
      </c>
      <c r="E8">
        <v>0.65650969529085901</v>
      </c>
      <c r="F8">
        <v>0.68282548476454297</v>
      </c>
      <c r="G8">
        <v>0.59279778393351801</v>
      </c>
      <c r="H8">
        <v>0.68282548476454297</v>
      </c>
      <c r="I8">
        <v>0.61080332409972304</v>
      </c>
      <c r="J8">
        <v>0.75346260387811603</v>
      </c>
      <c r="K8">
        <v>0.573407202216066</v>
      </c>
      <c r="L8">
        <v>0.51662049861495796</v>
      </c>
      <c r="M8">
        <v>0.573407202216066</v>
      </c>
      <c r="N8">
        <v>38</v>
      </c>
    </row>
    <row r="9" spans="1:14" x14ac:dyDescent="0.2">
      <c r="A9" t="s">
        <v>13</v>
      </c>
      <c r="B9" t="s">
        <v>21</v>
      </c>
      <c r="C9" t="s">
        <v>60</v>
      </c>
      <c r="D9">
        <v>0.58547008547008506</v>
      </c>
      <c r="E9">
        <v>0.65384615384615397</v>
      </c>
      <c r="F9">
        <v>0.64102564102564097</v>
      </c>
      <c r="G9">
        <v>0.565527065527066</v>
      </c>
      <c r="H9">
        <v>0.64102564102564097</v>
      </c>
      <c r="I9">
        <v>0.618233618233618</v>
      </c>
      <c r="J9">
        <v>0.66025641025641002</v>
      </c>
      <c r="K9">
        <v>0.57549857549857597</v>
      </c>
      <c r="L9">
        <v>0.487179487179487</v>
      </c>
      <c r="M9">
        <v>0.57549857549857597</v>
      </c>
      <c r="N9">
        <v>53</v>
      </c>
    </row>
    <row r="10" spans="1:14" x14ac:dyDescent="0.2">
      <c r="A10" t="s">
        <v>13</v>
      </c>
      <c r="B10" t="s">
        <v>22</v>
      </c>
      <c r="C10" t="s">
        <v>60</v>
      </c>
      <c r="D10">
        <v>0.67777777777777803</v>
      </c>
      <c r="E10">
        <v>0.71441798941798895</v>
      </c>
      <c r="F10">
        <v>0.71468253968254003</v>
      </c>
      <c r="G10">
        <v>0.62751322751322702</v>
      </c>
      <c r="H10">
        <v>0.71468253968254003</v>
      </c>
      <c r="I10">
        <v>0.70939153439153402</v>
      </c>
      <c r="J10">
        <v>0.75145502645502604</v>
      </c>
      <c r="K10">
        <v>0.61230158730158701</v>
      </c>
      <c r="L10">
        <v>0.68267195767195799</v>
      </c>
      <c r="M10">
        <v>0.61230158730158701</v>
      </c>
      <c r="N10">
        <v>123</v>
      </c>
    </row>
    <row r="11" spans="1:14" x14ac:dyDescent="0.2">
      <c r="A11" t="s">
        <v>13</v>
      </c>
      <c r="B11" t="s">
        <v>23</v>
      </c>
      <c r="C11" t="s">
        <v>60</v>
      </c>
      <c r="D11">
        <v>0.71436510141706</v>
      </c>
      <c r="E11">
        <v>0.81355932203389802</v>
      </c>
      <c r="F11">
        <v>0.81383717699360902</v>
      </c>
      <c r="G11">
        <v>0.61308696860238998</v>
      </c>
      <c r="H11">
        <v>0.81383717699360902</v>
      </c>
      <c r="I11">
        <v>0.73964990275076403</v>
      </c>
      <c r="J11">
        <v>0.79188663517643798</v>
      </c>
      <c r="K11">
        <v>0.67115865518199502</v>
      </c>
      <c r="L11">
        <v>0.74576271186440701</v>
      </c>
      <c r="M11">
        <v>0.67115865518199502</v>
      </c>
      <c r="N11">
        <v>120</v>
      </c>
    </row>
    <row r="12" spans="1:14" x14ac:dyDescent="0.2">
      <c r="A12" t="s">
        <v>13</v>
      </c>
      <c r="B12" t="s">
        <v>24</v>
      </c>
      <c r="C12" t="s">
        <v>60</v>
      </c>
      <c r="D12">
        <v>0.82871972318339104</v>
      </c>
      <c r="E12">
        <v>0.79757785467127995</v>
      </c>
      <c r="F12">
        <v>0.79757785467127995</v>
      </c>
      <c r="G12">
        <v>0.54152249134948105</v>
      </c>
      <c r="H12">
        <v>0.79757785467127995</v>
      </c>
      <c r="I12">
        <v>0.84948096885813196</v>
      </c>
      <c r="J12">
        <v>0.88062283737024205</v>
      </c>
      <c r="K12">
        <v>0.70934256055363298</v>
      </c>
      <c r="L12">
        <v>0.85813148788927296</v>
      </c>
      <c r="M12">
        <v>0.76124567474048399</v>
      </c>
      <c r="N12">
        <v>34</v>
      </c>
    </row>
    <row r="13" spans="1:14" x14ac:dyDescent="0.2">
      <c r="A13" t="s">
        <v>13</v>
      </c>
      <c r="B13" t="s">
        <v>25</v>
      </c>
      <c r="C13" t="s">
        <v>60</v>
      </c>
      <c r="D13">
        <v>0.65783898305084698</v>
      </c>
      <c r="E13">
        <v>0.818591101694915</v>
      </c>
      <c r="F13">
        <v>0.82070974576271205</v>
      </c>
      <c r="G13">
        <v>0.576403601694915</v>
      </c>
      <c r="H13">
        <v>0.82070974576271205</v>
      </c>
      <c r="I13">
        <v>0.75476694915254205</v>
      </c>
      <c r="J13">
        <v>0.81289724576271205</v>
      </c>
      <c r="K13">
        <v>0.55111228813559299</v>
      </c>
      <c r="L13">
        <v>0.771716101694915</v>
      </c>
      <c r="M13">
        <v>0.72431144067796605</v>
      </c>
      <c r="N13">
        <v>123</v>
      </c>
    </row>
    <row r="14" spans="1:14" x14ac:dyDescent="0.2">
      <c r="A14" t="s">
        <v>13</v>
      </c>
      <c r="B14" t="s">
        <v>26</v>
      </c>
      <c r="C14" t="s">
        <v>60</v>
      </c>
      <c r="D14">
        <v>0.68803418803418803</v>
      </c>
      <c r="E14">
        <v>0.76210826210826199</v>
      </c>
      <c r="F14">
        <v>0.76068376068376098</v>
      </c>
      <c r="G14">
        <v>0.68803418803418803</v>
      </c>
      <c r="H14">
        <v>0.76068376068376098</v>
      </c>
      <c r="I14">
        <v>0.74501424501424496</v>
      </c>
      <c r="J14">
        <v>0.77492877492877499</v>
      </c>
      <c r="K14">
        <v>0.49430199430199401</v>
      </c>
      <c r="L14">
        <v>0.71794871794871795</v>
      </c>
      <c r="M14">
        <v>0.70512820512820495</v>
      </c>
      <c r="N14">
        <v>53</v>
      </c>
    </row>
    <row r="15" spans="1:14" x14ac:dyDescent="0.2">
      <c r="A15" t="s">
        <v>13</v>
      </c>
      <c r="B15" t="s">
        <v>27</v>
      </c>
      <c r="C15" t="s">
        <v>60</v>
      </c>
      <c r="D15">
        <v>0.70659722222222199</v>
      </c>
      <c r="E15">
        <v>0.72309027777777801</v>
      </c>
      <c r="F15">
        <v>0.72309027777777801</v>
      </c>
      <c r="G15">
        <v>0.70659722222222199</v>
      </c>
      <c r="H15">
        <v>0.72309027777777801</v>
      </c>
      <c r="I15">
        <v>0.69010416666666696</v>
      </c>
      <c r="J15">
        <v>0.78472222222222199</v>
      </c>
      <c r="K15">
        <v>0.58506944444444398</v>
      </c>
      <c r="L15">
        <v>0.61545138888888895</v>
      </c>
      <c r="M15">
        <v>0.63541666666666696</v>
      </c>
      <c r="N15">
        <v>48</v>
      </c>
    </row>
    <row r="16" spans="1:14" x14ac:dyDescent="0.2">
      <c r="A16" t="s">
        <v>13</v>
      </c>
      <c r="B16" t="s">
        <v>28</v>
      </c>
      <c r="C16" t="s">
        <v>60</v>
      </c>
      <c r="D16">
        <v>0.76666666666666705</v>
      </c>
      <c r="E16">
        <v>0.88333333333333297</v>
      </c>
      <c r="F16">
        <v>0.88333333333333297</v>
      </c>
      <c r="G16">
        <v>0.85</v>
      </c>
      <c r="H16">
        <v>0.88333333333333297</v>
      </c>
      <c r="I16">
        <v>0.88333333333333297</v>
      </c>
      <c r="J16">
        <v>0.88333333333333297</v>
      </c>
      <c r="K16">
        <v>0.79259259259259296</v>
      </c>
      <c r="L16">
        <v>0.87777777777777799</v>
      </c>
      <c r="M16">
        <v>0.94444444444444398</v>
      </c>
      <c r="N16">
        <v>33</v>
      </c>
    </row>
    <row r="17" spans="1:14" x14ac:dyDescent="0.2">
      <c r="A17" t="s">
        <v>13</v>
      </c>
      <c r="B17" t="s">
        <v>29</v>
      </c>
      <c r="C17" t="s">
        <v>60</v>
      </c>
      <c r="D17">
        <v>0.57327586206896597</v>
      </c>
      <c r="E17">
        <v>0.74938423645320196</v>
      </c>
      <c r="F17">
        <v>0.73645320197044295</v>
      </c>
      <c r="G17">
        <v>0.52586206896551702</v>
      </c>
      <c r="H17">
        <v>0.73645320197044295</v>
      </c>
      <c r="I17">
        <v>0.73768472906403904</v>
      </c>
      <c r="J17">
        <v>0.77586206896551702</v>
      </c>
      <c r="K17">
        <v>0.54926108374384197</v>
      </c>
      <c r="L17">
        <v>0.67426108374384197</v>
      </c>
      <c r="M17">
        <v>0.67487684729064001</v>
      </c>
      <c r="N17">
        <v>57</v>
      </c>
    </row>
    <row r="18" spans="1:14" x14ac:dyDescent="0.2">
      <c r="A18" t="s">
        <v>13</v>
      </c>
      <c r="B18" t="s">
        <v>30</v>
      </c>
      <c r="C18" t="s">
        <v>60</v>
      </c>
      <c r="D18">
        <v>0.61419753086419704</v>
      </c>
      <c r="E18">
        <v>0.63734567901234596</v>
      </c>
      <c r="F18">
        <v>0.58641975308642003</v>
      </c>
      <c r="G18">
        <v>0.52006172839506204</v>
      </c>
      <c r="H18">
        <v>0.58641975308642003</v>
      </c>
      <c r="I18">
        <v>0.61728395061728403</v>
      </c>
      <c r="J18">
        <v>0.72530864197530898</v>
      </c>
      <c r="K18">
        <v>0.45679012345678999</v>
      </c>
      <c r="L18">
        <v>0.57407407407407396</v>
      </c>
      <c r="M18">
        <v>0.45679012345678999</v>
      </c>
      <c r="N18">
        <v>37</v>
      </c>
    </row>
    <row r="19" spans="1:14" x14ac:dyDescent="0.2">
      <c r="A19" t="s">
        <v>13</v>
      </c>
      <c r="B19" t="s">
        <v>31</v>
      </c>
      <c r="C19" t="s">
        <v>60</v>
      </c>
      <c r="D19">
        <v>0.52651113467656396</v>
      </c>
      <c r="E19">
        <v>0.72958642629904602</v>
      </c>
      <c r="F19">
        <v>0.73117709437963896</v>
      </c>
      <c r="G19">
        <v>0.516967126193001</v>
      </c>
      <c r="H19">
        <v>0.73117709437963896</v>
      </c>
      <c r="I19">
        <v>0.71951219512195097</v>
      </c>
      <c r="J19">
        <v>0.72826086956521696</v>
      </c>
      <c r="K19">
        <v>0.67179215270413595</v>
      </c>
      <c r="L19">
        <v>0.54003181336161199</v>
      </c>
      <c r="M19">
        <v>0.67179215270413595</v>
      </c>
      <c r="N19">
        <v>87</v>
      </c>
    </row>
    <row r="20" spans="1:14" x14ac:dyDescent="0.2">
      <c r="A20" t="s">
        <v>13</v>
      </c>
      <c r="B20" t="s">
        <v>32</v>
      </c>
      <c r="C20" t="s">
        <v>60</v>
      </c>
      <c r="D20">
        <v>0.53333333333333299</v>
      </c>
      <c r="E20">
        <v>0.68421052631578905</v>
      </c>
      <c r="F20">
        <v>0.63684210526315799</v>
      </c>
      <c r="G20">
        <v>0.57894736842105299</v>
      </c>
      <c r="H20">
        <v>0.63684210526315799</v>
      </c>
      <c r="I20">
        <v>0.63684210526315799</v>
      </c>
      <c r="J20">
        <v>0.71228070175438596</v>
      </c>
      <c r="K20">
        <v>0.63859649122807005</v>
      </c>
      <c r="L20">
        <v>0.53333333333333299</v>
      </c>
      <c r="M20">
        <v>0.63859649122807005</v>
      </c>
      <c r="N20">
        <v>35</v>
      </c>
    </row>
    <row r="21" spans="1:14" x14ac:dyDescent="0.2">
      <c r="A21" t="s">
        <v>13</v>
      </c>
      <c r="B21" t="s">
        <v>33</v>
      </c>
      <c r="C21" t="s">
        <v>60</v>
      </c>
      <c r="D21">
        <v>0.70429421768707501</v>
      </c>
      <c r="E21">
        <v>0.74808673469387799</v>
      </c>
      <c r="F21">
        <v>0.74511054421768697</v>
      </c>
      <c r="G21">
        <v>0.74277210884353695</v>
      </c>
      <c r="H21">
        <v>0.74511054421768697</v>
      </c>
      <c r="I21">
        <v>0.74511054421768697</v>
      </c>
      <c r="J21">
        <v>0.76721938775510201</v>
      </c>
      <c r="K21">
        <v>0.52338435374149705</v>
      </c>
      <c r="L21">
        <v>0.77827380952380998</v>
      </c>
      <c r="M21">
        <v>0.75340136054421802</v>
      </c>
      <c r="N21">
        <v>97</v>
      </c>
    </row>
    <row r="22" spans="1:14" x14ac:dyDescent="0.2">
      <c r="A22" t="s">
        <v>13</v>
      </c>
      <c r="B22" t="s">
        <v>34</v>
      </c>
      <c r="C22" t="s">
        <v>60</v>
      </c>
      <c r="D22">
        <v>0.60705376344086004</v>
      </c>
      <c r="E22">
        <v>0.67281720430107494</v>
      </c>
      <c r="F22">
        <v>0.67436559139784902</v>
      </c>
      <c r="G22">
        <v>0.60705376344086004</v>
      </c>
      <c r="H22">
        <v>0.67436559139784902</v>
      </c>
      <c r="I22">
        <v>0.66352688172042995</v>
      </c>
      <c r="J22">
        <v>0.68490322580645202</v>
      </c>
      <c r="K22">
        <v>0.56045161290322598</v>
      </c>
      <c r="L22">
        <v>0.69178494623655895</v>
      </c>
      <c r="M22">
        <v>0.608924731182796</v>
      </c>
      <c r="N22">
        <v>305</v>
      </c>
    </row>
    <row r="23" spans="1:14" x14ac:dyDescent="0.2">
      <c r="A23" t="s">
        <v>13</v>
      </c>
      <c r="B23" t="s">
        <v>35</v>
      </c>
      <c r="C23" t="s">
        <v>60</v>
      </c>
      <c r="D23">
        <v>0.74918889689978396</v>
      </c>
      <c r="E23">
        <v>0.801279740447008</v>
      </c>
      <c r="F23">
        <v>0.78785147801009403</v>
      </c>
      <c r="G23">
        <v>0.79848594087959601</v>
      </c>
      <c r="H23">
        <v>0.78785147801009403</v>
      </c>
      <c r="I23">
        <v>0.78514780100937298</v>
      </c>
      <c r="J23">
        <v>0.82011535688536397</v>
      </c>
      <c r="K23">
        <v>0.69268204758471497</v>
      </c>
      <c r="L23">
        <v>0.793979812545061</v>
      </c>
      <c r="M23">
        <v>0.80587599134823396</v>
      </c>
      <c r="N23">
        <v>149</v>
      </c>
    </row>
    <row r="24" spans="1:14" x14ac:dyDescent="0.2">
      <c r="A24" t="s">
        <v>13</v>
      </c>
      <c r="B24" t="s">
        <v>36</v>
      </c>
      <c r="C24" t="s">
        <v>60</v>
      </c>
      <c r="D24">
        <v>0.62462819750148701</v>
      </c>
      <c r="E24">
        <v>0.62135633551457503</v>
      </c>
      <c r="F24">
        <v>0.62135633551457503</v>
      </c>
      <c r="G24">
        <v>0.48988697204045201</v>
      </c>
      <c r="H24">
        <v>0.62135633551457503</v>
      </c>
      <c r="I24">
        <v>0.62135633551457503</v>
      </c>
      <c r="J24">
        <v>0.69095776323616898</v>
      </c>
      <c r="K24">
        <v>0.483045806067817</v>
      </c>
      <c r="L24">
        <v>0.53390838786436601</v>
      </c>
      <c r="M24">
        <v>0.483045806067817</v>
      </c>
      <c r="N24">
        <v>82</v>
      </c>
    </row>
    <row r="25" spans="1:14" x14ac:dyDescent="0.2">
      <c r="A25" t="s">
        <v>13</v>
      </c>
      <c r="B25" t="s">
        <v>37</v>
      </c>
      <c r="C25" t="s">
        <v>60</v>
      </c>
      <c r="D25">
        <v>0.64134366925064601</v>
      </c>
      <c r="E25">
        <v>0.68604651162790697</v>
      </c>
      <c r="F25">
        <v>0.68604651162790697</v>
      </c>
      <c r="G25">
        <v>0.64134366925064601</v>
      </c>
      <c r="H25">
        <v>0.68604651162790697</v>
      </c>
      <c r="I25">
        <v>0.68591731266149902</v>
      </c>
      <c r="J25">
        <v>0.70206718346253205</v>
      </c>
      <c r="K25">
        <v>0.61272609819121404</v>
      </c>
      <c r="L25">
        <v>0.60497416020671801</v>
      </c>
      <c r="M25">
        <v>0.61272609819121404</v>
      </c>
      <c r="N25">
        <v>176</v>
      </c>
    </row>
    <row r="26" spans="1:14" x14ac:dyDescent="0.2">
      <c r="A26" t="s">
        <v>13</v>
      </c>
      <c r="B26" t="s">
        <v>38</v>
      </c>
      <c r="C26" t="s">
        <v>60</v>
      </c>
      <c r="D26">
        <v>0.69276315789473697</v>
      </c>
      <c r="E26">
        <v>0.60164473684210495</v>
      </c>
      <c r="F26">
        <v>0.60164473684210495</v>
      </c>
      <c r="G26">
        <v>0.60197368421052599</v>
      </c>
      <c r="H26">
        <v>0.60164473684210495</v>
      </c>
      <c r="I26">
        <v>0.60164473684210495</v>
      </c>
      <c r="J26">
        <v>0.61875000000000002</v>
      </c>
      <c r="K26">
        <v>0.432894736842105</v>
      </c>
      <c r="L26">
        <v>0.6</v>
      </c>
      <c r="M26">
        <v>0.61315789473684201</v>
      </c>
      <c r="N26">
        <v>78</v>
      </c>
    </row>
    <row r="27" spans="1:14" x14ac:dyDescent="0.2">
      <c r="A27" t="s">
        <v>13</v>
      </c>
      <c r="B27" t="s">
        <v>39</v>
      </c>
      <c r="C27" t="s">
        <v>60</v>
      </c>
      <c r="D27">
        <v>0.66484450923226401</v>
      </c>
      <c r="E27">
        <v>0.76921768707482996</v>
      </c>
      <c r="F27">
        <v>0.76902332361516001</v>
      </c>
      <c r="G27">
        <v>0.66484450923226401</v>
      </c>
      <c r="H27">
        <v>0.76902332361516001</v>
      </c>
      <c r="I27">
        <v>0.76503887269193405</v>
      </c>
      <c r="J27">
        <v>0.78724489795918395</v>
      </c>
      <c r="K27">
        <v>0.51814868804664704</v>
      </c>
      <c r="L27">
        <v>0.74531098153547104</v>
      </c>
      <c r="M27">
        <v>0.77451409135082605</v>
      </c>
      <c r="N27">
        <v>287</v>
      </c>
    </row>
    <row r="28" spans="1:14" x14ac:dyDescent="0.2">
      <c r="A28" t="s">
        <v>13</v>
      </c>
      <c r="B28" t="s">
        <v>40</v>
      </c>
      <c r="C28" t="s">
        <v>60</v>
      </c>
      <c r="D28">
        <v>0.72765072765072802</v>
      </c>
      <c r="E28">
        <v>0.76923076923076905</v>
      </c>
      <c r="F28">
        <v>0.76923076923076905</v>
      </c>
      <c r="G28">
        <v>0.68468468468468502</v>
      </c>
      <c r="H28">
        <v>0.76923076923076905</v>
      </c>
      <c r="I28">
        <v>0.73943173943173901</v>
      </c>
      <c r="J28">
        <v>0.781358281358281</v>
      </c>
      <c r="K28">
        <v>0.59598059598059605</v>
      </c>
      <c r="L28">
        <v>0.71067221067221098</v>
      </c>
      <c r="M28">
        <v>0.718641718641719</v>
      </c>
      <c r="N28">
        <v>76</v>
      </c>
    </row>
    <row r="29" spans="1:14" x14ac:dyDescent="0.2">
      <c r="A29" t="s">
        <v>13</v>
      </c>
      <c r="B29" t="s">
        <v>41</v>
      </c>
      <c r="C29" t="s">
        <v>60</v>
      </c>
      <c r="D29">
        <v>0.78512396694214903</v>
      </c>
      <c r="E29">
        <v>0.65289256198347101</v>
      </c>
      <c r="F29">
        <v>0.75619834710743805</v>
      </c>
      <c r="G29">
        <v>0.45454545454545497</v>
      </c>
      <c r="H29">
        <v>0.75619834710743805</v>
      </c>
      <c r="I29">
        <v>0.75619834710743805</v>
      </c>
      <c r="J29">
        <v>0.82231404958677701</v>
      </c>
      <c r="K29">
        <v>0.661157024793388</v>
      </c>
      <c r="L29">
        <v>0.57851239669421495</v>
      </c>
      <c r="M29">
        <v>0.56198347107437996</v>
      </c>
      <c r="N29">
        <v>22</v>
      </c>
    </row>
    <row r="30" spans="1:14" x14ac:dyDescent="0.2">
      <c r="A30" t="s">
        <v>13</v>
      </c>
      <c r="B30" t="s">
        <v>42</v>
      </c>
      <c r="C30" t="s">
        <v>60</v>
      </c>
      <c r="D30">
        <v>0.63398692810457502</v>
      </c>
      <c r="E30">
        <v>0.57026143790849704</v>
      </c>
      <c r="F30">
        <v>0.57026143790849704</v>
      </c>
      <c r="G30" t="s">
        <v>48</v>
      </c>
      <c r="H30">
        <v>0.57026143790849704</v>
      </c>
      <c r="I30">
        <v>0.57026143790849704</v>
      </c>
      <c r="J30">
        <v>0.66503267973856195</v>
      </c>
      <c r="K30">
        <v>0.63398692810457502</v>
      </c>
      <c r="L30">
        <v>0.60947712418300704</v>
      </c>
      <c r="M30" t="s">
        <v>48</v>
      </c>
      <c r="N30">
        <v>35</v>
      </c>
    </row>
    <row r="31" spans="1:14" x14ac:dyDescent="0.2">
      <c r="A31" t="s">
        <v>13</v>
      </c>
      <c r="B31" t="s">
        <v>43</v>
      </c>
      <c r="C31" t="s">
        <v>60</v>
      </c>
      <c r="D31">
        <v>0.67749999999999999</v>
      </c>
      <c r="E31">
        <v>0.69374999999999998</v>
      </c>
      <c r="F31">
        <v>0.69374999999999998</v>
      </c>
      <c r="G31" t="s">
        <v>48</v>
      </c>
      <c r="H31">
        <v>0.69374999999999998</v>
      </c>
      <c r="I31">
        <v>0.69374999999999998</v>
      </c>
      <c r="J31">
        <v>0.71875</v>
      </c>
      <c r="K31">
        <v>0.28999999999999998</v>
      </c>
      <c r="L31">
        <v>0.58625000000000005</v>
      </c>
      <c r="M31" t="s">
        <v>48</v>
      </c>
      <c r="N31">
        <v>40</v>
      </c>
    </row>
    <row r="32" spans="1:14" x14ac:dyDescent="0.2">
      <c r="A32" t="s">
        <v>13</v>
      </c>
      <c r="B32" t="s">
        <v>49</v>
      </c>
      <c r="C32" t="s">
        <v>60</v>
      </c>
      <c r="D32">
        <v>0.64959132615074699</v>
      </c>
      <c r="E32">
        <v>0.72559700963718798</v>
      </c>
      <c r="F32">
        <v>0.72921524787009195</v>
      </c>
      <c r="G32">
        <v>0.59950401172024703</v>
      </c>
      <c r="H32">
        <v>0.72921524787009195</v>
      </c>
      <c r="I32">
        <v>0.71445186475674305</v>
      </c>
      <c r="J32">
        <v>0.76674578855210695</v>
      </c>
      <c r="K32">
        <v>0.57445288885732104</v>
      </c>
      <c r="L32">
        <v>0.62600317493861501</v>
      </c>
      <c r="M32">
        <v>0.63700657894736801</v>
      </c>
      <c r="N32" t="s">
        <v>48</v>
      </c>
    </row>
    <row r="33" spans="1:14" x14ac:dyDescent="0.2">
      <c r="A33" t="s">
        <v>13</v>
      </c>
      <c r="B33" t="s">
        <v>50</v>
      </c>
      <c r="C33" t="s">
        <v>60</v>
      </c>
      <c r="D33">
        <f>MEDIAN(D3:D5,D7:D29)</f>
        <v>0.6613417461415555</v>
      </c>
      <c r="E33">
        <f t="shared" ref="E33:L33" si="0">MEDIAN(E3:E5,E7:E29)</f>
        <v>0.72559700963718843</v>
      </c>
      <c r="F33">
        <f t="shared" si="0"/>
        <v>0.72921524787009151</v>
      </c>
      <c r="G33">
        <f>MEDIAN(G3:G5,G7:G29)</f>
        <v>0.59950401172024748</v>
      </c>
      <c r="H33">
        <f t="shared" si="0"/>
        <v>0.72921524787009151</v>
      </c>
      <c r="I33">
        <f t="shared" si="0"/>
        <v>0.71445186475674249</v>
      </c>
      <c r="J33">
        <f t="shared" si="0"/>
        <v>0.77107408134193856</v>
      </c>
      <c r="K33">
        <f>MEDIAN(K3:K5,K7:K29)</f>
        <v>0.58028400997150997</v>
      </c>
      <c r="L33">
        <f t="shared" si="0"/>
        <v>0.64952424935491404</v>
      </c>
      <c r="M33">
        <f>MEDIAN(M3:M5,M7:M29)</f>
        <v>0.63700657894736845</v>
      </c>
      <c r="N33" t="s">
        <v>48</v>
      </c>
    </row>
    <row r="34" spans="1:14" x14ac:dyDescent="0.2">
      <c r="A34" t="s">
        <v>13</v>
      </c>
      <c r="B34" t="s">
        <v>51</v>
      </c>
      <c r="C34" t="s">
        <v>60</v>
      </c>
      <c r="D34">
        <f>MEDIAN(D2:D31)</f>
        <v>0.64959132615074644</v>
      </c>
      <c r="E34">
        <f t="shared" ref="E34:L34" si="1">MEDIAN(E2:E31)</f>
        <v>0.72559700963718843</v>
      </c>
      <c r="F34">
        <f t="shared" si="1"/>
        <v>0.72921524787009151</v>
      </c>
      <c r="G34">
        <f>MEDIAN(G3:G5,G7:G29, 0.5, 0.5,0.5,0.5)</f>
        <v>0.58699038483820942</v>
      </c>
      <c r="H34">
        <f t="shared" si="1"/>
        <v>0.72921524787009151</v>
      </c>
      <c r="I34">
        <f t="shared" si="1"/>
        <v>0.71445186475674249</v>
      </c>
      <c r="J34">
        <f t="shared" si="1"/>
        <v>0.76674578855210695</v>
      </c>
      <c r="K34">
        <f t="shared" si="1"/>
        <v>0.57445288885732104</v>
      </c>
      <c r="L34">
        <f t="shared" si="1"/>
        <v>0.62600317493861457</v>
      </c>
      <c r="M34">
        <f>MEDIAN(M3:M5,M7:M29, 0.5, 0.5,0.5,0.5)</f>
        <v>0.61294199646402803</v>
      </c>
      <c r="N34" t="s">
        <v>48</v>
      </c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4" x14ac:dyDescent="0.2">
      <c r="A37" t="s">
        <v>52</v>
      </c>
      <c r="B37"/>
      <c r="C37"/>
      <c r="D37"/>
      <c r="E37"/>
      <c r="F37"/>
      <c r="G37"/>
      <c r="H37"/>
      <c r="I37"/>
      <c r="J37"/>
      <c r="K37"/>
      <c r="L37"/>
      <c r="M37"/>
    </row>
    <row r="38" spans="1:14" x14ac:dyDescent="0.2">
      <c r="A38" t="s">
        <v>53</v>
      </c>
      <c r="B38"/>
      <c r="C38"/>
      <c r="D38"/>
      <c r="E38"/>
      <c r="F38"/>
      <c r="G38"/>
      <c r="H38"/>
      <c r="I38"/>
      <c r="J38"/>
      <c r="K38"/>
      <c r="L38"/>
      <c r="M38"/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4BB0-B30D-5A45-BD1F-FD2C9AAC952B}">
  <dimension ref="A1:N47"/>
  <sheetViews>
    <sheetView topLeftCell="A22" workbookViewId="0">
      <selection activeCell="K47" sqref="K47"/>
    </sheetView>
  </sheetViews>
  <sheetFormatPr baseColWidth="10" defaultRowHeight="15" x14ac:dyDescent="0.2"/>
  <cols>
    <col min="1" max="13" width="10.83203125" style="1"/>
    <col min="15" max="16384" width="10.83203125" style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13</v>
      </c>
      <c r="B2" t="s">
        <v>44</v>
      </c>
      <c r="C2" t="s">
        <v>62</v>
      </c>
      <c r="D2">
        <v>0.70833333333333304</v>
      </c>
      <c r="E2">
        <v>0.51620370370370405</v>
      </c>
      <c r="F2">
        <v>0.483796296296296</v>
      </c>
      <c r="G2" t="s">
        <v>48</v>
      </c>
      <c r="H2">
        <v>0.5</v>
      </c>
      <c r="I2">
        <v>0.5</v>
      </c>
      <c r="J2">
        <v>0.52546296296296302</v>
      </c>
      <c r="K2" t="s">
        <v>48</v>
      </c>
      <c r="L2" t="s">
        <v>48</v>
      </c>
      <c r="M2" t="s">
        <v>48</v>
      </c>
      <c r="N2">
        <v>30</v>
      </c>
    </row>
    <row r="3" spans="1:14" x14ac:dyDescent="0.2">
      <c r="A3" t="s">
        <v>13</v>
      </c>
      <c r="B3" t="s">
        <v>23</v>
      </c>
      <c r="C3" t="s">
        <v>62</v>
      </c>
      <c r="D3">
        <v>0.47580645161290303</v>
      </c>
      <c r="E3">
        <v>0.31912442396313401</v>
      </c>
      <c r="F3">
        <v>0.68087557603686599</v>
      </c>
      <c r="G3" t="s">
        <v>48</v>
      </c>
      <c r="H3">
        <v>0.5</v>
      </c>
      <c r="I3">
        <v>0.5</v>
      </c>
      <c r="J3">
        <v>0.70161290322580605</v>
      </c>
      <c r="K3" t="s">
        <v>48</v>
      </c>
      <c r="L3" t="s">
        <v>48</v>
      </c>
      <c r="M3" t="s">
        <v>48</v>
      </c>
      <c r="N3">
        <v>45</v>
      </c>
    </row>
    <row r="4" spans="1:14" x14ac:dyDescent="0.2">
      <c r="A4" t="s">
        <v>13</v>
      </c>
      <c r="B4" t="s">
        <v>29</v>
      </c>
      <c r="C4" t="s">
        <v>62</v>
      </c>
      <c r="D4">
        <v>0.62172865013774103</v>
      </c>
      <c r="E4">
        <v>0.62439738292011004</v>
      </c>
      <c r="F4">
        <v>0.62474173553719003</v>
      </c>
      <c r="G4" t="s">
        <v>48</v>
      </c>
      <c r="H4">
        <v>0.62474173553719003</v>
      </c>
      <c r="I4">
        <v>0.55604338842975198</v>
      </c>
      <c r="J4">
        <v>0.59590220385674897</v>
      </c>
      <c r="K4" t="s">
        <v>48</v>
      </c>
      <c r="L4" t="s">
        <v>48</v>
      </c>
      <c r="M4" t="s">
        <v>48</v>
      </c>
      <c r="N4">
        <v>154</v>
      </c>
    </row>
    <row r="5" spans="1:14" x14ac:dyDescent="0.2">
      <c r="A5" t="s">
        <v>13</v>
      </c>
      <c r="B5" t="s">
        <v>15</v>
      </c>
      <c r="C5" t="s">
        <v>63</v>
      </c>
      <c r="D5">
        <v>0.90650154798761595</v>
      </c>
      <c r="E5">
        <v>0.992260061919505</v>
      </c>
      <c r="F5">
        <v>0.992260061919505</v>
      </c>
      <c r="G5">
        <v>0.87739938080495405</v>
      </c>
      <c r="H5">
        <v>0.992260061919505</v>
      </c>
      <c r="I5">
        <v>0.992260061919505</v>
      </c>
      <c r="J5">
        <v>0.98885448916408702</v>
      </c>
      <c r="K5" t="s">
        <v>48</v>
      </c>
      <c r="L5" t="s">
        <v>48</v>
      </c>
      <c r="M5">
        <v>0.96439628482972095</v>
      </c>
      <c r="N5">
        <v>104</v>
      </c>
    </row>
    <row r="6" spans="1:14" x14ac:dyDescent="0.2">
      <c r="A6" t="s">
        <v>13</v>
      </c>
      <c r="B6" t="s">
        <v>45</v>
      </c>
      <c r="C6" t="s">
        <v>64</v>
      </c>
      <c r="D6">
        <v>0.9375</v>
      </c>
      <c r="E6">
        <v>0.94772727272727297</v>
      </c>
      <c r="F6">
        <v>0.95340909090909098</v>
      </c>
      <c r="G6" t="s">
        <v>48</v>
      </c>
      <c r="H6">
        <v>0.95340909090909098</v>
      </c>
      <c r="I6">
        <v>0.99545454545454504</v>
      </c>
      <c r="J6">
        <v>0.96534090909090897</v>
      </c>
      <c r="K6" t="s">
        <v>48</v>
      </c>
      <c r="L6" t="s">
        <v>48</v>
      </c>
      <c r="M6" t="s">
        <v>48</v>
      </c>
      <c r="N6">
        <v>62</v>
      </c>
    </row>
    <row r="7" spans="1:14" x14ac:dyDescent="0.2">
      <c r="A7" t="s">
        <v>13</v>
      </c>
      <c r="B7" t="s">
        <v>16</v>
      </c>
      <c r="C7" t="s">
        <v>65</v>
      </c>
      <c r="D7">
        <v>0.68033273915626902</v>
      </c>
      <c r="E7">
        <v>0.78325824549473</v>
      </c>
      <c r="F7">
        <v>0.78325824549473</v>
      </c>
      <c r="G7">
        <v>0.72073677956030902</v>
      </c>
      <c r="H7">
        <v>0.78325824549473</v>
      </c>
      <c r="I7">
        <v>0.78325824549473</v>
      </c>
      <c r="J7">
        <v>0.78000680040802495</v>
      </c>
      <c r="K7" t="s">
        <v>48</v>
      </c>
      <c r="L7" t="s">
        <v>48</v>
      </c>
      <c r="M7">
        <v>0.67027417027417002</v>
      </c>
      <c r="N7">
        <v>727</v>
      </c>
    </row>
    <row r="8" spans="1:14" x14ac:dyDescent="0.2">
      <c r="A8" t="s">
        <v>13</v>
      </c>
      <c r="B8" t="s">
        <v>31</v>
      </c>
      <c r="C8" t="s">
        <v>65</v>
      </c>
      <c r="D8">
        <v>0.80892448512585802</v>
      </c>
      <c r="E8">
        <v>0.71910755148741401</v>
      </c>
      <c r="F8">
        <v>0.71910755148741401</v>
      </c>
      <c r="G8">
        <v>0.67162471395880996</v>
      </c>
      <c r="H8">
        <v>0.71910755148741401</v>
      </c>
      <c r="I8">
        <v>0.71910755148741401</v>
      </c>
      <c r="J8">
        <v>0.72807017543859698</v>
      </c>
      <c r="K8" t="s">
        <v>48</v>
      </c>
      <c r="L8" t="s">
        <v>48</v>
      </c>
      <c r="M8">
        <v>0.80968726163234195</v>
      </c>
      <c r="N8">
        <v>157</v>
      </c>
    </row>
    <row r="9" spans="1:14" x14ac:dyDescent="0.2">
      <c r="A9" t="s">
        <v>13</v>
      </c>
      <c r="B9" t="s">
        <v>29</v>
      </c>
      <c r="C9" t="s">
        <v>66</v>
      </c>
      <c r="D9">
        <v>0.53477272727272696</v>
      </c>
      <c r="E9">
        <v>0.496287878787879</v>
      </c>
      <c r="F9">
        <v>0.50371212121212094</v>
      </c>
      <c r="G9" t="s">
        <v>48</v>
      </c>
      <c r="H9">
        <v>0.5</v>
      </c>
      <c r="I9">
        <v>0.5</v>
      </c>
      <c r="J9">
        <v>0.53</v>
      </c>
      <c r="K9" t="s">
        <v>48</v>
      </c>
      <c r="L9" t="s">
        <v>48</v>
      </c>
      <c r="M9" t="s">
        <v>48</v>
      </c>
      <c r="N9">
        <v>163</v>
      </c>
    </row>
    <row r="10" spans="1:14" x14ac:dyDescent="0.2">
      <c r="A10" t="s">
        <v>13</v>
      </c>
      <c r="B10" t="s">
        <v>29</v>
      </c>
      <c r="C10" t="s">
        <v>67</v>
      </c>
      <c r="D10">
        <v>0.58980938416422302</v>
      </c>
      <c r="E10">
        <v>0.65212609970674495</v>
      </c>
      <c r="F10">
        <v>0.65212609970674495</v>
      </c>
      <c r="G10" t="s">
        <v>48</v>
      </c>
      <c r="H10">
        <v>0.65212609970674495</v>
      </c>
      <c r="I10">
        <v>0.65212609970674495</v>
      </c>
      <c r="J10">
        <v>0.65909090909090895</v>
      </c>
      <c r="K10" t="s">
        <v>48</v>
      </c>
      <c r="L10" t="s">
        <v>48</v>
      </c>
      <c r="M10" t="s">
        <v>48</v>
      </c>
      <c r="N10">
        <v>119</v>
      </c>
    </row>
    <row r="11" spans="1:14" x14ac:dyDescent="0.2">
      <c r="A11" t="s">
        <v>13</v>
      </c>
      <c r="B11" t="s">
        <v>17</v>
      </c>
      <c r="C11" t="s">
        <v>68</v>
      </c>
      <c r="D11">
        <v>0.66591251885369496</v>
      </c>
      <c r="E11">
        <v>0.63469079939668205</v>
      </c>
      <c r="F11">
        <v>0.64313725490196105</v>
      </c>
      <c r="G11">
        <v>0.62141779788838603</v>
      </c>
      <c r="H11">
        <v>0.639668174962293</v>
      </c>
      <c r="I11">
        <v>0.64162895927601804</v>
      </c>
      <c r="J11">
        <v>0.67722473604826505</v>
      </c>
      <c r="K11" t="s">
        <v>48</v>
      </c>
      <c r="L11" t="s">
        <v>48</v>
      </c>
      <c r="M11">
        <v>0.63861236802413301</v>
      </c>
      <c r="N11">
        <v>116</v>
      </c>
    </row>
    <row r="12" spans="1:14" x14ac:dyDescent="0.2">
      <c r="A12" t="s">
        <v>13</v>
      </c>
      <c r="B12" t="s">
        <v>25</v>
      </c>
      <c r="C12" t="s">
        <v>68</v>
      </c>
      <c r="D12">
        <v>0.53203275529865102</v>
      </c>
      <c r="E12">
        <v>0.58321290944123305</v>
      </c>
      <c r="F12">
        <v>0.58321290944123305</v>
      </c>
      <c r="G12" t="s">
        <v>48</v>
      </c>
      <c r="H12">
        <v>0.58321290944123305</v>
      </c>
      <c r="I12">
        <v>0.58321290944123305</v>
      </c>
      <c r="J12">
        <v>0.58995664739884401</v>
      </c>
      <c r="K12" t="s">
        <v>48</v>
      </c>
      <c r="L12" t="s">
        <v>48</v>
      </c>
      <c r="M12" t="s">
        <v>48</v>
      </c>
      <c r="N12">
        <v>197</v>
      </c>
    </row>
    <row r="13" spans="1:14" x14ac:dyDescent="0.2">
      <c r="A13" t="s">
        <v>13</v>
      </c>
      <c r="B13" t="s">
        <v>22</v>
      </c>
      <c r="C13" t="s">
        <v>69</v>
      </c>
      <c r="D13">
        <v>0.71727467811158796</v>
      </c>
      <c r="E13">
        <v>0.64981223175965697</v>
      </c>
      <c r="F13">
        <v>0.64981223175965697</v>
      </c>
      <c r="G13" t="s">
        <v>48</v>
      </c>
      <c r="H13">
        <v>0.64981223175965697</v>
      </c>
      <c r="I13">
        <v>0.64981223175965697</v>
      </c>
      <c r="J13">
        <v>0.66496781115879799</v>
      </c>
      <c r="K13" t="s">
        <v>48</v>
      </c>
      <c r="L13" t="s">
        <v>48</v>
      </c>
      <c r="M13" t="s">
        <v>48</v>
      </c>
      <c r="N13">
        <v>249</v>
      </c>
    </row>
    <row r="14" spans="1:14" x14ac:dyDescent="0.2">
      <c r="A14" t="s">
        <v>13</v>
      </c>
      <c r="B14" t="s">
        <v>28</v>
      </c>
      <c r="C14" t="s">
        <v>69</v>
      </c>
      <c r="D14">
        <v>0.75628600006898195</v>
      </c>
      <c r="E14">
        <v>0.64082709619563305</v>
      </c>
      <c r="F14">
        <v>0.64082709619563305</v>
      </c>
      <c r="G14" t="s">
        <v>48</v>
      </c>
      <c r="H14">
        <v>0.64082709619563305</v>
      </c>
      <c r="I14">
        <v>0.64082709619563305</v>
      </c>
      <c r="J14">
        <v>0.64669058048494499</v>
      </c>
      <c r="K14" t="s">
        <v>48</v>
      </c>
      <c r="L14" t="s">
        <v>48</v>
      </c>
      <c r="M14" t="s">
        <v>48</v>
      </c>
      <c r="N14">
        <v>446</v>
      </c>
    </row>
    <row r="15" spans="1:14" x14ac:dyDescent="0.2">
      <c r="A15" t="s">
        <v>13</v>
      </c>
      <c r="B15" t="s">
        <v>22</v>
      </c>
      <c r="C15" t="s">
        <v>70</v>
      </c>
      <c r="D15">
        <v>0.66078749903303202</v>
      </c>
      <c r="E15">
        <v>0.76672855264175799</v>
      </c>
      <c r="F15">
        <v>0.76580026301539394</v>
      </c>
      <c r="G15" t="s">
        <v>48</v>
      </c>
      <c r="H15">
        <v>0.76580026301539394</v>
      </c>
      <c r="I15">
        <v>0.76897191923880204</v>
      </c>
      <c r="J15">
        <v>0.77875763905005002</v>
      </c>
      <c r="K15" t="s">
        <v>48</v>
      </c>
      <c r="L15" t="s">
        <v>48</v>
      </c>
      <c r="M15" t="s">
        <v>48</v>
      </c>
      <c r="N15">
        <v>232</v>
      </c>
    </row>
    <row r="16" spans="1:14" x14ac:dyDescent="0.2">
      <c r="A16" t="s">
        <v>13</v>
      </c>
      <c r="B16" t="s">
        <v>28</v>
      </c>
      <c r="C16" t="s">
        <v>70</v>
      </c>
      <c r="D16">
        <v>0.70075757575757602</v>
      </c>
      <c r="E16">
        <v>0.76298701298701299</v>
      </c>
      <c r="F16">
        <v>0.76515151515151503</v>
      </c>
      <c r="G16" t="s">
        <v>48</v>
      </c>
      <c r="H16">
        <v>0.76515151515151503</v>
      </c>
      <c r="I16">
        <v>0.76515151515151503</v>
      </c>
      <c r="J16">
        <v>0.751893939393939</v>
      </c>
      <c r="K16" t="s">
        <v>48</v>
      </c>
      <c r="L16" t="s">
        <v>48</v>
      </c>
      <c r="M16" t="s">
        <v>48</v>
      </c>
      <c r="N16">
        <v>89</v>
      </c>
    </row>
    <row r="17" spans="1:14" x14ac:dyDescent="0.2">
      <c r="A17" t="s">
        <v>13</v>
      </c>
      <c r="B17" t="s">
        <v>19</v>
      </c>
      <c r="C17" t="s">
        <v>46</v>
      </c>
      <c r="D17">
        <v>0.97701804368471001</v>
      </c>
      <c r="E17">
        <v>0.96866096866096896</v>
      </c>
      <c r="F17">
        <v>0.97018043684710398</v>
      </c>
      <c r="G17">
        <v>0.90294396961063605</v>
      </c>
      <c r="H17">
        <v>0.97018043684710398</v>
      </c>
      <c r="I17">
        <v>0.97018043684710398</v>
      </c>
      <c r="J17">
        <v>0.96989553656220295</v>
      </c>
      <c r="K17" t="s">
        <v>48</v>
      </c>
      <c r="L17" t="s">
        <v>48</v>
      </c>
      <c r="M17">
        <v>0.96704653371320004</v>
      </c>
      <c r="N17">
        <v>222</v>
      </c>
    </row>
    <row r="18" spans="1:14" x14ac:dyDescent="0.2">
      <c r="A18" t="s">
        <v>13</v>
      </c>
      <c r="B18" t="s">
        <v>37</v>
      </c>
      <c r="C18" t="s">
        <v>46</v>
      </c>
      <c r="D18">
        <v>0.967592592592593</v>
      </c>
      <c r="E18">
        <v>0.99776818925755095</v>
      </c>
      <c r="F18">
        <v>0.99761940187472098</v>
      </c>
      <c r="G18">
        <v>0.994140625</v>
      </c>
      <c r="H18">
        <v>0.99761940187472098</v>
      </c>
      <c r="I18">
        <v>0.99791697664038104</v>
      </c>
      <c r="J18">
        <v>0.99769379556613602</v>
      </c>
      <c r="K18" t="s">
        <v>48</v>
      </c>
      <c r="L18" t="s">
        <v>48</v>
      </c>
      <c r="M18">
        <v>0.99985532407407396</v>
      </c>
      <c r="N18">
        <v>336</v>
      </c>
    </row>
    <row r="19" spans="1:14" x14ac:dyDescent="0.2">
      <c r="A19" t="s">
        <v>13</v>
      </c>
      <c r="B19" t="s">
        <v>41</v>
      </c>
      <c r="C19" t="s">
        <v>46</v>
      </c>
      <c r="D19">
        <v>0.94080687830687804</v>
      </c>
      <c r="E19">
        <v>0.99834656084656104</v>
      </c>
      <c r="F19">
        <v>0.99834656084656104</v>
      </c>
      <c r="G19">
        <v>0.99041005291005302</v>
      </c>
      <c r="H19">
        <v>0.99834656084656104</v>
      </c>
      <c r="I19">
        <v>0.99834656084656104</v>
      </c>
      <c r="J19">
        <v>0.99900793650793696</v>
      </c>
      <c r="K19" t="s">
        <v>48</v>
      </c>
      <c r="L19" t="s">
        <v>48</v>
      </c>
      <c r="M19">
        <v>1</v>
      </c>
      <c r="N19">
        <v>120</v>
      </c>
    </row>
    <row r="20" spans="1:14" x14ac:dyDescent="0.2">
      <c r="A20" t="s">
        <v>13</v>
      </c>
      <c r="B20" t="s">
        <v>19</v>
      </c>
      <c r="C20" t="s">
        <v>71</v>
      </c>
      <c r="D20">
        <v>0.56761484636446602</v>
      </c>
      <c r="E20">
        <v>0.51726498326741699</v>
      </c>
      <c r="F20">
        <v>0.51726498326741699</v>
      </c>
      <c r="G20" t="s">
        <v>48</v>
      </c>
      <c r="H20">
        <v>0.51726498326741699</v>
      </c>
      <c r="I20">
        <v>0.51726498326741699</v>
      </c>
      <c r="J20">
        <v>0.526772132643748</v>
      </c>
      <c r="K20" t="s">
        <v>48</v>
      </c>
      <c r="L20" t="s">
        <v>48</v>
      </c>
      <c r="M20" t="s">
        <v>48</v>
      </c>
      <c r="N20">
        <v>249</v>
      </c>
    </row>
    <row r="21" spans="1:14" x14ac:dyDescent="0.2">
      <c r="A21" t="s">
        <v>13</v>
      </c>
      <c r="B21" t="s">
        <v>44</v>
      </c>
      <c r="C21" t="s">
        <v>71</v>
      </c>
      <c r="D21">
        <v>0.52339901477832496</v>
      </c>
      <c r="E21">
        <v>0.72290640394088701</v>
      </c>
      <c r="F21">
        <v>0.72413793103448298</v>
      </c>
      <c r="G21" t="s">
        <v>48</v>
      </c>
      <c r="H21">
        <v>0.71674876847290603</v>
      </c>
      <c r="I21">
        <v>0.56773399014778303</v>
      </c>
      <c r="J21">
        <v>0.73214285714285698</v>
      </c>
      <c r="K21" t="s">
        <v>48</v>
      </c>
      <c r="L21" t="s">
        <v>48</v>
      </c>
      <c r="M21" t="s">
        <v>48</v>
      </c>
      <c r="N21">
        <v>57</v>
      </c>
    </row>
    <row r="22" spans="1:14" x14ac:dyDescent="0.2">
      <c r="A22" t="s">
        <v>13</v>
      </c>
      <c r="B22" t="s">
        <v>26</v>
      </c>
      <c r="C22" t="s">
        <v>71</v>
      </c>
      <c r="D22">
        <v>0.74596774193548399</v>
      </c>
      <c r="E22">
        <v>0.72983870967741904</v>
      </c>
      <c r="F22">
        <v>0.75161290322580598</v>
      </c>
      <c r="G22" t="s">
        <v>48</v>
      </c>
      <c r="H22">
        <v>0.75161290322580598</v>
      </c>
      <c r="I22">
        <v>0.80806451612903196</v>
      </c>
      <c r="J22">
        <v>0.81774193548387097</v>
      </c>
      <c r="K22" t="s">
        <v>48</v>
      </c>
      <c r="L22" t="s">
        <v>48</v>
      </c>
      <c r="M22" t="s">
        <v>48</v>
      </c>
      <c r="N22">
        <v>71</v>
      </c>
    </row>
    <row r="23" spans="1:14" x14ac:dyDescent="0.2">
      <c r="A23" t="s">
        <v>13</v>
      </c>
      <c r="B23" t="s">
        <v>41</v>
      </c>
      <c r="C23" t="s">
        <v>71</v>
      </c>
      <c r="D23">
        <v>0.60476593344613605</v>
      </c>
      <c r="E23">
        <v>0.64107445008460195</v>
      </c>
      <c r="F23">
        <v>0.64107445008460195</v>
      </c>
      <c r="G23" t="s">
        <v>48</v>
      </c>
      <c r="H23">
        <v>0.64107445008460195</v>
      </c>
      <c r="I23">
        <v>0.64107445008460195</v>
      </c>
      <c r="J23">
        <v>0.656725888324873</v>
      </c>
      <c r="K23" t="s">
        <v>48</v>
      </c>
      <c r="L23" t="s">
        <v>48</v>
      </c>
      <c r="M23" t="s">
        <v>48</v>
      </c>
      <c r="N23">
        <v>233</v>
      </c>
    </row>
    <row r="24" spans="1:14" x14ac:dyDescent="0.2">
      <c r="A24" t="s">
        <v>13</v>
      </c>
      <c r="B24" t="s">
        <v>37</v>
      </c>
      <c r="C24" t="s">
        <v>72</v>
      </c>
      <c r="D24">
        <v>0.84762286324786296</v>
      </c>
      <c r="E24">
        <v>0.99139322216245296</v>
      </c>
      <c r="F24">
        <v>0.99300699300699302</v>
      </c>
      <c r="G24" t="s">
        <v>48</v>
      </c>
      <c r="H24">
        <v>0.99300699300699302</v>
      </c>
      <c r="I24">
        <v>0.96799354491662204</v>
      </c>
      <c r="J24">
        <v>0.98883808499193104</v>
      </c>
      <c r="K24" t="s">
        <v>48</v>
      </c>
      <c r="L24" t="s">
        <v>48</v>
      </c>
      <c r="M24" t="s">
        <v>48</v>
      </c>
      <c r="N24">
        <v>301</v>
      </c>
    </row>
    <row r="25" spans="1:14" x14ac:dyDescent="0.2">
      <c r="A25" t="s">
        <v>13</v>
      </c>
      <c r="B25" t="s">
        <v>41</v>
      </c>
      <c r="C25" t="s">
        <v>72</v>
      </c>
      <c r="D25">
        <v>0.90674603174603197</v>
      </c>
      <c r="E25">
        <v>0.71230158730158699</v>
      </c>
      <c r="F25">
        <v>0.88690476190476197</v>
      </c>
      <c r="G25" t="s">
        <v>48</v>
      </c>
      <c r="H25">
        <v>0.89285714285714302</v>
      </c>
      <c r="I25">
        <v>0.99801587301587302</v>
      </c>
      <c r="J25">
        <v>0.98015873015873001</v>
      </c>
      <c r="K25" t="s">
        <v>48</v>
      </c>
      <c r="L25" t="s">
        <v>48</v>
      </c>
      <c r="M25" t="s">
        <v>48</v>
      </c>
      <c r="N25">
        <v>50</v>
      </c>
    </row>
    <row r="26" spans="1:14" x14ac:dyDescent="0.2">
      <c r="A26" t="s">
        <v>13</v>
      </c>
      <c r="B26" t="s">
        <v>16</v>
      </c>
      <c r="C26" t="s">
        <v>73</v>
      </c>
      <c r="D26">
        <v>0.64818043146655002</v>
      </c>
      <c r="E26">
        <v>0.66579378068739803</v>
      </c>
      <c r="F26">
        <v>0.66579378068739803</v>
      </c>
      <c r="G26">
        <v>0.58465896709522802</v>
      </c>
      <c r="H26">
        <v>0.66579378068739803</v>
      </c>
      <c r="I26">
        <v>0.66579378068739803</v>
      </c>
      <c r="J26">
        <v>0.65722858701582099</v>
      </c>
      <c r="K26" t="s">
        <v>48</v>
      </c>
      <c r="L26" t="s">
        <v>48</v>
      </c>
      <c r="M26">
        <v>0.423294835476139</v>
      </c>
      <c r="N26">
        <v>719</v>
      </c>
    </row>
    <row r="27" spans="1:14" x14ac:dyDescent="0.2">
      <c r="A27" t="s">
        <v>13</v>
      </c>
      <c r="B27" t="s">
        <v>19</v>
      </c>
      <c r="C27" t="s">
        <v>73</v>
      </c>
      <c r="D27">
        <v>0.875</v>
      </c>
      <c r="E27">
        <v>0.994871794871795</v>
      </c>
      <c r="F27">
        <v>0.98653846153846203</v>
      </c>
      <c r="G27">
        <v>0.65833333333333299</v>
      </c>
      <c r="H27">
        <v>0.98653846153846203</v>
      </c>
      <c r="I27">
        <v>0.99455128205128196</v>
      </c>
      <c r="J27">
        <v>1</v>
      </c>
      <c r="K27" t="s">
        <v>48</v>
      </c>
      <c r="L27" t="s">
        <v>48</v>
      </c>
      <c r="M27">
        <v>0.72275641025641002</v>
      </c>
      <c r="N27">
        <v>211</v>
      </c>
    </row>
    <row r="28" spans="1:14" x14ac:dyDescent="0.2">
      <c r="A28" t="s">
        <v>13</v>
      </c>
      <c r="B28" t="s">
        <v>37</v>
      </c>
      <c r="C28" t="s">
        <v>73</v>
      </c>
      <c r="D28">
        <v>0.95495248538011701</v>
      </c>
      <c r="E28">
        <v>1</v>
      </c>
      <c r="F28">
        <v>0.99852778800147202</v>
      </c>
      <c r="G28" t="s">
        <v>48</v>
      </c>
      <c r="H28">
        <v>0.99852778800147202</v>
      </c>
      <c r="I28">
        <v>0.99871181450128799</v>
      </c>
      <c r="J28">
        <v>1</v>
      </c>
      <c r="K28" t="s">
        <v>48</v>
      </c>
      <c r="L28" t="s">
        <v>48</v>
      </c>
      <c r="M28" t="s">
        <v>48</v>
      </c>
      <c r="N28">
        <v>307</v>
      </c>
    </row>
    <row r="29" spans="1:14" x14ac:dyDescent="0.2">
      <c r="A29" t="s">
        <v>13</v>
      </c>
      <c r="B29" t="s">
        <v>41</v>
      </c>
      <c r="C29" t="s">
        <v>73</v>
      </c>
      <c r="D29">
        <v>0.844444444444444</v>
      </c>
      <c r="E29">
        <v>0.79603174603174598</v>
      </c>
      <c r="F29">
        <v>0.97460317460317503</v>
      </c>
      <c r="G29">
        <v>0.78571428571428603</v>
      </c>
      <c r="H29">
        <v>0.97817460317460303</v>
      </c>
      <c r="I29">
        <v>0.99841269841269797</v>
      </c>
      <c r="J29">
        <v>0.99920634920634899</v>
      </c>
      <c r="K29" t="s">
        <v>48</v>
      </c>
      <c r="L29" t="s">
        <v>48</v>
      </c>
      <c r="M29">
        <v>0.73412698412698396</v>
      </c>
      <c r="N29">
        <v>71</v>
      </c>
    </row>
    <row r="30" spans="1:14" x14ac:dyDescent="0.2">
      <c r="A30" t="s">
        <v>13</v>
      </c>
      <c r="B30" t="s">
        <v>15</v>
      </c>
      <c r="C30" t="s">
        <v>61</v>
      </c>
      <c r="D30">
        <v>0.585511445957693</v>
      </c>
      <c r="E30">
        <v>0.62465951898000605</v>
      </c>
      <c r="F30">
        <v>0.62431179368298995</v>
      </c>
      <c r="G30">
        <v>0.67209504491451799</v>
      </c>
      <c r="H30">
        <v>0.62402202260214401</v>
      </c>
      <c r="I30">
        <v>0.62367429730512902</v>
      </c>
      <c r="J30">
        <v>0.68328020863517802</v>
      </c>
      <c r="K30" t="s">
        <v>48</v>
      </c>
      <c r="L30">
        <v>0.64022022602144302</v>
      </c>
      <c r="M30">
        <v>0.68391770501303994</v>
      </c>
      <c r="N30">
        <v>288</v>
      </c>
    </row>
    <row r="31" spans="1:14" x14ac:dyDescent="0.2">
      <c r="A31" t="s">
        <v>13</v>
      </c>
      <c r="B31" t="s">
        <v>17</v>
      </c>
      <c r="C31" t="s">
        <v>61</v>
      </c>
      <c r="D31">
        <v>0.55939781021897805</v>
      </c>
      <c r="E31">
        <v>0.43362226277372301</v>
      </c>
      <c r="F31">
        <v>0.56637773722627704</v>
      </c>
      <c r="G31" t="s">
        <v>48</v>
      </c>
      <c r="H31">
        <v>0.5</v>
      </c>
      <c r="I31">
        <v>0.5</v>
      </c>
      <c r="J31">
        <v>0.56998175182481703</v>
      </c>
      <c r="K31" t="s">
        <v>48</v>
      </c>
      <c r="L31">
        <v>0.42810218978102199</v>
      </c>
      <c r="M31" t="s">
        <v>48</v>
      </c>
      <c r="N31">
        <v>217</v>
      </c>
    </row>
    <row r="32" spans="1:14" x14ac:dyDescent="0.2">
      <c r="A32" t="s">
        <v>13</v>
      </c>
      <c r="B32" t="s">
        <v>20</v>
      </c>
      <c r="C32" t="s">
        <v>61</v>
      </c>
      <c r="D32">
        <v>0.61118012422360202</v>
      </c>
      <c r="E32">
        <v>0.63229813664596302</v>
      </c>
      <c r="F32">
        <v>0.62732919254658404</v>
      </c>
      <c r="G32" t="s">
        <v>48</v>
      </c>
      <c r="H32">
        <v>0.62732919254658404</v>
      </c>
      <c r="I32">
        <v>0.63602484472049703</v>
      </c>
      <c r="J32">
        <v>0.67391304347826098</v>
      </c>
      <c r="K32" t="s">
        <v>48</v>
      </c>
      <c r="L32">
        <v>0.58260869565217399</v>
      </c>
      <c r="M32" t="s">
        <v>48</v>
      </c>
      <c r="N32">
        <v>58</v>
      </c>
    </row>
    <row r="33" spans="1:14" x14ac:dyDescent="0.2">
      <c r="A33" t="s">
        <v>13</v>
      </c>
      <c r="B33" t="s">
        <v>21</v>
      </c>
      <c r="C33" t="s">
        <v>61</v>
      </c>
      <c r="D33">
        <v>0.61288223812622</v>
      </c>
      <c r="E33">
        <v>0.48178269355888098</v>
      </c>
      <c r="F33">
        <v>0.51821730644111896</v>
      </c>
      <c r="G33">
        <v>0.55074821080026004</v>
      </c>
      <c r="H33">
        <v>0.5</v>
      </c>
      <c r="I33">
        <v>0.5</v>
      </c>
      <c r="J33">
        <v>0.53968770331815197</v>
      </c>
      <c r="K33" t="s">
        <v>48</v>
      </c>
      <c r="L33">
        <v>0.52635003253090396</v>
      </c>
      <c r="M33">
        <v>0.47007156798958999</v>
      </c>
      <c r="N33">
        <v>82</v>
      </c>
    </row>
    <row r="34" spans="1:14" x14ac:dyDescent="0.2">
      <c r="A34" t="s">
        <v>13</v>
      </c>
      <c r="B34" t="s">
        <v>23</v>
      </c>
      <c r="C34" t="s">
        <v>61</v>
      </c>
      <c r="D34">
        <v>0.74953569121446995</v>
      </c>
      <c r="E34">
        <v>0.80099321705426396</v>
      </c>
      <c r="F34">
        <v>0.80252745478036203</v>
      </c>
      <c r="G34">
        <v>0.75541020671834602</v>
      </c>
      <c r="H34">
        <v>0.80252745478036203</v>
      </c>
      <c r="I34">
        <v>0.80591892764857898</v>
      </c>
      <c r="J34">
        <v>0.83319202196382403</v>
      </c>
      <c r="K34" t="s">
        <v>48</v>
      </c>
      <c r="L34">
        <v>0.69533268733850095</v>
      </c>
      <c r="M34">
        <v>0.818213016795866</v>
      </c>
      <c r="N34">
        <v>354</v>
      </c>
    </row>
    <row r="35" spans="1:14" x14ac:dyDescent="0.2">
      <c r="A35" t="s">
        <v>13</v>
      </c>
      <c r="B35" t="s">
        <v>26</v>
      </c>
      <c r="C35" t="s">
        <v>61</v>
      </c>
      <c r="D35">
        <v>0.51302083333333304</v>
      </c>
      <c r="E35">
        <v>0.56063988095238104</v>
      </c>
      <c r="F35">
        <v>0.56063988095238104</v>
      </c>
      <c r="G35">
        <v>0.51302083333333304</v>
      </c>
      <c r="H35">
        <v>0.56063988095238104</v>
      </c>
      <c r="I35">
        <v>0.56063988095238104</v>
      </c>
      <c r="J35">
        <v>0.66741071428571397</v>
      </c>
      <c r="K35" t="s">
        <v>48</v>
      </c>
      <c r="L35">
        <v>0.60825892857142905</v>
      </c>
      <c r="M35">
        <v>0.625744047619048</v>
      </c>
      <c r="N35">
        <v>100</v>
      </c>
    </row>
    <row r="36" spans="1:14" x14ac:dyDescent="0.2">
      <c r="A36" t="s">
        <v>13</v>
      </c>
      <c r="B36" t="s">
        <v>30</v>
      </c>
      <c r="C36" t="s">
        <v>61</v>
      </c>
      <c r="D36">
        <v>0.86099509240889605</v>
      </c>
      <c r="E36">
        <v>0.89745403111739697</v>
      </c>
      <c r="F36">
        <v>0.89745403111739697</v>
      </c>
      <c r="G36">
        <v>0.89370366503080301</v>
      </c>
      <c r="H36">
        <v>0.89745403111739697</v>
      </c>
      <c r="I36">
        <v>0.89745403111739697</v>
      </c>
      <c r="J36">
        <v>0.91666666666666696</v>
      </c>
      <c r="K36" t="s">
        <v>48</v>
      </c>
      <c r="L36">
        <v>0.90980996136577197</v>
      </c>
      <c r="M36">
        <v>0.91061919181371997</v>
      </c>
      <c r="N36">
        <v>375</v>
      </c>
    </row>
    <row r="37" spans="1:14" x14ac:dyDescent="0.2">
      <c r="A37" t="s">
        <v>13</v>
      </c>
      <c r="B37" t="s">
        <v>32</v>
      </c>
      <c r="C37" t="s">
        <v>61</v>
      </c>
      <c r="D37">
        <v>0.58981657179000602</v>
      </c>
      <c r="E37">
        <v>0.59392789373814003</v>
      </c>
      <c r="F37">
        <v>0.59392789373814003</v>
      </c>
      <c r="G37" t="s">
        <v>48</v>
      </c>
      <c r="H37">
        <v>0.59392789373814003</v>
      </c>
      <c r="I37">
        <v>0.59392789373814003</v>
      </c>
      <c r="J37">
        <v>0.60246679316887997</v>
      </c>
      <c r="K37" t="s">
        <v>48</v>
      </c>
      <c r="L37">
        <v>0.54854522454142995</v>
      </c>
      <c r="M37" t="s">
        <v>48</v>
      </c>
      <c r="N37">
        <v>113</v>
      </c>
    </row>
    <row r="38" spans="1:14" x14ac:dyDescent="0.2">
      <c r="A38" t="s">
        <v>13</v>
      </c>
      <c r="B38" t="s">
        <v>36</v>
      </c>
      <c r="C38" t="s">
        <v>74</v>
      </c>
      <c r="D38">
        <v>0.89396664884048804</v>
      </c>
      <c r="E38">
        <v>0.95987373737373705</v>
      </c>
      <c r="F38">
        <v>0.94085858585858595</v>
      </c>
      <c r="G38">
        <v>0.89187612426467</v>
      </c>
      <c r="H38">
        <v>0.94101010101010096</v>
      </c>
      <c r="I38">
        <v>0.96126262626262604</v>
      </c>
      <c r="J38">
        <v>0.96474747474747502</v>
      </c>
      <c r="K38" t="s">
        <v>48</v>
      </c>
      <c r="L38" t="s">
        <v>48</v>
      </c>
      <c r="M38">
        <v>0.94963294277796695</v>
      </c>
      <c r="N38">
        <v>374</v>
      </c>
    </row>
    <row r="39" spans="1:14" x14ac:dyDescent="0.2">
      <c r="A39" t="s">
        <v>13</v>
      </c>
      <c r="B39" t="s">
        <v>49</v>
      </c>
      <c r="C39" t="s">
        <v>48</v>
      </c>
      <c r="D39">
        <v>0.70075757575757602</v>
      </c>
      <c r="E39">
        <v>0.71230158730158699</v>
      </c>
      <c r="F39">
        <v>0.71910755148741401</v>
      </c>
      <c r="G39">
        <v>0.73807349313932802</v>
      </c>
      <c r="H39">
        <v>0.71674876847290603</v>
      </c>
      <c r="I39">
        <v>0.66579378068739803</v>
      </c>
      <c r="J39">
        <v>0.72807017543859698</v>
      </c>
      <c r="K39" t="s">
        <v>48</v>
      </c>
      <c r="L39">
        <v>0.59543381211180102</v>
      </c>
      <c r="M39">
        <v>0.77190712287966301</v>
      </c>
      <c r="N39" t="s">
        <v>48</v>
      </c>
    </row>
    <row r="40" spans="1:14" x14ac:dyDescent="0.2">
      <c r="A40" t="s">
        <v>13</v>
      </c>
      <c r="B40" t="s">
        <v>50</v>
      </c>
      <c r="C40" t="s">
        <v>48</v>
      </c>
      <c r="D40">
        <f t="shared" ref="D40:F40" si="0">MEDIAN(D5, D11, D7:D8, D17:D19, D26:D27, D29:D30, D33:D36, D38)</f>
        <v>0.82668446478515101</v>
      </c>
      <c r="E40">
        <f t="shared" si="0"/>
        <v>0.79851248154300491</v>
      </c>
      <c r="F40">
        <f t="shared" si="0"/>
        <v>0.84999074294887955</v>
      </c>
      <c r="G40">
        <f>MEDIAN(G5, G11, G7:G8, G17:G19, G26:G27, G29:G30, G33:G36, G38)</f>
        <v>0.73807349313932757</v>
      </c>
      <c r="H40">
        <f t="shared" ref="H40:M40" si="1">MEDIAN(H5, H11, H7:H8, H17:H19, H26:H27, H29:H30, H33:H36, H38)</f>
        <v>0.84999074294887955</v>
      </c>
      <c r="I40">
        <f t="shared" si="1"/>
        <v>0.85168647938298792</v>
      </c>
      <c r="J40">
        <f t="shared" si="1"/>
        <v>0.87492934431524549</v>
      </c>
      <c r="K40" t="s">
        <v>48</v>
      </c>
      <c r="L40" t="s">
        <v>48</v>
      </c>
      <c r="M40">
        <f t="shared" si="1"/>
        <v>0.77190712287966301</v>
      </c>
      <c r="N40" t="s">
        <v>48</v>
      </c>
    </row>
    <row r="41" spans="1:14" x14ac:dyDescent="0.2">
      <c r="A41" t="s">
        <v>13</v>
      </c>
      <c r="B41" t="s">
        <v>54</v>
      </c>
      <c r="C41" t="s">
        <v>61</v>
      </c>
      <c r="D41">
        <f>MEDIAN(D30, D33:D36)</f>
        <v>0.61288223812622</v>
      </c>
      <c r="E41">
        <f t="shared" ref="E41:F41" si="2">MEDIAN(E30, E33:E36)</f>
        <v>0.62465951898000605</v>
      </c>
      <c r="F41">
        <f t="shared" si="2"/>
        <v>0.62431179368298995</v>
      </c>
      <c r="G41">
        <f>MEDIAN(G30, G33:G36)</f>
        <v>0.67209504491451799</v>
      </c>
      <c r="H41">
        <f t="shared" ref="H41:M41" si="3">MEDIAN(H30, H33:H36)</f>
        <v>0.62402202260214401</v>
      </c>
      <c r="I41">
        <f t="shared" si="3"/>
        <v>0.62367429730512902</v>
      </c>
      <c r="J41">
        <f t="shared" si="3"/>
        <v>0.68328020863517802</v>
      </c>
      <c r="K41" t="s">
        <v>48</v>
      </c>
      <c r="L41">
        <f t="shared" si="3"/>
        <v>0.64022022602144302</v>
      </c>
      <c r="M41">
        <f t="shared" si="3"/>
        <v>0.68391770501303994</v>
      </c>
      <c r="N41" t="s">
        <v>48</v>
      </c>
    </row>
    <row r="42" spans="1:14" x14ac:dyDescent="0.2">
      <c r="A42" t="s">
        <v>13</v>
      </c>
      <c r="B42" t="s">
        <v>55</v>
      </c>
      <c r="C42" t="s">
        <v>61</v>
      </c>
      <c r="D42">
        <f>MEDIAN(D30:D37)</f>
        <v>0.60049834800680402</v>
      </c>
      <c r="E42">
        <f t="shared" ref="E42:F42" si="4">MEDIAN(E30:E37)</f>
        <v>0.6092937063590731</v>
      </c>
      <c r="F42">
        <f t="shared" si="4"/>
        <v>0.60911984371056493</v>
      </c>
      <c r="G42">
        <f>MEDIAN(G30:G37, 0.5, 0.5, 0.5)</f>
        <v>0.53188452206679648</v>
      </c>
      <c r="H42">
        <f t="shared" ref="H42:M42" si="5">MEDIAN(H30:H37, 0.5, 0.5, 0.5)</f>
        <v>0.56063988095238104</v>
      </c>
      <c r="I42">
        <f t="shared" si="5"/>
        <v>0.56063988095238104</v>
      </c>
      <c r="J42">
        <f t="shared" si="5"/>
        <v>0.60246679316887997</v>
      </c>
      <c r="K42" t="s">
        <v>48</v>
      </c>
      <c r="L42">
        <f t="shared" si="5"/>
        <v>0.54854522454142995</v>
      </c>
      <c r="M42">
        <f t="shared" si="5"/>
        <v>0.56287202380952395</v>
      </c>
      <c r="N42" t="s">
        <v>48</v>
      </c>
    </row>
    <row r="45" spans="1:14" x14ac:dyDescent="0.2">
      <c r="A45" s="1" t="s">
        <v>56</v>
      </c>
    </row>
    <row r="46" spans="1:14" x14ac:dyDescent="0.2">
      <c r="A46" s="1" t="s">
        <v>59</v>
      </c>
    </row>
    <row r="47" spans="1:14" x14ac:dyDescent="0.2">
      <c r="A47" s="1" t="s">
        <v>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0C41-CE45-224E-96CF-598BA8F038DF}">
  <dimension ref="A1:N38"/>
  <sheetViews>
    <sheetView workbookViewId="0">
      <selection activeCell="E25" sqref="E25"/>
    </sheetView>
  </sheetViews>
  <sheetFormatPr baseColWidth="10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47</v>
      </c>
      <c r="B2" t="s">
        <v>14</v>
      </c>
      <c r="C2" t="s">
        <v>60</v>
      </c>
      <c r="D2">
        <v>0.59317460317460302</v>
      </c>
      <c r="E2">
        <v>0.70301111111111103</v>
      </c>
      <c r="F2">
        <v>0.69790634920634897</v>
      </c>
      <c r="G2" t="s">
        <v>48</v>
      </c>
      <c r="H2">
        <v>0.69790634920634897</v>
      </c>
      <c r="I2">
        <v>0.72342380952380902</v>
      </c>
      <c r="J2">
        <v>0.713557142857143</v>
      </c>
      <c r="K2" t="s">
        <v>48</v>
      </c>
      <c r="L2" t="s">
        <v>48</v>
      </c>
      <c r="M2" t="s">
        <v>48</v>
      </c>
      <c r="N2">
        <v>48</v>
      </c>
    </row>
    <row r="3" spans="1:14" x14ac:dyDescent="0.2">
      <c r="A3" t="s">
        <v>47</v>
      </c>
      <c r="B3" t="s">
        <v>15</v>
      </c>
      <c r="C3" t="s">
        <v>60</v>
      </c>
      <c r="D3">
        <v>0.51248672037838705</v>
      </c>
      <c r="E3">
        <v>0.72550444524611202</v>
      </c>
      <c r="F3">
        <v>0.71374815215648502</v>
      </c>
      <c r="G3">
        <v>0.56788486451819797</v>
      </c>
      <c r="H3">
        <v>0.71374815215648502</v>
      </c>
      <c r="I3">
        <v>0.67260521484688196</v>
      </c>
      <c r="J3">
        <v>0.73653840388007097</v>
      </c>
      <c r="K3" t="s">
        <v>48</v>
      </c>
      <c r="L3" t="s">
        <v>48</v>
      </c>
      <c r="M3" t="s">
        <v>48</v>
      </c>
      <c r="N3">
        <v>97</v>
      </c>
    </row>
    <row r="4" spans="1:14" x14ac:dyDescent="0.2">
      <c r="A4" t="s">
        <v>47</v>
      </c>
      <c r="B4" t="s">
        <v>16</v>
      </c>
      <c r="C4" t="s">
        <v>60</v>
      </c>
      <c r="D4">
        <v>0.60993913084439899</v>
      </c>
      <c r="E4">
        <v>0.61166214133617602</v>
      </c>
      <c r="F4">
        <v>0.61166214133617602</v>
      </c>
      <c r="G4">
        <v>0.571870465909459</v>
      </c>
      <c r="H4">
        <v>0.61166214133617602</v>
      </c>
      <c r="I4">
        <v>0.61166214133617602</v>
      </c>
      <c r="J4">
        <v>0.60103114207189501</v>
      </c>
      <c r="K4" t="s">
        <v>48</v>
      </c>
      <c r="L4" t="s">
        <v>48</v>
      </c>
      <c r="M4" t="s">
        <v>48</v>
      </c>
      <c r="N4">
        <v>412</v>
      </c>
    </row>
    <row r="5" spans="1:14" x14ac:dyDescent="0.2">
      <c r="A5" t="s">
        <v>47</v>
      </c>
      <c r="B5" t="s">
        <v>17</v>
      </c>
      <c r="C5" t="s">
        <v>60</v>
      </c>
      <c r="D5">
        <v>0.65099138207471496</v>
      </c>
      <c r="E5">
        <v>0.68028338945005595</v>
      </c>
      <c r="F5">
        <v>0.73113371813371797</v>
      </c>
      <c r="G5">
        <v>0.70435072951739597</v>
      </c>
      <c r="H5">
        <v>0.73113371813371797</v>
      </c>
      <c r="I5">
        <v>0.70913500080166703</v>
      </c>
      <c r="J5">
        <v>0.68579357062690405</v>
      </c>
      <c r="K5" t="s">
        <v>48</v>
      </c>
      <c r="L5" t="s">
        <v>48</v>
      </c>
      <c r="M5" t="s">
        <v>48</v>
      </c>
      <c r="N5">
        <v>88</v>
      </c>
    </row>
    <row r="6" spans="1:14" x14ac:dyDescent="0.2">
      <c r="A6" t="s">
        <v>47</v>
      </c>
      <c r="B6" t="s">
        <v>18</v>
      </c>
      <c r="C6" t="s">
        <v>60</v>
      </c>
      <c r="D6">
        <v>0.47899999999999998</v>
      </c>
      <c r="E6">
        <v>0.59072222222222204</v>
      </c>
      <c r="F6">
        <v>0.56405555555555598</v>
      </c>
      <c r="G6" t="s">
        <v>48</v>
      </c>
      <c r="H6">
        <v>0.58405555555555599</v>
      </c>
      <c r="I6">
        <v>0.63172222222222196</v>
      </c>
      <c r="J6">
        <v>0.59061111111111098</v>
      </c>
      <c r="K6" t="s">
        <v>48</v>
      </c>
      <c r="L6" t="s">
        <v>48</v>
      </c>
      <c r="M6" t="s">
        <v>48</v>
      </c>
      <c r="N6">
        <v>26</v>
      </c>
    </row>
    <row r="7" spans="1:14" x14ac:dyDescent="0.2">
      <c r="A7" t="s">
        <v>47</v>
      </c>
      <c r="B7" t="s">
        <v>19</v>
      </c>
      <c r="C7" t="s">
        <v>60</v>
      </c>
      <c r="D7">
        <v>0.55445576776164995</v>
      </c>
      <c r="E7">
        <v>0.584331453513806</v>
      </c>
      <c r="F7">
        <v>0.584331453513806</v>
      </c>
      <c r="G7">
        <v>0.63723987581046404</v>
      </c>
      <c r="H7">
        <v>0.584331453513806</v>
      </c>
      <c r="I7">
        <v>0.584331453513806</v>
      </c>
      <c r="J7">
        <v>0.56374271447506696</v>
      </c>
      <c r="K7" t="s">
        <v>48</v>
      </c>
      <c r="L7" t="s">
        <v>48</v>
      </c>
      <c r="M7" t="s">
        <v>48</v>
      </c>
      <c r="N7">
        <v>124</v>
      </c>
    </row>
    <row r="8" spans="1:14" x14ac:dyDescent="0.2">
      <c r="A8" t="s">
        <v>47</v>
      </c>
      <c r="B8" t="s">
        <v>20</v>
      </c>
      <c r="C8" t="s">
        <v>60</v>
      </c>
      <c r="D8">
        <v>0.42649999999999999</v>
      </c>
      <c r="E8">
        <v>0.54108333333333303</v>
      </c>
      <c r="F8">
        <v>0.53441666666666698</v>
      </c>
      <c r="G8">
        <v>0.53183333333333305</v>
      </c>
      <c r="H8">
        <v>0.53441666666666698</v>
      </c>
      <c r="I8">
        <v>0.52524999999999999</v>
      </c>
      <c r="J8">
        <v>0.52158333333333295</v>
      </c>
      <c r="K8" t="s">
        <v>48</v>
      </c>
      <c r="L8" t="s">
        <v>48</v>
      </c>
      <c r="M8" t="s">
        <v>48</v>
      </c>
      <c r="N8">
        <v>38</v>
      </c>
    </row>
    <row r="9" spans="1:14" x14ac:dyDescent="0.2">
      <c r="A9" t="s">
        <v>47</v>
      </c>
      <c r="B9" t="s">
        <v>21</v>
      </c>
      <c r="C9" t="s">
        <v>60</v>
      </c>
      <c r="D9">
        <v>0.52338095238095195</v>
      </c>
      <c r="E9">
        <v>0.52109047619047599</v>
      </c>
      <c r="F9">
        <v>0.51775714285714303</v>
      </c>
      <c r="G9">
        <v>0.50955238095238098</v>
      </c>
      <c r="H9">
        <v>0.51775714285714303</v>
      </c>
      <c r="I9">
        <v>0.54969999999999997</v>
      </c>
      <c r="J9">
        <v>0.53045714285714296</v>
      </c>
      <c r="K9" t="s">
        <v>48</v>
      </c>
      <c r="L9" t="s">
        <v>48</v>
      </c>
      <c r="M9" t="s">
        <v>48</v>
      </c>
      <c r="N9">
        <v>53</v>
      </c>
    </row>
    <row r="10" spans="1:14" x14ac:dyDescent="0.2">
      <c r="A10" t="s">
        <v>47</v>
      </c>
      <c r="B10" t="s">
        <v>22</v>
      </c>
      <c r="C10" t="s">
        <v>60</v>
      </c>
      <c r="D10">
        <v>0.67294778163013502</v>
      </c>
      <c r="E10">
        <v>0.68666970915794401</v>
      </c>
      <c r="F10">
        <v>0.68828056453350595</v>
      </c>
      <c r="G10">
        <v>0.62454360954949195</v>
      </c>
      <c r="H10">
        <v>0.68828056453350595</v>
      </c>
      <c r="I10">
        <v>0.68944555161613996</v>
      </c>
      <c r="J10">
        <v>0.68293001856531299</v>
      </c>
      <c r="K10" t="s">
        <v>48</v>
      </c>
      <c r="L10" t="s">
        <v>48</v>
      </c>
      <c r="M10" t="s">
        <v>48</v>
      </c>
      <c r="N10">
        <v>123</v>
      </c>
    </row>
    <row r="11" spans="1:14" x14ac:dyDescent="0.2">
      <c r="A11" t="s">
        <v>47</v>
      </c>
      <c r="B11" t="s">
        <v>23</v>
      </c>
      <c r="C11" t="s">
        <v>60</v>
      </c>
      <c r="D11">
        <v>0.68037262737262705</v>
      </c>
      <c r="E11">
        <v>0.69438712398712399</v>
      </c>
      <c r="F11">
        <v>0.70599120324120301</v>
      </c>
      <c r="G11">
        <v>0.64065201465201504</v>
      </c>
      <c r="H11">
        <v>0.70613406038406001</v>
      </c>
      <c r="I11">
        <v>0.71035120990121003</v>
      </c>
      <c r="J11">
        <v>0.68443011433011403</v>
      </c>
      <c r="K11" t="s">
        <v>48</v>
      </c>
      <c r="L11" t="s">
        <v>48</v>
      </c>
      <c r="M11" t="s">
        <v>48</v>
      </c>
      <c r="N11">
        <v>120</v>
      </c>
    </row>
    <row r="12" spans="1:14" x14ac:dyDescent="0.2">
      <c r="A12" t="s">
        <v>47</v>
      </c>
      <c r="B12" t="s">
        <v>24</v>
      </c>
      <c r="C12" t="s">
        <v>60</v>
      </c>
      <c r="D12">
        <v>0.85844444444444401</v>
      </c>
      <c r="E12">
        <v>0.82919444444444401</v>
      </c>
      <c r="F12">
        <v>0.82252777777777797</v>
      </c>
      <c r="G12">
        <v>0.59194444444444405</v>
      </c>
      <c r="H12">
        <v>0.82252777777777797</v>
      </c>
      <c r="I12">
        <v>0.82252777777777797</v>
      </c>
      <c r="J12">
        <v>0.77822222222222204</v>
      </c>
      <c r="K12" t="s">
        <v>48</v>
      </c>
      <c r="L12" t="s">
        <v>48</v>
      </c>
      <c r="M12" t="s">
        <v>48</v>
      </c>
      <c r="N12">
        <v>34</v>
      </c>
    </row>
    <row r="13" spans="1:14" x14ac:dyDescent="0.2">
      <c r="A13" t="s">
        <v>47</v>
      </c>
      <c r="B13" t="s">
        <v>25</v>
      </c>
      <c r="C13" t="s">
        <v>60</v>
      </c>
      <c r="D13">
        <v>0.68380114700114702</v>
      </c>
      <c r="E13">
        <v>0.79545252895252905</v>
      </c>
      <c r="F13">
        <v>0.79475659155659195</v>
      </c>
      <c r="G13">
        <v>0.65538435268435302</v>
      </c>
      <c r="H13">
        <v>0.79475659155659195</v>
      </c>
      <c r="I13">
        <v>0.75398266918266899</v>
      </c>
      <c r="J13">
        <v>0.759760918710919</v>
      </c>
      <c r="K13" t="s">
        <v>48</v>
      </c>
      <c r="L13" t="s">
        <v>48</v>
      </c>
      <c r="M13" t="s">
        <v>48</v>
      </c>
      <c r="N13">
        <v>123</v>
      </c>
    </row>
    <row r="14" spans="1:14" x14ac:dyDescent="0.2">
      <c r="A14" t="s">
        <v>47</v>
      </c>
      <c r="B14" t="s">
        <v>26</v>
      </c>
      <c r="C14" t="s">
        <v>60</v>
      </c>
      <c r="D14">
        <v>0.60675714285714299</v>
      </c>
      <c r="E14">
        <v>0.72873571428571404</v>
      </c>
      <c r="F14">
        <v>0.73206904761904801</v>
      </c>
      <c r="G14">
        <v>0.74614761904761895</v>
      </c>
      <c r="H14">
        <v>0.73206904761904801</v>
      </c>
      <c r="I14">
        <v>0.73424999999999996</v>
      </c>
      <c r="J14">
        <v>0.71479999999999999</v>
      </c>
      <c r="K14" t="s">
        <v>48</v>
      </c>
      <c r="L14" t="s">
        <v>48</v>
      </c>
      <c r="M14" t="s">
        <v>48</v>
      </c>
      <c r="N14">
        <v>53</v>
      </c>
    </row>
    <row r="15" spans="1:14" x14ac:dyDescent="0.2">
      <c r="A15" t="s">
        <v>47</v>
      </c>
      <c r="B15" t="s">
        <v>27</v>
      </c>
      <c r="C15" t="s">
        <v>60</v>
      </c>
      <c r="D15">
        <v>0.495607936507936</v>
      </c>
      <c r="E15">
        <v>0.47553333333333297</v>
      </c>
      <c r="F15">
        <v>0.47553333333333297</v>
      </c>
      <c r="G15">
        <v>0.495607936507936</v>
      </c>
      <c r="H15">
        <v>0.47553333333333297</v>
      </c>
      <c r="I15">
        <v>0.47553333333333297</v>
      </c>
      <c r="J15">
        <v>0.49140476190476201</v>
      </c>
      <c r="K15" t="s">
        <v>48</v>
      </c>
      <c r="L15" t="s">
        <v>48</v>
      </c>
      <c r="M15" t="s">
        <v>48</v>
      </c>
      <c r="N15">
        <v>48</v>
      </c>
    </row>
    <row r="16" spans="1:14" x14ac:dyDescent="0.2">
      <c r="A16" t="s">
        <v>47</v>
      </c>
      <c r="B16" t="s">
        <v>28</v>
      </c>
      <c r="C16" t="s">
        <v>60</v>
      </c>
      <c r="D16">
        <v>0.77407407407407403</v>
      </c>
      <c r="E16">
        <v>0.89756944444444398</v>
      </c>
      <c r="F16">
        <v>0.89756944444444398</v>
      </c>
      <c r="G16">
        <v>0.844444444444444</v>
      </c>
      <c r="H16">
        <v>0.89756944444444398</v>
      </c>
      <c r="I16">
        <v>0.90277777777777801</v>
      </c>
      <c r="J16">
        <v>0.87754629629629599</v>
      </c>
      <c r="K16" t="s">
        <v>48</v>
      </c>
      <c r="L16" t="s">
        <v>48</v>
      </c>
      <c r="M16" t="s">
        <v>48</v>
      </c>
      <c r="N16">
        <v>33</v>
      </c>
    </row>
    <row r="17" spans="1:14" x14ac:dyDescent="0.2">
      <c r="A17" t="s">
        <v>47</v>
      </c>
      <c r="B17" t="s">
        <v>29</v>
      </c>
      <c r="C17" t="s">
        <v>60</v>
      </c>
      <c r="D17">
        <v>0.58131150793650799</v>
      </c>
      <c r="E17">
        <v>0.67029166666666695</v>
      </c>
      <c r="F17">
        <v>0.66299007936507903</v>
      </c>
      <c r="G17">
        <v>0.54311309523809503</v>
      </c>
      <c r="H17">
        <v>0.66299007936507903</v>
      </c>
      <c r="I17">
        <v>0.64804563492063505</v>
      </c>
      <c r="J17">
        <v>0.67187698412698404</v>
      </c>
      <c r="K17" t="s">
        <v>48</v>
      </c>
      <c r="L17" t="s">
        <v>48</v>
      </c>
      <c r="M17" t="s">
        <v>48</v>
      </c>
      <c r="N17">
        <v>57</v>
      </c>
    </row>
    <row r="18" spans="1:14" x14ac:dyDescent="0.2">
      <c r="A18" t="s">
        <v>47</v>
      </c>
      <c r="B18" t="s">
        <v>30</v>
      </c>
      <c r="C18" t="s">
        <v>60</v>
      </c>
      <c r="D18">
        <v>0.44261111111111101</v>
      </c>
      <c r="E18">
        <v>0.45472222222222197</v>
      </c>
      <c r="F18">
        <v>0.508388888888889</v>
      </c>
      <c r="G18">
        <v>0.53572222222222199</v>
      </c>
      <c r="H18">
        <v>0.51172222222222197</v>
      </c>
      <c r="I18">
        <v>0.533555555555556</v>
      </c>
      <c r="J18">
        <v>0.487722222222222</v>
      </c>
      <c r="K18" t="s">
        <v>48</v>
      </c>
      <c r="L18" t="s">
        <v>48</v>
      </c>
      <c r="M18" t="s">
        <v>48</v>
      </c>
      <c r="N18">
        <v>37</v>
      </c>
    </row>
    <row r="19" spans="1:14" x14ac:dyDescent="0.2">
      <c r="A19" t="s">
        <v>47</v>
      </c>
      <c r="B19" t="s">
        <v>31</v>
      </c>
      <c r="C19" t="s">
        <v>60</v>
      </c>
      <c r="D19">
        <v>0.51882473544973495</v>
      </c>
      <c r="E19">
        <v>0.71247264309764302</v>
      </c>
      <c r="F19">
        <v>0.714265171556838</v>
      </c>
      <c r="G19">
        <v>0.523546115921116</v>
      </c>
      <c r="H19">
        <v>0.714265171556838</v>
      </c>
      <c r="I19">
        <v>0.71855573593073596</v>
      </c>
      <c r="J19">
        <v>0.69605448332531705</v>
      </c>
      <c r="K19" t="s">
        <v>48</v>
      </c>
      <c r="L19" t="s">
        <v>48</v>
      </c>
      <c r="M19" t="s">
        <v>48</v>
      </c>
      <c r="N19">
        <v>87</v>
      </c>
    </row>
    <row r="20" spans="1:14" x14ac:dyDescent="0.2">
      <c r="A20" t="s">
        <v>47</v>
      </c>
      <c r="B20" t="s">
        <v>32</v>
      </c>
      <c r="C20" t="s">
        <v>60</v>
      </c>
      <c r="D20">
        <v>0.56055555555555603</v>
      </c>
      <c r="E20">
        <v>0.61044444444444401</v>
      </c>
      <c r="F20">
        <v>0.59161111111111098</v>
      </c>
      <c r="G20">
        <v>0.67049999999999998</v>
      </c>
      <c r="H20">
        <v>0.59161111111111098</v>
      </c>
      <c r="I20">
        <v>0.60127777777777802</v>
      </c>
      <c r="J20">
        <v>0.53336111111111095</v>
      </c>
      <c r="K20" t="s">
        <v>48</v>
      </c>
      <c r="L20" t="s">
        <v>48</v>
      </c>
      <c r="M20" t="s">
        <v>48</v>
      </c>
      <c r="N20">
        <v>35</v>
      </c>
    </row>
    <row r="21" spans="1:14" x14ac:dyDescent="0.2">
      <c r="A21" t="s">
        <v>47</v>
      </c>
      <c r="B21" t="s">
        <v>33</v>
      </c>
      <c r="C21" t="s">
        <v>60</v>
      </c>
      <c r="D21">
        <v>0.71944387649387698</v>
      </c>
      <c r="E21">
        <v>0.74757794643627995</v>
      </c>
      <c r="F21">
        <v>0.74757794643627995</v>
      </c>
      <c r="G21">
        <v>0.73103987740654397</v>
      </c>
      <c r="H21">
        <v>0.74757794643627995</v>
      </c>
      <c r="I21">
        <v>0.74757794643627995</v>
      </c>
      <c r="J21">
        <v>0.73965853806687099</v>
      </c>
      <c r="K21" t="s">
        <v>48</v>
      </c>
      <c r="L21" t="s">
        <v>48</v>
      </c>
      <c r="M21" t="s">
        <v>48</v>
      </c>
      <c r="N21">
        <v>97</v>
      </c>
    </row>
    <row r="22" spans="1:14" x14ac:dyDescent="0.2">
      <c r="A22" t="s">
        <v>47</v>
      </c>
      <c r="B22" t="s">
        <v>34</v>
      </c>
      <c r="C22" t="s">
        <v>60</v>
      </c>
      <c r="D22">
        <v>0.57741911869933304</v>
      </c>
      <c r="E22">
        <v>0.62926641119133997</v>
      </c>
      <c r="F22">
        <v>0.62926641119133997</v>
      </c>
      <c r="G22">
        <v>0.60003645815525597</v>
      </c>
      <c r="H22">
        <v>0.62926641119133997</v>
      </c>
      <c r="I22">
        <v>0.62926641119133997</v>
      </c>
      <c r="J22">
        <v>0.63013476711944505</v>
      </c>
      <c r="K22" t="s">
        <v>48</v>
      </c>
      <c r="L22" t="s">
        <v>48</v>
      </c>
      <c r="M22" t="s">
        <v>48</v>
      </c>
      <c r="N22">
        <v>305</v>
      </c>
    </row>
    <row r="23" spans="1:14" x14ac:dyDescent="0.2">
      <c r="A23" t="s">
        <v>47</v>
      </c>
      <c r="B23" t="s">
        <v>35</v>
      </c>
      <c r="C23" t="s">
        <v>60</v>
      </c>
      <c r="D23">
        <v>0.75578289999760595</v>
      </c>
      <c r="E23">
        <v>0.77656741542771002</v>
      </c>
      <c r="F23">
        <v>0.77479058332734796</v>
      </c>
      <c r="G23">
        <v>0.80380536881419196</v>
      </c>
      <c r="H23">
        <v>0.77479058332734796</v>
      </c>
      <c r="I23">
        <v>0.78217628923364202</v>
      </c>
      <c r="J23">
        <v>0.78247600014364704</v>
      </c>
      <c r="K23" t="s">
        <v>48</v>
      </c>
      <c r="L23" t="s">
        <v>48</v>
      </c>
      <c r="M23" t="s">
        <v>48</v>
      </c>
      <c r="N23">
        <v>149</v>
      </c>
    </row>
    <row r="24" spans="1:14" x14ac:dyDescent="0.2">
      <c r="A24" t="s">
        <v>47</v>
      </c>
      <c r="B24" t="s">
        <v>36</v>
      </c>
      <c r="C24" t="s">
        <v>60</v>
      </c>
      <c r="D24">
        <v>0.61106511544011499</v>
      </c>
      <c r="E24">
        <v>0.57373331529581495</v>
      </c>
      <c r="F24">
        <v>0.57373331529581495</v>
      </c>
      <c r="G24">
        <v>0.42740079365079398</v>
      </c>
      <c r="H24">
        <v>0.57373331529581495</v>
      </c>
      <c r="I24">
        <v>0.57373331529581495</v>
      </c>
      <c r="J24">
        <v>0.58827453102453098</v>
      </c>
      <c r="K24" t="s">
        <v>48</v>
      </c>
      <c r="L24" t="s">
        <v>48</v>
      </c>
      <c r="M24" t="s">
        <v>48</v>
      </c>
      <c r="N24">
        <v>82</v>
      </c>
    </row>
    <row r="25" spans="1:14" x14ac:dyDescent="0.2">
      <c r="A25" t="s">
        <v>47</v>
      </c>
      <c r="B25" t="s">
        <v>37</v>
      </c>
      <c r="C25" t="s">
        <v>60</v>
      </c>
      <c r="D25">
        <v>0.61980846159655001</v>
      </c>
      <c r="E25">
        <v>0.66846315845410798</v>
      </c>
      <c r="F25">
        <v>0.66846315845410798</v>
      </c>
      <c r="G25">
        <v>0.66521212903552596</v>
      </c>
      <c r="H25">
        <v>0.66846315845410798</v>
      </c>
      <c r="I25">
        <v>0.66846315845410798</v>
      </c>
      <c r="J25">
        <v>0.66577059765345703</v>
      </c>
      <c r="K25" t="s">
        <v>48</v>
      </c>
      <c r="L25" t="s">
        <v>48</v>
      </c>
      <c r="M25" t="s">
        <v>48</v>
      </c>
      <c r="N25">
        <v>176</v>
      </c>
    </row>
    <row r="26" spans="1:14" x14ac:dyDescent="0.2">
      <c r="A26" t="s">
        <v>47</v>
      </c>
      <c r="B26" t="s">
        <v>38</v>
      </c>
      <c r="C26" t="s">
        <v>60</v>
      </c>
      <c r="D26">
        <v>0.5688386002886</v>
      </c>
      <c r="E26">
        <v>0.58865663179413197</v>
      </c>
      <c r="F26">
        <v>0.58992647306397294</v>
      </c>
      <c r="G26">
        <v>0.61070034872534895</v>
      </c>
      <c r="H26">
        <v>0.58992647306397294</v>
      </c>
      <c r="I26">
        <v>0.60437218013467997</v>
      </c>
      <c r="J26">
        <v>0.57504587542087504</v>
      </c>
      <c r="K26" t="s">
        <v>48</v>
      </c>
      <c r="L26" t="s">
        <v>48</v>
      </c>
      <c r="M26" t="s">
        <v>48</v>
      </c>
      <c r="N26">
        <v>78</v>
      </c>
    </row>
    <row r="27" spans="1:14" x14ac:dyDescent="0.2">
      <c r="A27" t="s">
        <v>47</v>
      </c>
      <c r="B27" t="s">
        <v>39</v>
      </c>
      <c r="C27" t="s">
        <v>60</v>
      </c>
      <c r="D27">
        <v>0.65731985038534502</v>
      </c>
      <c r="E27">
        <v>0.74237132937293404</v>
      </c>
      <c r="F27">
        <v>0.74237132937293404</v>
      </c>
      <c r="G27">
        <v>0.68354967516993403</v>
      </c>
      <c r="H27">
        <v>0.74237132937293404</v>
      </c>
      <c r="I27">
        <v>0.74237132937293404</v>
      </c>
      <c r="J27">
        <v>0.74335381019118596</v>
      </c>
      <c r="K27" t="s">
        <v>48</v>
      </c>
      <c r="L27" t="s">
        <v>48</v>
      </c>
      <c r="M27" t="s">
        <v>48</v>
      </c>
      <c r="N27">
        <v>287</v>
      </c>
    </row>
    <row r="28" spans="1:14" x14ac:dyDescent="0.2">
      <c r="A28" t="s">
        <v>47</v>
      </c>
      <c r="B28" t="s">
        <v>40</v>
      </c>
      <c r="C28" t="s">
        <v>60</v>
      </c>
      <c r="D28">
        <v>0.703002753727754</v>
      </c>
      <c r="E28">
        <v>0.73260415464165496</v>
      </c>
      <c r="F28">
        <v>0.730881932419432</v>
      </c>
      <c r="G28">
        <v>0.68010922318422296</v>
      </c>
      <c r="H28">
        <v>0.730881932419432</v>
      </c>
      <c r="I28">
        <v>0.72818541967292005</v>
      </c>
      <c r="J28">
        <v>0.70942490981241002</v>
      </c>
      <c r="K28" t="s">
        <v>48</v>
      </c>
      <c r="L28" t="s">
        <v>48</v>
      </c>
      <c r="M28" t="s">
        <v>48</v>
      </c>
      <c r="N28">
        <v>76</v>
      </c>
    </row>
    <row r="29" spans="1:14" x14ac:dyDescent="0.2">
      <c r="A29" t="s">
        <v>47</v>
      </c>
      <c r="B29" t="s">
        <v>41</v>
      </c>
      <c r="C29" t="s">
        <v>60</v>
      </c>
      <c r="D29">
        <v>0.64236111111111105</v>
      </c>
      <c r="E29">
        <v>0.67361111111111105</v>
      </c>
      <c r="F29">
        <v>0.66319444444444398</v>
      </c>
      <c r="G29">
        <v>0.33680555555555602</v>
      </c>
      <c r="H29">
        <v>0.66319444444444398</v>
      </c>
      <c r="I29">
        <v>0.67013888888888895</v>
      </c>
      <c r="J29">
        <v>0.625</v>
      </c>
      <c r="K29" t="s">
        <v>48</v>
      </c>
      <c r="L29" t="s">
        <v>48</v>
      </c>
      <c r="M29" t="s">
        <v>48</v>
      </c>
      <c r="N29">
        <v>22</v>
      </c>
    </row>
    <row r="30" spans="1:14" x14ac:dyDescent="0.2">
      <c r="A30" t="s">
        <v>47</v>
      </c>
      <c r="B30" t="s">
        <v>42</v>
      </c>
      <c r="C30" t="s">
        <v>60</v>
      </c>
      <c r="D30">
        <v>0.47866666666666702</v>
      </c>
      <c r="E30">
        <v>0.55033333333333301</v>
      </c>
      <c r="F30">
        <v>0.55033333333333301</v>
      </c>
      <c r="G30" t="s">
        <v>48</v>
      </c>
      <c r="H30">
        <v>0.55033333333333301</v>
      </c>
      <c r="I30">
        <v>0.55033333333333301</v>
      </c>
      <c r="J30">
        <v>0.480333333333333</v>
      </c>
      <c r="K30" t="s">
        <v>48</v>
      </c>
      <c r="L30" t="s">
        <v>48</v>
      </c>
      <c r="M30" t="s">
        <v>48</v>
      </c>
      <c r="N30">
        <v>35</v>
      </c>
    </row>
    <row r="31" spans="1:14" x14ac:dyDescent="0.2">
      <c r="A31" t="s">
        <v>47</v>
      </c>
      <c r="B31" t="s">
        <v>43</v>
      </c>
      <c r="C31" t="s">
        <v>60</v>
      </c>
      <c r="D31">
        <v>0.60775000000000001</v>
      </c>
      <c r="E31">
        <v>0.66</v>
      </c>
      <c r="F31">
        <v>0.66</v>
      </c>
      <c r="G31" t="s">
        <v>48</v>
      </c>
      <c r="H31">
        <v>0.66</v>
      </c>
      <c r="I31">
        <v>0.66</v>
      </c>
      <c r="J31">
        <v>0.59650000000000003</v>
      </c>
      <c r="K31" t="s">
        <v>48</v>
      </c>
      <c r="L31" t="s">
        <v>48</v>
      </c>
      <c r="M31" t="s">
        <v>48</v>
      </c>
      <c r="N31">
        <v>40</v>
      </c>
    </row>
    <row r="32" spans="1:14" x14ac:dyDescent="0.2">
      <c r="A32" t="s">
        <v>47</v>
      </c>
      <c r="B32" t="s">
        <v>49</v>
      </c>
      <c r="C32" t="s">
        <v>60</v>
      </c>
      <c r="D32">
        <v>0.60725357142857095</v>
      </c>
      <c r="E32">
        <v>0.67195138888888895</v>
      </c>
      <c r="F32">
        <v>0.66582880144927603</v>
      </c>
      <c r="G32">
        <v>0.61762197913742001</v>
      </c>
      <c r="H32">
        <v>0.66582880144927603</v>
      </c>
      <c r="I32">
        <v>0.66930102367149802</v>
      </c>
      <c r="J32">
        <v>0.66882379089022104</v>
      </c>
      <c r="K32" t="s">
        <v>48</v>
      </c>
      <c r="L32" t="s">
        <v>48</v>
      </c>
      <c r="M32" t="s">
        <v>48</v>
      </c>
      <c r="N32" t="s">
        <v>48</v>
      </c>
    </row>
    <row r="33" spans="1:14" x14ac:dyDescent="0.2">
      <c r="A33" t="s">
        <v>47</v>
      </c>
      <c r="B33" t="s">
        <v>50</v>
      </c>
      <c r="C33" t="s">
        <v>60</v>
      </c>
      <c r="D33">
        <f>MEDIAN(D3:D5,D7:D29)</f>
        <v>0.61050212314225694</v>
      </c>
      <c r="E33">
        <f t="shared" ref="E33:J33" si="0">MEDIAN(E3:E5,E7:E29)</f>
        <v>0.67694725028058356</v>
      </c>
      <c r="F33">
        <f>MEDIAN(F3:F5,F7:F29)</f>
        <v>0.67837186149380702</v>
      </c>
      <c r="G33">
        <f>MEDIAN(G3:G5,G7:G29)</f>
        <v>0.61762197913742045</v>
      </c>
      <c r="H33">
        <f t="shared" si="0"/>
        <v>0.67837186149380702</v>
      </c>
      <c r="I33">
        <f t="shared" si="0"/>
        <v>0.6713720518678854</v>
      </c>
      <c r="J33">
        <f t="shared" si="0"/>
        <v>0.67740350134614857</v>
      </c>
      <c r="K33" t="s">
        <v>48</v>
      </c>
      <c r="L33" t="s">
        <v>48</v>
      </c>
      <c r="M33" t="s">
        <v>48</v>
      </c>
      <c r="N33" t="s">
        <v>48</v>
      </c>
    </row>
    <row r="34" spans="1:14" x14ac:dyDescent="0.2">
      <c r="A34" t="s">
        <v>47</v>
      </c>
      <c r="B34" t="s">
        <v>51</v>
      </c>
      <c r="C34" t="s">
        <v>60</v>
      </c>
      <c r="D34">
        <f>MEDIAN(D2:D31)</f>
        <v>0.6072535714285715</v>
      </c>
      <c r="E34">
        <f t="shared" ref="E34:J34" si="1">MEDIAN(E2:E31)</f>
        <v>0.67195138888888906</v>
      </c>
      <c r="F34">
        <f t="shared" si="1"/>
        <v>0.66582880144927592</v>
      </c>
      <c r="G34">
        <f>MEDIAN(G3:G5,G7:G29, 0.5, 0.5,0.5,0.5)</f>
        <v>0.59599045129984995</v>
      </c>
      <c r="H34">
        <f t="shared" si="1"/>
        <v>0.66582880144927592</v>
      </c>
      <c r="I34">
        <f t="shared" si="1"/>
        <v>0.66930102367149846</v>
      </c>
      <c r="J34">
        <f t="shared" si="1"/>
        <v>0.66882379089022059</v>
      </c>
      <c r="K34" t="s">
        <v>48</v>
      </c>
      <c r="L34" t="s">
        <v>48</v>
      </c>
      <c r="M34" t="s">
        <v>48</v>
      </c>
      <c r="N34" t="s">
        <v>48</v>
      </c>
    </row>
    <row r="37" spans="1:14" x14ac:dyDescent="0.2">
      <c r="A37" t="s">
        <v>52</v>
      </c>
    </row>
    <row r="38" spans="1:14" x14ac:dyDescent="0.2">
      <c r="A38" t="s">
        <v>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8CB0-54F5-2541-A37F-75C82509266D}">
  <dimension ref="A1:N47"/>
  <sheetViews>
    <sheetView topLeftCell="A10" workbookViewId="0">
      <selection activeCell="F40" sqref="F40"/>
    </sheetView>
  </sheetViews>
  <sheetFormatPr baseColWidth="10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47</v>
      </c>
      <c r="B2" t="s">
        <v>44</v>
      </c>
      <c r="C2" t="s">
        <v>62</v>
      </c>
      <c r="D2">
        <v>0.37155555555555603</v>
      </c>
      <c r="E2">
        <v>0.50927777777777805</v>
      </c>
      <c r="F2">
        <v>0.490722222222222</v>
      </c>
      <c r="G2" t="s">
        <v>48</v>
      </c>
      <c r="H2">
        <v>0.5</v>
      </c>
      <c r="I2">
        <v>0.5</v>
      </c>
      <c r="J2">
        <v>0.48261111111111099</v>
      </c>
      <c r="K2" t="s">
        <v>48</v>
      </c>
      <c r="L2" t="s">
        <v>48</v>
      </c>
      <c r="M2" t="s">
        <v>48</v>
      </c>
      <c r="N2">
        <v>30</v>
      </c>
    </row>
    <row r="3" spans="1:14" x14ac:dyDescent="0.2">
      <c r="A3" t="s">
        <v>47</v>
      </c>
      <c r="B3" t="s">
        <v>23</v>
      </c>
      <c r="C3" t="s">
        <v>62</v>
      </c>
      <c r="D3">
        <v>0.407412698412698</v>
      </c>
      <c r="E3">
        <v>0.33294444444444399</v>
      </c>
      <c r="F3">
        <v>0.64419841269841305</v>
      </c>
      <c r="G3" t="s">
        <v>48</v>
      </c>
      <c r="H3">
        <v>0.48857142857142899</v>
      </c>
      <c r="I3">
        <v>0.48857142857142899</v>
      </c>
      <c r="J3">
        <v>0.61239682539682505</v>
      </c>
      <c r="K3" t="s">
        <v>48</v>
      </c>
      <c r="L3" t="s">
        <v>48</v>
      </c>
      <c r="M3" t="s">
        <v>48</v>
      </c>
      <c r="N3">
        <v>45</v>
      </c>
    </row>
    <row r="4" spans="1:14" x14ac:dyDescent="0.2">
      <c r="A4" t="s">
        <v>47</v>
      </c>
      <c r="B4" t="s">
        <v>29</v>
      </c>
      <c r="C4" t="s">
        <v>62</v>
      </c>
      <c r="D4">
        <v>0.53663362957776695</v>
      </c>
      <c r="E4">
        <v>0.49676573212756497</v>
      </c>
      <c r="F4">
        <v>0.50745114848494299</v>
      </c>
      <c r="G4" t="s">
        <v>48</v>
      </c>
      <c r="H4">
        <v>0.50981478484857901</v>
      </c>
      <c r="I4">
        <v>0.49143027533719302</v>
      </c>
      <c r="J4">
        <v>0.494576885944078</v>
      </c>
      <c r="K4" t="s">
        <v>48</v>
      </c>
      <c r="L4" t="s">
        <v>48</v>
      </c>
      <c r="M4" t="s">
        <v>48</v>
      </c>
      <c r="N4">
        <v>154</v>
      </c>
    </row>
    <row r="5" spans="1:14" x14ac:dyDescent="0.2">
      <c r="A5" t="s">
        <v>47</v>
      </c>
      <c r="B5" t="s">
        <v>15</v>
      </c>
      <c r="C5" t="s">
        <v>63</v>
      </c>
      <c r="D5">
        <v>0.87338269869351204</v>
      </c>
      <c r="E5">
        <v>0.93130987014688904</v>
      </c>
      <c r="F5">
        <v>0.909584723948059</v>
      </c>
      <c r="G5">
        <v>0.90725089041464502</v>
      </c>
      <c r="H5">
        <v>0.92502088730228904</v>
      </c>
      <c r="I5">
        <v>0.99224969987995204</v>
      </c>
      <c r="J5">
        <v>0.98250570505980195</v>
      </c>
      <c r="K5" t="s">
        <v>48</v>
      </c>
      <c r="L5" t="s">
        <v>48</v>
      </c>
      <c r="M5" t="s">
        <v>48</v>
      </c>
      <c r="N5">
        <v>104</v>
      </c>
    </row>
    <row r="6" spans="1:14" x14ac:dyDescent="0.2">
      <c r="A6" t="s">
        <v>47</v>
      </c>
      <c r="B6" t="s">
        <v>45</v>
      </c>
      <c r="C6" t="s">
        <v>64</v>
      </c>
      <c r="D6">
        <v>0.951026455026455</v>
      </c>
      <c r="E6">
        <v>0.93396428571428602</v>
      </c>
      <c r="F6">
        <v>0.94837566137566098</v>
      </c>
      <c r="G6" t="s">
        <v>48</v>
      </c>
      <c r="H6">
        <v>0.94837566137566098</v>
      </c>
      <c r="I6">
        <v>0.96465211640211601</v>
      </c>
      <c r="J6">
        <v>0.94207870370370395</v>
      </c>
      <c r="K6" t="s">
        <v>48</v>
      </c>
      <c r="L6" t="s">
        <v>48</v>
      </c>
      <c r="M6" t="s">
        <v>48</v>
      </c>
      <c r="N6">
        <v>62</v>
      </c>
    </row>
    <row r="7" spans="1:14" x14ac:dyDescent="0.2">
      <c r="A7" t="s">
        <v>47</v>
      </c>
      <c r="B7" t="s">
        <v>16</v>
      </c>
      <c r="C7" t="s">
        <v>65</v>
      </c>
      <c r="D7">
        <v>0.70674500400780305</v>
      </c>
      <c r="E7">
        <v>0.74447983262839101</v>
      </c>
      <c r="F7">
        <v>0.74447983262839101</v>
      </c>
      <c r="G7">
        <v>0.692820847229487</v>
      </c>
      <c r="H7">
        <v>0.74447983262839101</v>
      </c>
      <c r="I7">
        <v>0.74447983262839101</v>
      </c>
      <c r="J7">
        <v>0.73866109477588004</v>
      </c>
      <c r="K7" t="s">
        <v>48</v>
      </c>
      <c r="L7" t="s">
        <v>48</v>
      </c>
      <c r="M7" t="s">
        <v>48</v>
      </c>
      <c r="N7">
        <v>727</v>
      </c>
    </row>
    <row r="8" spans="1:14" x14ac:dyDescent="0.2">
      <c r="A8" t="s">
        <v>47</v>
      </c>
      <c r="B8" t="s">
        <v>31</v>
      </c>
      <c r="C8" t="s">
        <v>65</v>
      </c>
      <c r="D8">
        <v>0.81718895007929504</v>
      </c>
      <c r="E8">
        <v>0.68637916999986004</v>
      </c>
      <c r="F8">
        <v>0.66169345571414495</v>
      </c>
      <c r="G8">
        <v>0.765539967439967</v>
      </c>
      <c r="H8">
        <v>0.67403631285700205</v>
      </c>
      <c r="I8">
        <v>0.61660901856763894</v>
      </c>
      <c r="J8">
        <v>0.66080939721836296</v>
      </c>
      <c r="K8" t="s">
        <v>48</v>
      </c>
      <c r="L8" t="s">
        <v>48</v>
      </c>
      <c r="M8" t="s">
        <v>48</v>
      </c>
      <c r="N8">
        <v>157</v>
      </c>
    </row>
    <row r="9" spans="1:14" x14ac:dyDescent="0.2">
      <c r="A9" t="s">
        <v>47</v>
      </c>
      <c r="B9" t="s">
        <v>29</v>
      </c>
      <c r="C9" t="s">
        <v>66</v>
      </c>
      <c r="D9">
        <v>0.52321206985712199</v>
      </c>
      <c r="E9">
        <v>0.58692845955388095</v>
      </c>
      <c r="F9">
        <v>0.41041794567487699</v>
      </c>
      <c r="G9" t="s">
        <v>48</v>
      </c>
      <c r="H9">
        <v>0.49867320261437897</v>
      </c>
      <c r="I9">
        <v>0.52320817252240304</v>
      </c>
      <c r="J9">
        <v>0.41791494802590001</v>
      </c>
      <c r="K9" t="s">
        <v>48</v>
      </c>
      <c r="L9" t="s">
        <v>48</v>
      </c>
      <c r="M9" t="s">
        <v>48</v>
      </c>
      <c r="N9">
        <v>163</v>
      </c>
    </row>
    <row r="10" spans="1:14" x14ac:dyDescent="0.2">
      <c r="A10" t="s">
        <v>47</v>
      </c>
      <c r="B10" t="s">
        <v>29</v>
      </c>
      <c r="C10" t="s">
        <v>67</v>
      </c>
      <c r="D10">
        <v>0.56129697271396195</v>
      </c>
      <c r="E10">
        <v>0.55042645723944095</v>
      </c>
      <c r="F10">
        <v>0.54859016716785702</v>
      </c>
      <c r="G10" t="s">
        <v>48</v>
      </c>
      <c r="H10">
        <v>0.54950831220364904</v>
      </c>
      <c r="I10">
        <v>0.54950831220364904</v>
      </c>
      <c r="J10">
        <v>0.54111169975750095</v>
      </c>
      <c r="K10" t="s">
        <v>48</v>
      </c>
      <c r="L10" t="s">
        <v>48</v>
      </c>
      <c r="M10" t="s">
        <v>48</v>
      </c>
      <c r="N10">
        <v>119</v>
      </c>
    </row>
    <row r="11" spans="1:14" x14ac:dyDescent="0.2">
      <c r="A11" t="s">
        <v>47</v>
      </c>
      <c r="B11" t="s">
        <v>17</v>
      </c>
      <c r="C11" t="s">
        <v>68</v>
      </c>
      <c r="D11">
        <v>0.59499438230120005</v>
      </c>
      <c r="E11">
        <v>0.59901483932733901</v>
      </c>
      <c r="F11">
        <v>0.60285966911134004</v>
      </c>
      <c r="G11">
        <v>0.62635618716300501</v>
      </c>
      <c r="H11">
        <v>0.59960027076186795</v>
      </c>
      <c r="I11">
        <v>0.63100437451239599</v>
      </c>
      <c r="J11">
        <v>0.60793312563599999</v>
      </c>
      <c r="K11" t="s">
        <v>48</v>
      </c>
      <c r="L11" t="s">
        <v>48</v>
      </c>
      <c r="M11" t="s">
        <v>48</v>
      </c>
      <c r="N11">
        <v>116</v>
      </c>
    </row>
    <row r="12" spans="1:14" x14ac:dyDescent="0.2">
      <c r="A12" t="s">
        <v>47</v>
      </c>
      <c r="B12" t="s">
        <v>25</v>
      </c>
      <c r="C12" t="s">
        <v>68</v>
      </c>
      <c r="D12">
        <v>0.55574648058391196</v>
      </c>
      <c r="E12">
        <v>0.58618006825815705</v>
      </c>
      <c r="F12">
        <v>0.58595149682958503</v>
      </c>
      <c r="G12" t="s">
        <v>48</v>
      </c>
      <c r="H12">
        <v>0.58595149682958503</v>
      </c>
      <c r="I12">
        <v>0.57116021845443599</v>
      </c>
      <c r="J12">
        <v>0.58409530527064402</v>
      </c>
      <c r="K12" t="s">
        <v>48</v>
      </c>
      <c r="L12" t="s">
        <v>48</v>
      </c>
      <c r="M12" t="s">
        <v>48</v>
      </c>
      <c r="N12">
        <v>197</v>
      </c>
    </row>
    <row r="13" spans="1:14" x14ac:dyDescent="0.2">
      <c r="A13" t="s">
        <v>47</v>
      </c>
      <c r="B13" t="s">
        <v>22</v>
      </c>
      <c r="C13" t="s">
        <v>69</v>
      </c>
      <c r="D13">
        <v>0.74046897440623904</v>
      </c>
      <c r="E13">
        <v>0.604313830587763</v>
      </c>
      <c r="F13">
        <v>0.604313830587763</v>
      </c>
      <c r="G13" t="s">
        <v>48</v>
      </c>
      <c r="H13">
        <v>0.604313830587763</v>
      </c>
      <c r="I13">
        <v>0.61394346021739199</v>
      </c>
      <c r="J13">
        <v>0.60332540780237198</v>
      </c>
      <c r="K13" t="s">
        <v>48</v>
      </c>
      <c r="L13" t="s">
        <v>48</v>
      </c>
      <c r="M13" t="s">
        <v>48</v>
      </c>
      <c r="N13">
        <v>249</v>
      </c>
    </row>
    <row r="14" spans="1:14" x14ac:dyDescent="0.2">
      <c r="A14" t="s">
        <v>47</v>
      </c>
      <c r="B14" t="s">
        <v>28</v>
      </c>
      <c r="C14" t="s">
        <v>69</v>
      </c>
      <c r="D14">
        <v>0.79093438477996503</v>
      </c>
      <c r="E14">
        <v>0.61127313331044597</v>
      </c>
      <c r="F14">
        <v>0.61127313331044597</v>
      </c>
      <c r="G14" t="s">
        <v>48</v>
      </c>
      <c r="H14">
        <v>0.61127313331044597</v>
      </c>
      <c r="I14">
        <v>0.61315884759616002</v>
      </c>
      <c r="J14">
        <v>0.61371385682782598</v>
      </c>
      <c r="K14" t="s">
        <v>48</v>
      </c>
      <c r="L14" t="s">
        <v>48</v>
      </c>
      <c r="M14" t="s">
        <v>48</v>
      </c>
      <c r="N14">
        <v>446</v>
      </c>
    </row>
    <row r="15" spans="1:14" x14ac:dyDescent="0.2">
      <c r="A15" t="s">
        <v>47</v>
      </c>
      <c r="B15" t="s">
        <v>22</v>
      </c>
      <c r="C15" t="s">
        <v>70</v>
      </c>
      <c r="D15">
        <v>0.67330780813588098</v>
      </c>
      <c r="E15">
        <v>0.75305215833061201</v>
      </c>
      <c r="F15">
        <v>0.75370291639548304</v>
      </c>
      <c r="G15" t="s">
        <v>48</v>
      </c>
      <c r="H15">
        <v>0.75370291639548304</v>
      </c>
      <c r="I15">
        <v>0.75755971744093598</v>
      </c>
      <c r="J15">
        <v>0.75799327278816098</v>
      </c>
      <c r="K15" t="s">
        <v>48</v>
      </c>
      <c r="L15" t="s">
        <v>48</v>
      </c>
      <c r="M15" t="s">
        <v>48</v>
      </c>
      <c r="N15">
        <v>232</v>
      </c>
    </row>
    <row r="16" spans="1:14" x14ac:dyDescent="0.2">
      <c r="A16" t="s">
        <v>47</v>
      </c>
      <c r="B16" t="s">
        <v>28</v>
      </c>
      <c r="C16" t="s">
        <v>70</v>
      </c>
      <c r="D16">
        <v>0.74130085655085698</v>
      </c>
      <c r="E16">
        <v>0.76381572748239401</v>
      </c>
      <c r="F16">
        <v>0.75959304892638202</v>
      </c>
      <c r="G16" t="s">
        <v>48</v>
      </c>
      <c r="H16">
        <v>0.75959304892638202</v>
      </c>
      <c r="I16">
        <v>0.76039329805996503</v>
      </c>
      <c r="J16">
        <v>0.75310270901937604</v>
      </c>
      <c r="K16" t="s">
        <v>48</v>
      </c>
      <c r="L16" t="s">
        <v>48</v>
      </c>
      <c r="M16" t="s">
        <v>48</v>
      </c>
      <c r="N16">
        <v>89</v>
      </c>
    </row>
    <row r="17" spans="1:14" x14ac:dyDescent="0.2">
      <c r="A17" t="s">
        <v>47</v>
      </c>
      <c r="B17" t="s">
        <v>19</v>
      </c>
      <c r="C17" t="s">
        <v>46</v>
      </c>
      <c r="D17">
        <v>0.95271895480380697</v>
      </c>
      <c r="E17">
        <v>0.96910313587155705</v>
      </c>
      <c r="F17">
        <v>0.96680654199601601</v>
      </c>
      <c r="G17">
        <v>0.93617017465489905</v>
      </c>
      <c r="H17">
        <v>0.96680654199601601</v>
      </c>
      <c r="I17">
        <v>0.97059368830947801</v>
      </c>
      <c r="J17">
        <v>0.96626769366243004</v>
      </c>
      <c r="K17" t="s">
        <v>48</v>
      </c>
      <c r="L17" t="s">
        <v>48</v>
      </c>
      <c r="M17" t="s">
        <v>48</v>
      </c>
      <c r="N17">
        <v>222</v>
      </c>
    </row>
    <row r="18" spans="1:14" x14ac:dyDescent="0.2">
      <c r="A18" t="s">
        <v>47</v>
      </c>
      <c r="B18" t="s">
        <v>37</v>
      </c>
      <c r="C18" t="s">
        <v>46</v>
      </c>
      <c r="D18">
        <v>0.97002563216542703</v>
      </c>
      <c r="E18">
        <v>0.98996646662398102</v>
      </c>
      <c r="F18">
        <v>0.98904407169848496</v>
      </c>
      <c r="G18">
        <v>0.99956104569691695</v>
      </c>
      <c r="H18">
        <v>0.98927547665716298</v>
      </c>
      <c r="I18">
        <v>0.99377072755097196</v>
      </c>
      <c r="J18">
        <v>0.99168737711134702</v>
      </c>
      <c r="K18" t="s">
        <v>48</v>
      </c>
      <c r="L18" t="s">
        <v>48</v>
      </c>
      <c r="M18" t="s">
        <v>48</v>
      </c>
      <c r="N18">
        <v>336</v>
      </c>
    </row>
    <row r="19" spans="1:14" x14ac:dyDescent="0.2">
      <c r="A19" t="s">
        <v>47</v>
      </c>
      <c r="B19" t="s">
        <v>41</v>
      </c>
      <c r="C19" t="s">
        <v>46</v>
      </c>
      <c r="D19">
        <v>0.929148294142218</v>
      </c>
      <c r="E19">
        <v>0.98354038763166096</v>
      </c>
      <c r="F19">
        <v>0.98275735304355705</v>
      </c>
      <c r="G19">
        <v>0.98410836445689398</v>
      </c>
      <c r="H19">
        <v>0.98356985304355704</v>
      </c>
      <c r="I19">
        <v>0.99682580337690596</v>
      </c>
      <c r="J19">
        <v>0.99592308057725998</v>
      </c>
      <c r="K19" t="s">
        <v>48</v>
      </c>
      <c r="L19" t="s">
        <v>48</v>
      </c>
      <c r="M19" t="s">
        <v>48</v>
      </c>
      <c r="N19">
        <v>120</v>
      </c>
    </row>
    <row r="20" spans="1:14" x14ac:dyDescent="0.2">
      <c r="A20" t="s">
        <v>47</v>
      </c>
      <c r="B20" t="s">
        <v>19</v>
      </c>
      <c r="C20" t="s">
        <v>71</v>
      </c>
      <c r="D20">
        <v>0.54736228922700203</v>
      </c>
      <c r="E20">
        <v>0.52932250723556895</v>
      </c>
      <c r="F20">
        <v>0.52932250723556895</v>
      </c>
      <c r="G20" t="s">
        <v>48</v>
      </c>
      <c r="H20">
        <v>0.52932250723556895</v>
      </c>
      <c r="I20">
        <v>0.52932250723556895</v>
      </c>
      <c r="J20">
        <v>0.49923621869920798</v>
      </c>
      <c r="K20" t="s">
        <v>48</v>
      </c>
      <c r="L20" t="s">
        <v>48</v>
      </c>
      <c r="M20" t="s">
        <v>48</v>
      </c>
      <c r="N20">
        <v>249</v>
      </c>
    </row>
    <row r="21" spans="1:14" x14ac:dyDescent="0.2">
      <c r="A21" t="s">
        <v>47</v>
      </c>
      <c r="B21" t="s">
        <v>44</v>
      </c>
      <c r="C21" t="s">
        <v>71</v>
      </c>
      <c r="D21">
        <v>0.51681507936507898</v>
      </c>
      <c r="E21">
        <v>0.53773968253968296</v>
      </c>
      <c r="F21">
        <v>0.538529365079365</v>
      </c>
      <c r="G21" t="s">
        <v>48</v>
      </c>
      <c r="H21">
        <v>0.50603293650793602</v>
      </c>
      <c r="I21">
        <v>0.48903928571428601</v>
      </c>
      <c r="J21">
        <v>0.52179682539682504</v>
      </c>
      <c r="K21" t="s">
        <v>48</v>
      </c>
      <c r="L21" t="s">
        <v>48</v>
      </c>
      <c r="M21" t="s">
        <v>48</v>
      </c>
      <c r="N21">
        <v>57</v>
      </c>
    </row>
    <row r="22" spans="1:14" x14ac:dyDescent="0.2">
      <c r="A22" t="s">
        <v>47</v>
      </c>
      <c r="B22" t="s">
        <v>26</v>
      </c>
      <c r="C22" t="s">
        <v>71</v>
      </c>
      <c r="D22">
        <v>0.68697175840032998</v>
      </c>
      <c r="E22">
        <v>0.69376340273483095</v>
      </c>
      <c r="F22">
        <v>0.72526751185322602</v>
      </c>
      <c r="G22" t="s">
        <v>48</v>
      </c>
      <c r="H22">
        <v>0.72626751185322602</v>
      </c>
      <c r="I22">
        <v>0.77191648457362705</v>
      </c>
      <c r="J22">
        <v>0.74210839345839297</v>
      </c>
      <c r="K22" t="s">
        <v>48</v>
      </c>
      <c r="L22" t="s">
        <v>48</v>
      </c>
      <c r="M22" t="s">
        <v>48</v>
      </c>
      <c r="N22">
        <v>71</v>
      </c>
    </row>
    <row r="23" spans="1:14" x14ac:dyDescent="0.2">
      <c r="A23" t="s">
        <v>47</v>
      </c>
      <c r="B23" t="s">
        <v>41</v>
      </c>
      <c r="C23" t="s">
        <v>71</v>
      </c>
      <c r="D23">
        <v>0.48078623424104899</v>
      </c>
      <c r="E23">
        <v>0.59323234072448505</v>
      </c>
      <c r="F23">
        <v>0.614044098072828</v>
      </c>
      <c r="G23" t="s">
        <v>48</v>
      </c>
      <c r="H23">
        <v>0.60363821939865703</v>
      </c>
      <c r="I23">
        <v>0.60180488606532301</v>
      </c>
      <c r="J23">
        <v>0.61744587641596704</v>
      </c>
      <c r="K23" t="s">
        <v>48</v>
      </c>
      <c r="L23" t="s">
        <v>48</v>
      </c>
      <c r="M23" t="s">
        <v>48</v>
      </c>
      <c r="N23">
        <v>233</v>
      </c>
    </row>
    <row r="24" spans="1:14" x14ac:dyDescent="0.2">
      <c r="A24" t="s">
        <v>47</v>
      </c>
      <c r="B24" t="s">
        <v>37</v>
      </c>
      <c r="C24" t="s">
        <v>72</v>
      </c>
      <c r="D24">
        <v>0.90809247124595605</v>
      </c>
      <c r="E24">
        <v>0.98094486747374998</v>
      </c>
      <c r="F24">
        <v>0.98464899128903505</v>
      </c>
      <c r="G24" t="s">
        <v>48</v>
      </c>
      <c r="H24">
        <v>0.98464899128903505</v>
      </c>
      <c r="I24">
        <v>0.98186834418984403</v>
      </c>
      <c r="J24">
        <v>0.98982029442697905</v>
      </c>
      <c r="K24" t="s">
        <v>48</v>
      </c>
      <c r="L24" t="s">
        <v>48</v>
      </c>
      <c r="M24" t="s">
        <v>48</v>
      </c>
      <c r="N24">
        <v>301</v>
      </c>
    </row>
    <row r="25" spans="1:14" x14ac:dyDescent="0.2">
      <c r="A25" t="s">
        <v>47</v>
      </c>
      <c r="B25" t="s">
        <v>41</v>
      </c>
      <c r="C25" t="s">
        <v>72</v>
      </c>
      <c r="D25">
        <v>0.92406190476190497</v>
      </c>
      <c r="E25">
        <v>0.87909523809523804</v>
      </c>
      <c r="F25">
        <v>0.88190476190476197</v>
      </c>
      <c r="G25" t="s">
        <v>48</v>
      </c>
      <c r="H25">
        <v>0.90942380952380997</v>
      </c>
      <c r="I25">
        <v>0.99419047619047596</v>
      </c>
      <c r="J25">
        <v>0.97998412698412696</v>
      </c>
      <c r="K25" t="s">
        <v>48</v>
      </c>
      <c r="L25" t="s">
        <v>48</v>
      </c>
      <c r="M25" t="s">
        <v>48</v>
      </c>
      <c r="N25">
        <v>50</v>
      </c>
    </row>
    <row r="26" spans="1:14" x14ac:dyDescent="0.2">
      <c r="A26" t="s">
        <v>47</v>
      </c>
      <c r="B26" t="s">
        <v>16</v>
      </c>
      <c r="C26" t="s">
        <v>73</v>
      </c>
      <c r="D26">
        <v>0.62983095741529604</v>
      </c>
      <c r="E26">
        <v>0.63875758576722896</v>
      </c>
      <c r="F26">
        <v>0.61267218189657102</v>
      </c>
      <c r="G26">
        <v>0.53635718273246202</v>
      </c>
      <c r="H26">
        <v>0.62571488383189999</v>
      </c>
      <c r="I26">
        <v>0.62845590462585099</v>
      </c>
      <c r="J26">
        <v>0.60787274152570903</v>
      </c>
      <c r="K26" t="s">
        <v>48</v>
      </c>
      <c r="L26" t="s">
        <v>48</v>
      </c>
      <c r="M26" t="s">
        <v>48</v>
      </c>
      <c r="N26">
        <v>719</v>
      </c>
    </row>
    <row r="27" spans="1:14" x14ac:dyDescent="0.2">
      <c r="A27" t="s">
        <v>47</v>
      </c>
      <c r="B27" t="s">
        <v>19</v>
      </c>
      <c r="C27" t="s">
        <v>73</v>
      </c>
      <c r="D27">
        <v>0.797594419469419</v>
      </c>
      <c r="E27">
        <v>0.94517565069956</v>
      </c>
      <c r="F27">
        <v>0.95513474982144797</v>
      </c>
      <c r="G27">
        <v>0.77798376741633302</v>
      </c>
      <c r="H27">
        <v>0.95546369718986901</v>
      </c>
      <c r="I27">
        <v>0.99881916329284703</v>
      </c>
      <c r="J27">
        <v>0.99815185423738095</v>
      </c>
      <c r="K27" t="s">
        <v>48</v>
      </c>
      <c r="L27" t="s">
        <v>48</v>
      </c>
      <c r="M27" t="s">
        <v>48</v>
      </c>
      <c r="N27">
        <v>211</v>
      </c>
    </row>
    <row r="28" spans="1:14" x14ac:dyDescent="0.2">
      <c r="A28" t="s">
        <v>47</v>
      </c>
      <c r="B28" t="s">
        <v>37</v>
      </c>
      <c r="C28" t="s">
        <v>73</v>
      </c>
      <c r="D28">
        <v>0.91055019142883997</v>
      </c>
      <c r="E28">
        <v>0.97460184377845904</v>
      </c>
      <c r="F28">
        <v>0.98258030167869603</v>
      </c>
      <c r="G28" t="s">
        <v>48</v>
      </c>
      <c r="H28">
        <v>0.98258030167869603</v>
      </c>
      <c r="I28">
        <v>0.98600443173978203</v>
      </c>
      <c r="J28">
        <v>0.97970087545520201</v>
      </c>
      <c r="K28" t="s">
        <v>48</v>
      </c>
      <c r="L28" t="s">
        <v>48</v>
      </c>
      <c r="M28" t="s">
        <v>48</v>
      </c>
      <c r="N28">
        <v>307</v>
      </c>
    </row>
    <row r="29" spans="1:14" x14ac:dyDescent="0.2">
      <c r="A29" t="s">
        <v>47</v>
      </c>
      <c r="B29" t="s">
        <v>41</v>
      </c>
      <c r="C29" t="s">
        <v>73</v>
      </c>
      <c r="D29">
        <v>0.80412433862433896</v>
      </c>
      <c r="E29">
        <v>0.94560899470899495</v>
      </c>
      <c r="F29">
        <v>0.96343522297808004</v>
      </c>
      <c r="G29">
        <v>0.74895676492819396</v>
      </c>
      <c r="H29">
        <v>0.96634633408919102</v>
      </c>
      <c r="I29">
        <v>0.99294179894179901</v>
      </c>
      <c r="J29">
        <v>0.98996825396825405</v>
      </c>
      <c r="K29" t="s">
        <v>48</v>
      </c>
      <c r="L29" t="s">
        <v>48</v>
      </c>
      <c r="M29" t="s">
        <v>48</v>
      </c>
      <c r="N29">
        <v>71</v>
      </c>
    </row>
    <row r="30" spans="1:14" x14ac:dyDescent="0.2">
      <c r="A30" t="s">
        <v>47</v>
      </c>
      <c r="B30" t="s">
        <v>15</v>
      </c>
      <c r="C30" t="s">
        <v>61</v>
      </c>
      <c r="D30">
        <v>0.58803773576241503</v>
      </c>
      <c r="E30">
        <v>0.60855827489783099</v>
      </c>
      <c r="F30">
        <v>0.60147310971310597</v>
      </c>
      <c r="G30">
        <v>0.658347076683374</v>
      </c>
      <c r="H30">
        <v>0.60156821042769903</v>
      </c>
      <c r="I30">
        <v>0.60883636965351695</v>
      </c>
      <c r="J30">
        <v>0.61465960361849203</v>
      </c>
      <c r="K30" t="s">
        <v>48</v>
      </c>
      <c r="L30" t="s">
        <v>48</v>
      </c>
      <c r="M30" t="s">
        <v>48</v>
      </c>
      <c r="N30">
        <v>288</v>
      </c>
    </row>
    <row r="31" spans="1:14" x14ac:dyDescent="0.2">
      <c r="A31" t="s">
        <v>47</v>
      </c>
      <c r="B31" t="s">
        <v>17</v>
      </c>
      <c r="C31" t="s">
        <v>61</v>
      </c>
      <c r="D31">
        <v>0.53563684280658197</v>
      </c>
      <c r="E31">
        <v>0.43446769706983401</v>
      </c>
      <c r="F31">
        <v>0.56553230293016599</v>
      </c>
      <c r="G31" t="s">
        <v>48</v>
      </c>
      <c r="H31">
        <v>0.5</v>
      </c>
      <c r="I31">
        <v>0.5</v>
      </c>
      <c r="J31">
        <v>0.55257427758215205</v>
      </c>
      <c r="K31" t="s">
        <v>48</v>
      </c>
      <c r="L31" t="s">
        <v>48</v>
      </c>
      <c r="M31" t="s">
        <v>48</v>
      </c>
      <c r="N31">
        <v>217</v>
      </c>
    </row>
    <row r="32" spans="1:14" x14ac:dyDescent="0.2">
      <c r="A32" t="s">
        <v>47</v>
      </c>
      <c r="B32" t="s">
        <v>20</v>
      </c>
      <c r="C32" t="s">
        <v>61</v>
      </c>
      <c r="D32">
        <v>0.52302579365079405</v>
      </c>
      <c r="E32">
        <v>0.50926190476190503</v>
      </c>
      <c r="F32">
        <v>0.49640476190476202</v>
      </c>
      <c r="G32" t="s">
        <v>48</v>
      </c>
      <c r="H32">
        <v>0.51027513227513199</v>
      </c>
      <c r="I32">
        <v>0.58847751322751296</v>
      </c>
      <c r="J32">
        <v>0.49058068783068798</v>
      </c>
      <c r="K32" t="s">
        <v>48</v>
      </c>
      <c r="L32" t="s">
        <v>48</v>
      </c>
      <c r="M32" t="s">
        <v>48</v>
      </c>
      <c r="N32">
        <v>58</v>
      </c>
    </row>
    <row r="33" spans="1:14" x14ac:dyDescent="0.2">
      <c r="A33" t="s">
        <v>47</v>
      </c>
      <c r="B33" t="s">
        <v>21</v>
      </c>
      <c r="C33" t="s">
        <v>61</v>
      </c>
      <c r="D33">
        <v>0.51990736855736897</v>
      </c>
      <c r="E33">
        <v>0.54147599437599403</v>
      </c>
      <c r="F33">
        <v>0.44963511673511702</v>
      </c>
      <c r="G33">
        <v>0.52087499167499196</v>
      </c>
      <c r="H33">
        <v>0.49555555555555603</v>
      </c>
      <c r="I33">
        <v>0.49555555555555603</v>
      </c>
      <c r="J33">
        <v>0.464069149369149</v>
      </c>
      <c r="K33" t="s">
        <v>48</v>
      </c>
      <c r="L33" t="s">
        <v>48</v>
      </c>
      <c r="M33" t="s">
        <v>48</v>
      </c>
      <c r="N33">
        <v>82</v>
      </c>
    </row>
    <row r="34" spans="1:14" x14ac:dyDescent="0.2">
      <c r="A34" t="s">
        <v>47</v>
      </c>
      <c r="B34" t="s">
        <v>23</v>
      </c>
      <c r="C34" t="s">
        <v>61</v>
      </c>
      <c r="D34">
        <v>0.728451156316541</v>
      </c>
      <c r="E34">
        <v>0.77668497402054104</v>
      </c>
      <c r="F34">
        <v>0.77916283833892597</v>
      </c>
      <c r="G34">
        <v>0.74394458946672504</v>
      </c>
      <c r="H34">
        <v>0.789243167531259</v>
      </c>
      <c r="I34">
        <v>0.80391382671967204</v>
      </c>
      <c r="J34">
        <v>0.80878806079658705</v>
      </c>
      <c r="K34" t="s">
        <v>48</v>
      </c>
      <c r="L34" t="s">
        <v>48</v>
      </c>
      <c r="M34" t="s">
        <v>48</v>
      </c>
      <c r="N34">
        <v>354</v>
      </c>
    </row>
    <row r="35" spans="1:14" x14ac:dyDescent="0.2">
      <c r="A35" t="s">
        <v>47</v>
      </c>
      <c r="B35" t="s">
        <v>26</v>
      </c>
      <c r="C35" t="s">
        <v>61</v>
      </c>
      <c r="D35">
        <v>0.48380611782724797</v>
      </c>
      <c r="E35">
        <v>0.61493322726751498</v>
      </c>
      <c r="F35">
        <v>0.58905087432633896</v>
      </c>
      <c r="G35">
        <v>0.53232191446754096</v>
      </c>
      <c r="H35">
        <v>0.60199205079692697</v>
      </c>
      <c r="I35">
        <v>0.60199205079692697</v>
      </c>
      <c r="J35">
        <v>0.55854373781676403</v>
      </c>
      <c r="K35" t="s">
        <v>48</v>
      </c>
      <c r="L35" t="s">
        <v>48</v>
      </c>
      <c r="M35" t="s">
        <v>48</v>
      </c>
      <c r="N35">
        <v>100</v>
      </c>
    </row>
    <row r="36" spans="1:14" x14ac:dyDescent="0.2">
      <c r="A36" t="s">
        <v>47</v>
      </c>
      <c r="B36" t="s">
        <v>30</v>
      </c>
      <c r="C36" t="s">
        <v>61</v>
      </c>
      <c r="D36">
        <v>0.85098409793323804</v>
      </c>
      <c r="E36">
        <v>0.85457324783847499</v>
      </c>
      <c r="F36">
        <v>0.86950263490770197</v>
      </c>
      <c r="G36">
        <v>0.88866456609151601</v>
      </c>
      <c r="H36">
        <v>0.86989811513369097</v>
      </c>
      <c r="I36">
        <v>0.87904193076412096</v>
      </c>
      <c r="J36">
        <v>0.89801422837163303</v>
      </c>
      <c r="K36" t="s">
        <v>48</v>
      </c>
      <c r="L36" t="s">
        <v>48</v>
      </c>
      <c r="M36" t="s">
        <v>48</v>
      </c>
      <c r="N36">
        <v>375</v>
      </c>
    </row>
    <row r="37" spans="1:14" x14ac:dyDescent="0.2">
      <c r="A37" t="s">
        <v>47</v>
      </c>
      <c r="B37" t="s">
        <v>32</v>
      </c>
      <c r="C37" t="s">
        <v>61</v>
      </c>
      <c r="D37">
        <v>0.558594535292396</v>
      </c>
      <c r="E37">
        <v>0.53453340762030599</v>
      </c>
      <c r="F37">
        <v>0.53513946822636704</v>
      </c>
      <c r="G37" t="s">
        <v>48</v>
      </c>
      <c r="H37">
        <v>0.53483643792333602</v>
      </c>
      <c r="I37">
        <v>0.53483643792333602</v>
      </c>
      <c r="J37">
        <v>0.5374042107625</v>
      </c>
      <c r="K37" t="s">
        <v>48</v>
      </c>
      <c r="L37" t="s">
        <v>48</v>
      </c>
      <c r="M37" t="s">
        <v>48</v>
      </c>
      <c r="N37">
        <v>113</v>
      </c>
    </row>
    <row r="38" spans="1:14" x14ac:dyDescent="0.2">
      <c r="A38" t="s">
        <v>47</v>
      </c>
      <c r="B38" t="s">
        <v>36</v>
      </c>
      <c r="C38" t="s">
        <v>74</v>
      </c>
      <c r="D38">
        <v>0.91222029107545499</v>
      </c>
      <c r="E38">
        <v>0.91440135647183696</v>
      </c>
      <c r="F38">
        <v>0.89435026155087805</v>
      </c>
      <c r="G38">
        <v>0.90273599198872601</v>
      </c>
      <c r="H38">
        <v>0.89584551464984197</v>
      </c>
      <c r="I38">
        <v>0.96145695530389697</v>
      </c>
      <c r="J38">
        <v>0.95878120316682802</v>
      </c>
      <c r="K38" t="s">
        <v>48</v>
      </c>
      <c r="L38" t="s">
        <v>48</v>
      </c>
      <c r="M38" t="s">
        <v>48</v>
      </c>
      <c r="N38">
        <v>374</v>
      </c>
    </row>
    <row r="39" spans="1:14" x14ac:dyDescent="0.2">
      <c r="A39" t="s">
        <v>47</v>
      </c>
      <c r="B39" t="s">
        <v>49</v>
      </c>
      <c r="C39" t="s">
        <v>48</v>
      </c>
      <c r="D39">
        <v>0.68697175840032998</v>
      </c>
      <c r="E39">
        <v>0.63875758576722896</v>
      </c>
      <c r="F39">
        <v>0.64419841269841305</v>
      </c>
      <c r="G39">
        <v>0.75724836618408098</v>
      </c>
      <c r="H39">
        <v>0.62571488383189999</v>
      </c>
      <c r="I39">
        <v>0.62845590462585099</v>
      </c>
      <c r="J39">
        <v>0.61744587641596704</v>
      </c>
      <c r="K39" t="s">
        <v>48</v>
      </c>
      <c r="L39" t="s">
        <v>48</v>
      </c>
      <c r="M39" t="s">
        <v>48</v>
      </c>
      <c r="N39" t="s">
        <v>48</v>
      </c>
    </row>
    <row r="40" spans="1:14" x14ac:dyDescent="0.2">
      <c r="A40" t="s">
        <v>47</v>
      </c>
      <c r="B40" t="s">
        <v>50</v>
      </c>
      <c r="C40" t="s">
        <v>48</v>
      </c>
      <c r="D40">
        <f t="shared" ref="D40:F40" si="0">MEDIAN(D5, D11, D7:D8, D17:D19, D26:D27, D29:D30, D33:D36, D38)</f>
        <v>0.80085937904687898</v>
      </c>
      <c r="E40">
        <f t="shared" si="0"/>
        <v>0.81562911092950796</v>
      </c>
      <c r="F40">
        <f t="shared" si="0"/>
        <v>0.82433273662331397</v>
      </c>
      <c r="G40">
        <f>MEDIAN(G5, G11, G7:G8, G17:G19, G26:G27, G29:G30, G33:G36, G38)</f>
        <v>0.75724836618408053</v>
      </c>
      <c r="H40">
        <f t="shared" ref="H40:J40" si="1">MEDIAN(H5, H11, H7:H8, H17:H19, H26:H27, H29:H30, H33:H36, H38)</f>
        <v>0.82957064133247505</v>
      </c>
      <c r="I40">
        <f t="shared" si="1"/>
        <v>0.8414778787418965</v>
      </c>
      <c r="J40">
        <f t="shared" si="1"/>
        <v>0.85340114458411009</v>
      </c>
      <c r="K40" t="s">
        <v>48</v>
      </c>
      <c r="L40" t="s">
        <v>48</v>
      </c>
      <c r="M40" t="s">
        <v>48</v>
      </c>
      <c r="N40" t="s">
        <v>48</v>
      </c>
    </row>
    <row r="41" spans="1:14" x14ac:dyDescent="0.2">
      <c r="A41" t="s">
        <v>47</v>
      </c>
      <c r="B41" t="s">
        <v>54</v>
      </c>
      <c r="C41" t="s">
        <v>61</v>
      </c>
      <c r="D41">
        <f>MEDIAN(D30, D33:D36)</f>
        <v>0.58803773576241503</v>
      </c>
      <c r="E41">
        <f t="shared" ref="E41:J41" si="2">MEDIAN(E30, E33:E36)</f>
        <v>0.61493322726751498</v>
      </c>
      <c r="F41">
        <f t="shared" si="2"/>
        <v>0.60147310971310597</v>
      </c>
      <c r="G41">
        <f t="shared" si="2"/>
        <v>0.658347076683374</v>
      </c>
      <c r="H41">
        <f t="shared" si="2"/>
        <v>0.60199205079692697</v>
      </c>
      <c r="I41">
        <f t="shared" si="2"/>
        <v>0.60883636965351695</v>
      </c>
      <c r="J41">
        <f t="shared" si="2"/>
        <v>0.61465960361849203</v>
      </c>
      <c r="K41" t="s">
        <v>48</v>
      </c>
      <c r="L41" t="s">
        <v>48</v>
      </c>
      <c r="M41" t="s">
        <v>48</v>
      </c>
      <c r="N41" t="s">
        <v>48</v>
      </c>
    </row>
    <row r="42" spans="1:14" x14ac:dyDescent="0.2">
      <c r="A42" t="s">
        <v>47</v>
      </c>
      <c r="B42" t="s">
        <v>55</v>
      </c>
      <c r="C42" t="s">
        <v>61</v>
      </c>
      <c r="D42">
        <f>MEDIAN(D30:D37)</f>
        <v>0.54711568904948904</v>
      </c>
      <c r="E42">
        <f t="shared" ref="E42:J42" si="3">MEDIAN(E30:E37)</f>
        <v>0.57501713463691251</v>
      </c>
      <c r="F42">
        <f t="shared" si="3"/>
        <v>0.57729158862825247</v>
      </c>
      <c r="G42">
        <f>MEDIAN(G30:G37, 0.5, 0.5, 0.5)</f>
        <v>0.5265984530712664</v>
      </c>
      <c r="H42">
        <f t="shared" si="3"/>
        <v>0.56820232417551753</v>
      </c>
      <c r="I42">
        <f t="shared" si="3"/>
        <v>0.59523478201221991</v>
      </c>
      <c r="J42">
        <f t="shared" si="3"/>
        <v>0.5555590076994581</v>
      </c>
      <c r="K42" t="s">
        <v>48</v>
      </c>
      <c r="L42" t="s">
        <v>48</v>
      </c>
      <c r="M42" t="s">
        <v>48</v>
      </c>
      <c r="N42" t="s">
        <v>48</v>
      </c>
    </row>
    <row r="45" spans="1:14" x14ac:dyDescent="0.2">
      <c r="A45" t="s">
        <v>56</v>
      </c>
    </row>
    <row r="46" spans="1:14" x14ac:dyDescent="0.2">
      <c r="A46" s="1" t="s">
        <v>59</v>
      </c>
    </row>
    <row r="47" spans="1:14" x14ac:dyDescent="0.2">
      <c r="A47" t="s">
        <v>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46CE-6D28-8A49-B539-03C342AEDE27}">
  <dimension ref="A1:N38"/>
  <sheetViews>
    <sheetView tabSelected="1" workbookViewId="0">
      <selection activeCell="L27" sqref="L27"/>
    </sheetView>
  </sheetViews>
  <sheetFormatPr baseColWidth="10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13</v>
      </c>
      <c r="B2" t="s">
        <v>14</v>
      </c>
      <c r="C2" t="s">
        <v>60</v>
      </c>
      <c r="D2">
        <v>0.61391304347826103</v>
      </c>
      <c r="E2">
        <v>0.74347826086956503</v>
      </c>
      <c r="F2">
        <v>0.73652173913043495</v>
      </c>
      <c r="G2" t="s">
        <v>48</v>
      </c>
      <c r="H2">
        <v>0.73652173913043495</v>
      </c>
      <c r="I2">
        <v>0.74347826086956503</v>
      </c>
      <c r="J2">
        <v>0.78</v>
      </c>
      <c r="K2">
        <v>0.47130434782608699</v>
      </c>
      <c r="L2">
        <v>0.74</v>
      </c>
      <c r="M2" t="s">
        <v>48</v>
      </c>
      <c r="N2">
        <v>48</v>
      </c>
    </row>
    <row r="3" spans="1:14" x14ac:dyDescent="0.2">
      <c r="A3" t="s">
        <v>13</v>
      </c>
      <c r="B3" t="s">
        <v>15</v>
      </c>
      <c r="C3" t="s">
        <v>60</v>
      </c>
      <c r="D3">
        <v>0.58503401360544205</v>
      </c>
      <c r="E3">
        <v>0.72130102040816302</v>
      </c>
      <c r="F3">
        <v>0.72130102040816302</v>
      </c>
      <c r="G3">
        <v>0.49362244897959201</v>
      </c>
      <c r="H3">
        <v>0.72130102040816302</v>
      </c>
      <c r="I3">
        <v>0.72130102040816302</v>
      </c>
      <c r="J3">
        <v>0.734268707482993</v>
      </c>
      <c r="K3">
        <v>0.65433673469387799</v>
      </c>
      <c r="L3">
        <v>0.624787414965986</v>
      </c>
      <c r="M3">
        <v>0.65433673469387799</v>
      </c>
      <c r="N3">
        <v>97</v>
      </c>
    </row>
    <row r="4" spans="1:14" x14ac:dyDescent="0.2">
      <c r="A4" t="s">
        <v>13</v>
      </c>
      <c r="B4" t="s">
        <v>16</v>
      </c>
      <c r="C4" t="s">
        <v>60</v>
      </c>
      <c r="D4">
        <v>0.62078472958642605</v>
      </c>
      <c r="E4">
        <v>0.61166489925768797</v>
      </c>
      <c r="F4">
        <v>0.61166489925768797</v>
      </c>
      <c r="G4">
        <v>0.558784022622835</v>
      </c>
      <c r="H4">
        <v>0.61166489925768797</v>
      </c>
      <c r="I4">
        <v>0.61166489925768797</v>
      </c>
      <c r="J4">
        <v>0.61167668198421099</v>
      </c>
      <c r="K4">
        <v>0.55519029103334505</v>
      </c>
      <c r="L4">
        <v>0.568080593849417</v>
      </c>
      <c r="M4">
        <v>0.60466595970307502</v>
      </c>
      <c r="N4">
        <v>412</v>
      </c>
    </row>
    <row r="5" spans="1:14" x14ac:dyDescent="0.2">
      <c r="A5" t="s">
        <v>13</v>
      </c>
      <c r="B5" t="s">
        <v>17</v>
      </c>
      <c r="C5" t="s">
        <v>60</v>
      </c>
      <c r="D5">
        <v>0.62144702842377297</v>
      </c>
      <c r="E5">
        <v>0.74082687338501296</v>
      </c>
      <c r="F5">
        <v>0.75865633074935401</v>
      </c>
      <c r="G5">
        <v>0.72067183462532303</v>
      </c>
      <c r="H5">
        <v>0.75865633074935401</v>
      </c>
      <c r="I5">
        <v>0.72558139534883703</v>
      </c>
      <c r="J5">
        <v>0.73772609819121404</v>
      </c>
      <c r="K5">
        <v>0.56873385012919897</v>
      </c>
      <c r="L5">
        <v>0.61472868217054299</v>
      </c>
      <c r="M5">
        <v>0.56873385012919897</v>
      </c>
      <c r="N5">
        <v>88</v>
      </c>
    </row>
    <row r="6" spans="1:14" x14ac:dyDescent="0.2">
      <c r="A6" t="s">
        <v>13</v>
      </c>
      <c r="B6" t="s">
        <v>18</v>
      </c>
      <c r="C6" t="s">
        <v>60</v>
      </c>
      <c r="D6">
        <v>0.52662721893491105</v>
      </c>
      <c r="E6">
        <v>0.68047337278106501</v>
      </c>
      <c r="F6">
        <v>0.68047337278106501</v>
      </c>
      <c r="G6" t="s">
        <v>48</v>
      </c>
      <c r="H6">
        <v>0.68047337278106501</v>
      </c>
      <c r="I6">
        <v>0.74556213017751505</v>
      </c>
      <c r="J6">
        <v>0.72781065088757402</v>
      </c>
      <c r="K6">
        <v>0.55325443786982298</v>
      </c>
      <c r="L6">
        <v>0.62721893491124303</v>
      </c>
      <c r="M6" t="s">
        <v>48</v>
      </c>
      <c r="N6">
        <v>26</v>
      </c>
    </row>
    <row r="7" spans="1:14" x14ac:dyDescent="0.2">
      <c r="A7" t="s">
        <v>13</v>
      </c>
      <c r="B7" t="s">
        <v>19</v>
      </c>
      <c r="C7" t="s">
        <v>60</v>
      </c>
      <c r="D7">
        <v>0.57180020811654497</v>
      </c>
      <c r="E7">
        <v>0.57609261186264304</v>
      </c>
      <c r="F7">
        <v>0.57609261186264304</v>
      </c>
      <c r="G7">
        <v>0.62513007284079103</v>
      </c>
      <c r="H7">
        <v>0.57609261186264304</v>
      </c>
      <c r="I7">
        <v>0.57609261186264304</v>
      </c>
      <c r="J7">
        <v>0.56412591050988603</v>
      </c>
      <c r="K7">
        <v>0.59053069719042695</v>
      </c>
      <c r="L7">
        <v>0.68405306971904301</v>
      </c>
      <c r="M7">
        <v>0.59053069719042695</v>
      </c>
      <c r="N7">
        <v>124</v>
      </c>
    </row>
    <row r="8" spans="1:14" x14ac:dyDescent="0.2">
      <c r="A8" t="s">
        <v>13</v>
      </c>
      <c r="B8" t="s">
        <v>20</v>
      </c>
      <c r="C8" t="s">
        <v>60</v>
      </c>
      <c r="D8">
        <v>0.58033240997229896</v>
      </c>
      <c r="E8">
        <v>0.59833795013850399</v>
      </c>
      <c r="F8">
        <v>0.59833795013850399</v>
      </c>
      <c r="G8">
        <v>0.58033240997229896</v>
      </c>
      <c r="H8">
        <v>0.59833795013850399</v>
      </c>
      <c r="I8">
        <v>0.60941828254847596</v>
      </c>
      <c r="J8">
        <v>0.61911357340720197</v>
      </c>
      <c r="K8">
        <v>0.573407202216066</v>
      </c>
      <c r="L8">
        <v>0.51662049861495796</v>
      </c>
      <c r="M8">
        <v>0.573407202216066</v>
      </c>
      <c r="N8">
        <v>38</v>
      </c>
    </row>
    <row r="9" spans="1:14" x14ac:dyDescent="0.2">
      <c r="A9" t="s">
        <v>13</v>
      </c>
      <c r="B9" t="s">
        <v>21</v>
      </c>
      <c r="C9" t="s">
        <v>60</v>
      </c>
      <c r="D9">
        <v>0.59472934472934502</v>
      </c>
      <c r="E9">
        <v>0.552706552706553</v>
      </c>
      <c r="F9">
        <v>0.552706552706553</v>
      </c>
      <c r="G9">
        <v>0.59472934472934502</v>
      </c>
      <c r="H9">
        <v>0.552706552706553</v>
      </c>
      <c r="I9">
        <v>0.565527065527066</v>
      </c>
      <c r="J9">
        <v>0.63746438746438705</v>
      </c>
      <c r="K9">
        <v>0.57549857549857597</v>
      </c>
      <c r="L9">
        <v>0.487179487179487</v>
      </c>
      <c r="M9">
        <v>0.57549857549857597</v>
      </c>
      <c r="N9">
        <v>53</v>
      </c>
    </row>
    <row r="10" spans="1:14" x14ac:dyDescent="0.2">
      <c r="A10" t="s">
        <v>13</v>
      </c>
      <c r="B10" t="s">
        <v>22</v>
      </c>
      <c r="C10" t="s">
        <v>60</v>
      </c>
      <c r="D10">
        <v>0.67751322751322796</v>
      </c>
      <c r="E10">
        <v>0.66031746031745997</v>
      </c>
      <c r="F10">
        <v>0.66084656084656102</v>
      </c>
      <c r="G10">
        <v>0.62751322751322702</v>
      </c>
      <c r="H10">
        <v>0.66084656084656102</v>
      </c>
      <c r="I10">
        <v>0.69285714285714295</v>
      </c>
      <c r="J10">
        <v>0.70291005291005304</v>
      </c>
      <c r="K10">
        <v>0.61230158730158701</v>
      </c>
      <c r="L10">
        <v>0.68267195767195799</v>
      </c>
      <c r="M10">
        <v>0.61230158730158701</v>
      </c>
      <c r="N10">
        <v>123</v>
      </c>
    </row>
    <row r="11" spans="1:14" x14ac:dyDescent="0.2">
      <c r="A11" t="s">
        <v>13</v>
      </c>
      <c r="B11" t="s">
        <v>23</v>
      </c>
      <c r="C11" t="s">
        <v>60</v>
      </c>
      <c r="D11">
        <v>0.71742150597388199</v>
      </c>
      <c r="E11">
        <v>0.73867741039177504</v>
      </c>
      <c r="F11">
        <v>0.73867741039177504</v>
      </c>
      <c r="G11">
        <v>0.61072520144484599</v>
      </c>
      <c r="H11">
        <v>0.73867741039177504</v>
      </c>
      <c r="I11">
        <v>0.76035009724923597</v>
      </c>
      <c r="J11">
        <v>0.71922756321200298</v>
      </c>
      <c r="K11">
        <v>0.67115865518199502</v>
      </c>
      <c r="L11">
        <v>0.74576271186440701</v>
      </c>
      <c r="M11">
        <v>0.67115865518199502</v>
      </c>
      <c r="N11">
        <v>120</v>
      </c>
    </row>
    <row r="12" spans="1:14" x14ac:dyDescent="0.2">
      <c r="A12" t="s">
        <v>13</v>
      </c>
      <c r="B12" t="s">
        <v>24</v>
      </c>
      <c r="C12" t="s">
        <v>60</v>
      </c>
      <c r="D12">
        <v>0.82871972318339104</v>
      </c>
      <c r="E12">
        <v>0.83217993079584796</v>
      </c>
      <c r="F12">
        <v>0.83217993079584796</v>
      </c>
      <c r="G12">
        <v>0.54498269896193796</v>
      </c>
      <c r="H12">
        <v>0.83217993079584796</v>
      </c>
      <c r="I12">
        <v>0.83217993079584796</v>
      </c>
      <c r="J12">
        <v>0.78200692041522502</v>
      </c>
      <c r="K12">
        <v>0.70934256055363298</v>
      </c>
      <c r="L12">
        <v>0.85813148788927296</v>
      </c>
      <c r="M12">
        <v>0.76124567474048399</v>
      </c>
      <c r="N12">
        <v>34</v>
      </c>
    </row>
    <row r="13" spans="1:14" x14ac:dyDescent="0.2">
      <c r="A13" t="s">
        <v>13</v>
      </c>
      <c r="B13" t="s">
        <v>25</v>
      </c>
      <c r="C13" t="s">
        <v>60</v>
      </c>
      <c r="D13">
        <v>0.61467161016949201</v>
      </c>
      <c r="E13">
        <v>0.80323093220339004</v>
      </c>
      <c r="F13">
        <v>0.80376059322033899</v>
      </c>
      <c r="G13">
        <v>0.57044491525423702</v>
      </c>
      <c r="H13">
        <v>0.80376059322033899</v>
      </c>
      <c r="I13">
        <v>0.76377118644067798</v>
      </c>
      <c r="J13">
        <v>0.79025423728813604</v>
      </c>
      <c r="K13">
        <v>0.55111228813559299</v>
      </c>
      <c r="L13">
        <v>0.771716101694915</v>
      </c>
      <c r="M13">
        <v>0.72431144067796605</v>
      </c>
      <c r="N13">
        <v>123</v>
      </c>
    </row>
    <row r="14" spans="1:14" x14ac:dyDescent="0.2">
      <c r="A14" t="s">
        <v>13</v>
      </c>
      <c r="B14" t="s">
        <v>26</v>
      </c>
      <c r="C14" t="s">
        <v>60</v>
      </c>
      <c r="D14">
        <v>0.68660968660968702</v>
      </c>
      <c r="E14">
        <v>0.73361823361823397</v>
      </c>
      <c r="F14">
        <v>0.73361823361823397</v>
      </c>
      <c r="G14">
        <v>0.68660968660968702</v>
      </c>
      <c r="H14">
        <v>0.73361823361823397</v>
      </c>
      <c r="I14">
        <v>0.73361823361823397</v>
      </c>
      <c r="J14">
        <v>0.77492877492877499</v>
      </c>
      <c r="K14">
        <v>0.49430199430199401</v>
      </c>
      <c r="L14">
        <v>0.71794871794871795</v>
      </c>
      <c r="M14">
        <v>0.70512820512820495</v>
      </c>
      <c r="N14">
        <v>53</v>
      </c>
    </row>
    <row r="15" spans="1:14" x14ac:dyDescent="0.2">
      <c r="A15" t="s">
        <v>13</v>
      </c>
      <c r="B15" t="s">
        <v>27</v>
      </c>
      <c r="C15" t="s">
        <v>60</v>
      </c>
      <c r="D15">
        <v>0.41927083333333298</v>
      </c>
      <c r="E15">
        <v>0.66145833333333304</v>
      </c>
      <c r="F15">
        <v>0.66145833333333304</v>
      </c>
      <c r="G15">
        <v>0.41927083333333298</v>
      </c>
      <c r="H15">
        <v>0.66145833333333304</v>
      </c>
      <c r="I15">
        <v>0.66145833333333304</v>
      </c>
      <c r="J15">
        <v>0.65625</v>
      </c>
      <c r="K15">
        <v>0.58506944444444398</v>
      </c>
      <c r="L15">
        <v>0.61545138888888895</v>
      </c>
      <c r="M15">
        <v>0.63541666666666696</v>
      </c>
      <c r="N15">
        <v>48</v>
      </c>
    </row>
    <row r="16" spans="1:14" x14ac:dyDescent="0.2">
      <c r="A16" t="s">
        <v>13</v>
      </c>
      <c r="B16" t="s">
        <v>28</v>
      </c>
      <c r="C16" t="s">
        <v>60</v>
      </c>
      <c r="D16">
        <v>0.76666666666666705</v>
      </c>
      <c r="E16">
        <v>0.88148148148148198</v>
      </c>
      <c r="F16">
        <v>0.88333333333333297</v>
      </c>
      <c r="G16">
        <v>0.85</v>
      </c>
      <c r="H16">
        <v>0.88333333333333297</v>
      </c>
      <c r="I16">
        <v>0.88333333333333297</v>
      </c>
      <c r="J16">
        <v>0.875925925925926</v>
      </c>
      <c r="K16">
        <v>0.79259259259259296</v>
      </c>
      <c r="L16">
        <v>0.87777777777777799</v>
      </c>
      <c r="M16">
        <v>0.94444444444444398</v>
      </c>
      <c r="N16">
        <v>33</v>
      </c>
    </row>
    <row r="17" spans="1:14" x14ac:dyDescent="0.2">
      <c r="A17" t="s">
        <v>13</v>
      </c>
      <c r="B17" t="s">
        <v>29</v>
      </c>
      <c r="C17" t="s">
        <v>60</v>
      </c>
      <c r="D17">
        <v>0.57512315270935999</v>
      </c>
      <c r="E17">
        <v>0.697044334975369</v>
      </c>
      <c r="F17">
        <v>0.697044334975369</v>
      </c>
      <c r="G17">
        <v>0.556034482758621</v>
      </c>
      <c r="H17">
        <v>0.697044334975369</v>
      </c>
      <c r="I17">
        <v>0.697044334975369</v>
      </c>
      <c r="J17">
        <v>0.71736453201970396</v>
      </c>
      <c r="K17">
        <v>0.54926108374384197</v>
      </c>
      <c r="L17">
        <v>0.67426108374384197</v>
      </c>
      <c r="M17">
        <v>0.67487684729064001</v>
      </c>
      <c r="N17">
        <v>57</v>
      </c>
    </row>
    <row r="18" spans="1:14" x14ac:dyDescent="0.2">
      <c r="A18" t="s">
        <v>13</v>
      </c>
      <c r="B18" t="s">
        <v>30</v>
      </c>
      <c r="C18" t="s">
        <v>60</v>
      </c>
      <c r="D18">
        <v>0.52160493827160503</v>
      </c>
      <c r="E18">
        <v>0.55092592592592604</v>
      </c>
      <c r="F18">
        <v>0.55092592592592604</v>
      </c>
      <c r="G18">
        <v>0.561728395061728</v>
      </c>
      <c r="H18">
        <v>0.55092592592592604</v>
      </c>
      <c r="I18">
        <v>0.55092592592592604</v>
      </c>
      <c r="J18">
        <v>0.55092592592592604</v>
      </c>
      <c r="K18">
        <v>0.45679012345678999</v>
      </c>
      <c r="L18">
        <v>0.57407407407407396</v>
      </c>
      <c r="M18">
        <v>0.45679012345678999</v>
      </c>
      <c r="N18">
        <v>37</v>
      </c>
    </row>
    <row r="19" spans="1:14" x14ac:dyDescent="0.2">
      <c r="A19" t="s">
        <v>13</v>
      </c>
      <c r="B19" t="s">
        <v>31</v>
      </c>
      <c r="C19" t="s">
        <v>60</v>
      </c>
      <c r="D19">
        <v>0.516967126193001</v>
      </c>
      <c r="E19">
        <v>0.70864262990455995</v>
      </c>
      <c r="F19">
        <v>0.70864262990455995</v>
      </c>
      <c r="G19">
        <v>0.516967126193001</v>
      </c>
      <c r="H19">
        <v>0.70864262990455995</v>
      </c>
      <c r="I19">
        <v>0.70864262990455995</v>
      </c>
      <c r="J19">
        <v>0.70864262990455995</v>
      </c>
      <c r="K19">
        <v>0.67179215270413595</v>
      </c>
      <c r="L19">
        <v>0.54003181336161199</v>
      </c>
      <c r="M19">
        <v>0.67179215270413595</v>
      </c>
      <c r="N19">
        <v>87</v>
      </c>
    </row>
    <row r="20" spans="1:14" x14ac:dyDescent="0.2">
      <c r="A20" t="s">
        <v>13</v>
      </c>
      <c r="B20" t="s">
        <v>32</v>
      </c>
      <c r="C20" t="s">
        <v>60</v>
      </c>
      <c r="D20">
        <v>0.56140350877193002</v>
      </c>
      <c r="E20">
        <v>0.67017543859649098</v>
      </c>
      <c r="F20">
        <v>0.673684210526316</v>
      </c>
      <c r="G20">
        <v>0.72105263157894695</v>
      </c>
      <c r="H20">
        <v>0.673684210526316</v>
      </c>
      <c r="I20">
        <v>0.70175438596491202</v>
      </c>
      <c r="J20">
        <v>0.72631578947368403</v>
      </c>
      <c r="K20">
        <v>0.63859649122807005</v>
      </c>
      <c r="L20">
        <v>0.53333333333333299</v>
      </c>
      <c r="M20">
        <v>0.63859649122807005</v>
      </c>
      <c r="N20">
        <v>35</v>
      </c>
    </row>
    <row r="21" spans="1:14" x14ac:dyDescent="0.2">
      <c r="A21" t="s">
        <v>13</v>
      </c>
      <c r="B21" t="s">
        <v>33</v>
      </c>
      <c r="C21" t="s">
        <v>60</v>
      </c>
      <c r="D21">
        <v>0.70429421768707501</v>
      </c>
      <c r="E21">
        <v>0.73150510204081598</v>
      </c>
      <c r="F21">
        <v>0.73150510204081598</v>
      </c>
      <c r="G21">
        <v>0.74277210884353695</v>
      </c>
      <c r="H21">
        <v>0.73150510204081598</v>
      </c>
      <c r="I21">
        <v>0.73150510204081598</v>
      </c>
      <c r="J21">
        <v>0.73256802721088399</v>
      </c>
      <c r="K21">
        <v>0.52338435374149705</v>
      </c>
      <c r="L21">
        <v>0.77827380952380998</v>
      </c>
      <c r="M21">
        <v>0.75340136054421802</v>
      </c>
      <c r="N21">
        <v>97</v>
      </c>
    </row>
    <row r="22" spans="1:14" x14ac:dyDescent="0.2">
      <c r="A22" t="s">
        <v>13</v>
      </c>
      <c r="B22" t="s">
        <v>34</v>
      </c>
      <c r="C22" t="s">
        <v>60</v>
      </c>
      <c r="D22">
        <v>0.60696774193548397</v>
      </c>
      <c r="E22">
        <v>0.63283870967741895</v>
      </c>
      <c r="F22">
        <v>0.63283870967741895</v>
      </c>
      <c r="G22">
        <v>0.60696774193548397</v>
      </c>
      <c r="H22">
        <v>0.63283870967741895</v>
      </c>
      <c r="I22">
        <v>0.63283870967741895</v>
      </c>
      <c r="J22">
        <v>0.63111827956989297</v>
      </c>
      <c r="K22">
        <v>0.56045161290322598</v>
      </c>
      <c r="L22">
        <v>0.69178494623655895</v>
      </c>
      <c r="M22">
        <v>0.608924731182796</v>
      </c>
      <c r="N22">
        <v>305</v>
      </c>
    </row>
    <row r="23" spans="1:14" x14ac:dyDescent="0.2">
      <c r="A23" t="s">
        <v>13</v>
      </c>
      <c r="B23" t="s">
        <v>35</v>
      </c>
      <c r="C23" t="s">
        <v>60</v>
      </c>
      <c r="D23">
        <v>0.74918889689978396</v>
      </c>
      <c r="E23">
        <v>0.78064167267483797</v>
      </c>
      <c r="F23">
        <v>0.78010093727469398</v>
      </c>
      <c r="G23">
        <v>0.79848594087959601</v>
      </c>
      <c r="H23">
        <v>0.78010093727469398</v>
      </c>
      <c r="I23">
        <v>0.78677000720980494</v>
      </c>
      <c r="J23">
        <v>0.78172314347512595</v>
      </c>
      <c r="K23">
        <v>0.69268204758471497</v>
      </c>
      <c r="L23">
        <v>0.793979812545061</v>
      </c>
      <c r="M23">
        <v>0.80587599134823396</v>
      </c>
      <c r="N23">
        <v>149</v>
      </c>
    </row>
    <row r="24" spans="1:14" x14ac:dyDescent="0.2">
      <c r="A24" t="s">
        <v>13</v>
      </c>
      <c r="B24" t="s">
        <v>36</v>
      </c>
      <c r="C24" t="s">
        <v>60</v>
      </c>
      <c r="D24">
        <v>0.63414634146341498</v>
      </c>
      <c r="E24">
        <v>0.62135633551457503</v>
      </c>
      <c r="F24">
        <v>0.62135633551457503</v>
      </c>
      <c r="G24">
        <v>0.37953599048185599</v>
      </c>
      <c r="H24">
        <v>0.62135633551457503</v>
      </c>
      <c r="I24">
        <v>0.62135633551457503</v>
      </c>
      <c r="J24">
        <v>0.64247471743010098</v>
      </c>
      <c r="K24">
        <v>0.483045806067817</v>
      </c>
      <c r="L24">
        <v>0.53390838786436601</v>
      </c>
      <c r="M24">
        <v>0.483045806067817</v>
      </c>
      <c r="N24">
        <v>82</v>
      </c>
    </row>
    <row r="25" spans="1:14" x14ac:dyDescent="0.2">
      <c r="A25" t="s">
        <v>13</v>
      </c>
      <c r="B25" t="s">
        <v>37</v>
      </c>
      <c r="C25" t="s">
        <v>60</v>
      </c>
      <c r="D25">
        <v>0.65025839793281703</v>
      </c>
      <c r="E25">
        <v>0.61692506459948304</v>
      </c>
      <c r="F25">
        <v>0.61692506459948304</v>
      </c>
      <c r="G25">
        <v>0.65025839793281703</v>
      </c>
      <c r="H25">
        <v>0.61692506459948304</v>
      </c>
      <c r="I25">
        <v>0.61692506459948304</v>
      </c>
      <c r="J25">
        <v>0.61692506459948304</v>
      </c>
      <c r="K25">
        <v>0.61272609819121404</v>
      </c>
      <c r="L25">
        <v>0.60497416020671801</v>
      </c>
      <c r="M25">
        <v>0.61272609819121404</v>
      </c>
      <c r="N25">
        <v>176</v>
      </c>
    </row>
    <row r="26" spans="1:14" x14ac:dyDescent="0.2">
      <c r="A26" t="s">
        <v>13</v>
      </c>
      <c r="B26" t="s">
        <v>38</v>
      </c>
      <c r="C26" t="s">
        <v>60</v>
      </c>
      <c r="D26">
        <v>0.69276315789473697</v>
      </c>
      <c r="E26">
        <v>0.60164473684210495</v>
      </c>
      <c r="F26">
        <v>0.60164473684210495</v>
      </c>
      <c r="G26">
        <v>0.60197368421052599</v>
      </c>
      <c r="H26">
        <v>0.60164473684210495</v>
      </c>
      <c r="I26">
        <v>0.60164473684210495</v>
      </c>
      <c r="J26">
        <v>0.62072368421052604</v>
      </c>
      <c r="K26">
        <v>0.432894736842105</v>
      </c>
      <c r="L26">
        <v>0.6</v>
      </c>
      <c r="M26">
        <v>0.61315789473684201</v>
      </c>
      <c r="N26">
        <v>78</v>
      </c>
    </row>
    <row r="27" spans="1:14" x14ac:dyDescent="0.2">
      <c r="A27" t="s">
        <v>13</v>
      </c>
      <c r="B27" t="s">
        <v>39</v>
      </c>
      <c r="C27" t="s">
        <v>60</v>
      </c>
      <c r="D27">
        <v>0.71491739552963995</v>
      </c>
      <c r="E27">
        <v>0.76032555879494701</v>
      </c>
      <c r="F27">
        <v>0.76032555879494701</v>
      </c>
      <c r="G27">
        <v>0.71491739552963995</v>
      </c>
      <c r="H27">
        <v>0.76032555879494701</v>
      </c>
      <c r="I27">
        <v>0.76936345966958197</v>
      </c>
      <c r="J27">
        <v>0.78763362487852295</v>
      </c>
      <c r="K27">
        <v>0.51814868804664704</v>
      </c>
      <c r="L27">
        <v>0.74531098153547104</v>
      </c>
      <c r="M27">
        <v>0.77451409135082605</v>
      </c>
      <c r="N27">
        <v>287</v>
      </c>
    </row>
    <row r="28" spans="1:14" x14ac:dyDescent="0.2">
      <c r="A28" t="s">
        <v>13</v>
      </c>
      <c r="B28" t="s">
        <v>40</v>
      </c>
      <c r="C28" t="s">
        <v>60</v>
      </c>
      <c r="D28">
        <v>0.72765072765072802</v>
      </c>
      <c r="E28">
        <v>0.73908523908523904</v>
      </c>
      <c r="F28">
        <v>0.73908523908523904</v>
      </c>
      <c r="G28">
        <v>0.68468468468468502</v>
      </c>
      <c r="H28">
        <v>0.73908523908523904</v>
      </c>
      <c r="I28">
        <v>0.75918225918225901</v>
      </c>
      <c r="J28">
        <v>0.734927234927235</v>
      </c>
      <c r="K28">
        <v>0.59598059598059605</v>
      </c>
      <c r="L28">
        <v>0.71067221067221098</v>
      </c>
      <c r="M28">
        <v>0.718641718641719</v>
      </c>
      <c r="N28">
        <v>76</v>
      </c>
    </row>
    <row r="29" spans="1:14" x14ac:dyDescent="0.2">
      <c r="A29" t="s">
        <v>13</v>
      </c>
      <c r="B29" t="s">
        <v>41</v>
      </c>
      <c r="C29" t="s">
        <v>60</v>
      </c>
      <c r="D29">
        <v>0.57438016528925595</v>
      </c>
      <c r="E29">
        <v>0.74380165289256195</v>
      </c>
      <c r="F29">
        <v>0.74380165289256195</v>
      </c>
      <c r="G29">
        <v>0.48760330578512401</v>
      </c>
      <c r="H29">
        <v>0.74380165289256195</v>
      </c>
      <c r="I29">
        <v>0.74380165289256195</v>
      </c>
      <c r="J29">
        <v>0.69834710743801698</v>
      </c>
      <c r="K29">
        <v>0.661157024793388</v>
      </c>
      <c r="L29">
        <v>0.57851239669421495</v>
      </c>
      <c r="M29">
        <v>0.56198347107437996</v>
      </c>
      <c r="N29">
        <v>22</v>
      </c>
    </row>
    <row r="30" spans="1:14" x14ac:dyDescent="0.2">
      <c r="A30" t="s">
        <v>13</v>
      </c>
      <c r="B30" t="s">
        <v>42</v>
      </c>
      <c r="C30" t="s">
        <v>60</v>
      </c>
      <c r="D30">
        <v>0.64705882352941202</v>
      </c>
      <c r="E30">
        <v>0.52287581699346397</v>
      </c>
      <c r="F30">
        <v>0.52287581699346397</v>
      </c>
      <c r="G30" t="s">
        <v>48</v>
      </c>
      <c r="H30">
        <v>0.52287581699346397</v>
      </c>
      <c r="I30">
        <v>0.52287581699346397</v>
      </c>
      <c r="J30">
        <v>0.52287581699346397</v>
      </c>
      <c r="K30">
        <v>0.63398692810457502</v>
      </c>
      <c r="L30">
        <v>0.60947712418300704</v>
      </c>
      <c r="M30" t="s">
        <v>48</v>
      </c>
      <c r="N30">
        <v>35</v>
      </c>
    </row>
    <row r="31" spans="1:14" x14ac:dyDescent="0.2">
      <c r="A31" t="s">
        <v>13</v>
      </c>
      <c r="B31" t="s">
        <v>43</v>
      </c>
      <c r="C31" t="s">
        <v>60</v>
      </c>
      <c r="D31">
        <v>0.73499999999999999</v>
      </c>
      <c r="E31">
        <v>0.69374999999999998</v>
      </c>
      <c r="F31">
        <v>0.69374999999999998</v>
      </c>
      <c r="G31" t="s">
        <v>48</v>
      </c>
      <c r="H31">
        <v>0.69374999999999998</v>
      </c>
      <c r="I31">
        <v>0.69374999999999998</v>
      </c>
      <c r="J31">
        <v>0.72375</v>
      </c>
      <c r="K31">
        <v>0.28999999999999998</v>
      </c>
      <c r="L31">
        <v>0.58625000000000005</v>
      </c>
      <c r="M31" t="s">
        <v>48</v>
      </c>
      <c r="N31">
        <v>40</v>
      </c>
    </row>
    <row r="32" spans="1:14" x14ac:dyDescent="0.2">
      <c r="A32" t="s">
        <v>13</v>
      </c>
      <c r="B32" t="s">
        <v>49</v>
      </c>
      <c r="C32" t="s">
        <v>60</v>
      </c>
      <c r="D32">
        <v>0.62111587900509901</v>
      </c>
      <c r="E32">
        <v>0.69539716748768499</v>
      </c>
      <c r="F32">
        <v>0.69539716748768499</v>
      </c>
      <c r="G32">
        <v>0.60447071307300504</v>
      </c>
      <c r="H32">
        <v>0.69539716748768499</v>
      </c>
      <c r="I32">
        <v>0.70519850793473604</v>
      </c>
      <c r="J32">
        <v>0.71829604761585397</v>
      </c>
      <c r="K32">
        <v>0.57445288885732104</v>
      </c>
      <c r="L32">
        <v>0.62600317493861501</v>
      </c>
      <c r="M32">
        <v>0.63700657894736801</v>
      </c>
      <c r="N32" t="s">
        <v>48</v>
      </c>
    </row>
    <row r="33" spans="1:14" x14ac:dyDescent="0.2">
      <c r="A33" t="s">
        <v>13</v>
      </c>
      <c r="B33" t="s">
        <v>50</v>
      </c>
      <c r="C33" t="s">
        <v>60</v>
      </c>
      <c r="D33">
        <f>MEDIAN(D3:D5,D7:D29)</f>
        <v>0.62111587900509946</v>
      </c>
      <c r="E33">
        <f t="shared" ref="E33:L33" si="0">MEDIAN(E3:E5,E7:E29)</f>
        <v>0.70284348243996453</v>
      </c>
      <c r="F33">
        <f t="shared" si="0"/>
        <v>0.70284348243996453</v>
      </c>
      <c r="G33">
        <f>MEDIAN(G3:G5,G7:G29)</f>
        <v>0.60447071307300493</v>
      </c>
      <c r="H33">
        <f t="shared" si="0"/>
        <v>0.70284348243996453</v>
      </c>
      <c r="I33">
        <f t="shared" si="0"/>
        <v>0.70519850793473604</v>
      </c>
      <c r="J33">
        <f t="shared" si="0"/>
        <v>0.71300358096213201</v>
      </c>
      <c r="K33">
        <f>MEDIAN(K3:K5,K7:K29)</f>
        <v>0.58028400997150997</v>
      </c>
      <c r="L33">
        <f t="shared" si="0"/>
        <v>0.64952424935491404</v>
      </c>
      <c r="M33">
        <f>MEDIAN(M3:M5,M7:M29)</f>
        <v>0.63700657894736845</v>
      </c>
      <c r="N33" t="s">
        <v>48</v>
      </c>
    </row>
    <row r="34" spans="1:14" x14ac:dyDescent="0.2">
      <c r="A34" t="s">
        <v>13</v>
      </c>
      <c r="B34" t="s">
        <v>51</v>
      </c>
      <c r="C34" t="s">
        <v>60</v>
      </c>
      <c r="D34">
        <f>MEDIAN(D2:D31)</f>
        <v>0.62111587900509946</v>
      </c>
      <c r="E34">
        <f t="shared" ref="E34:L34" si="1">MEDIAN(E2:E31)</f>
        <v>0.69539716748768443</v>
      </c>
      <c r="F34">
        <f t="shared" si="1"/>
        <v>0.69539716748768443</v>
      </c>
      <c r="G34">
        <f>MEDIAN(G3:G5,G7:G29, 0.5, 0.5,0.5,0.5)</f>
        <v>0.58753087735082199</v>
      </c>
      <c r="H34">
        <f t="shared" si="1"/>
        <v>0.69539716748768443</v>
      </c>
      <c r="I34">
        <f t="shared" si="1"/>
        <v>0.70519850793473604</v>
      </c>
      <c r="J34">
        <f t="shared" si="1"/>
        <v>0.71829604761585353</v>
      </c>
      <c r="K34">
        <f t="shared" si="1"/>
        <v>0.57445288885732104</v>
      </c>
      <c r="L34">
        <f t="shared" si="1"/>
        <v>0.62600317493861457</v>
      </c>
      <c r="M34">
        <f>MEDIAN(M3:M5,M7:M29, 0.5, 0.5,0.5,0.5)</f>
        <v>0.61294199646402803</v>
      </c>
      <c r="N34" t="s">
        <v>48</v>
      </c>
    </row>
    <row r="37" spans="1:14" x14ac:dyDescent="0.2">
      <c r="A37" t="s">
        <v>52</v>
      </c>
    </row>
    <row r="38" spans="1:14" x14ac:dyDescent="0.2">
      <c r="A38" t="s">
        <v>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5339-E897-6C4C-9FC4-8D9157F63332}">
  <dimension ref="A1:N47"/>
  <sheetViews>
    <sheetView topLeftCell="A7" workbookViewId="0">
      <selection activeCell="E43" sqref="E43"/>
    </sheetView>
  </sheetViews>
  <sheetFormatPr baseColWidth="10" defaultRowHeight="15" x14ac:dyDescent="0.2"/>
  <cols>
    <col min="1" max="13" width="10.83203125" style="1"/>
    <col min="15" max="16384" width="10.83203125" style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13</v>
      </c>
      <c r="B2" t="s">
        <v>44</v>
      </c>
      <c r="C2" t="s">
        <v>62</v>
      </c>
      <c r="D2">
        <v>0.55092592592592604</v>
      </c>
      <c r="E2">
        <v>0.47222222222222199</v>
      </c>
      <c r="F2">
        <v>0.52777777777777801</v>
      </c>
      <c r="G2" t="s">
        <v>48</v>
      </c>
      <c r="H2">
        <v>0.5</v>
      </c>
      <c r="I2">
        <v>0.5</v>
      </c>
      <c r="J2">
        <v>0.64814814814814803</v>
      </c>
      <c r="K2" t="s">
        <v>48</v>
      </c>
      <c r="L2" t="s">
        <v>48</v>
      </c>
      <c r="M2" t="s">
        <v>48</v>
      </c>
      <c r="N2">
        <v>30</v>
      </c>
    </row>
    <row r="3" spans="1:14" x14ac:dyDescent="0.2">
      <c r="A3" t="s">
        <v>13</v>
      </c>
      <c r="B3" t="s">
        <v>23</v>
      </c>
      <c r="C3" t="s">
        <v>62</v>
      </c>
      <c r="D3">
        <v>0.43317972350230399</v>
      </c>
      <c r="E3">
        <v>0.31912442396313401</v>
      </c>
      <c r="F3">
        <v>0.68087557603686599</v>
      </c>
      <c r="G3" t="s">
        <v>48</v>
      </c>
      <c r="H3">
        <v>0.5</v>
      </c>
      <c r="I3">
        <v>0.5</v>
      </c>
      <c r="J3">
        <v>0.70737327188940102</v>
      </c>
      <c r="K3" t="s">
        <v>48</v>
      </c>
      <c r="L3" t="s">
        <v>48</v>
      </c>
      <c r="M3" t="s">
        <v>48</v>
      </c>
      <c r="N3">
        <v>45</v>
      </c>
    </row>
    <row r="4" spans="1:14" x14ac:dyDescent="0.2">
      <c r="A4" t="s">
        <v>13</v>
      </c>
      <c r="B4" t="s">
        <v>29</v>
      </c>
      <c r="C4" t="s">
        <v>62</v>
      </c>
      <c r="D4">
        <v>0.55724862258953201</v>
      </c>
      <c r="E4">
        <v>0.52952823691460105</v>
      </c>
      <c r="F4">
        <v>0.52952823691460105</v>
      </c>
      <c r="G4" t="s">
        <v>48</v>
      </c>
      <c r="H4">
        <v>0.52952823691460105</v>
      </c>
      <c r="I4">
        <v>0.52952823691460105</v>
      </c>
      <c r="J4">
        <v>0.548553719008264</v>
      </c>
      <c r="K4" t="s">
        <v>48</v>
      </c>
      <c r="L4" t="s">
        <v>48</v>
      </c>
      <c r="M4" t="s">
        <v>48</v>
      </c>
      <c r="N4">
        <v>154</v>
      </c>
    </row>
    <row r="5" spans="1:14" x14ac:dyDescent="0.2">
      <c r="A5" t="s">
        <v>13</v>
      </c>
      <c r="B5" t="s">
        <v>15</v>
      </c>
      <c r="C5" t="s">
        <v>63</v>
      </c>
      <c r="D5">
        <v>0.89318885448916396</v>
      </c>
      <c r="E5">
        <v>0.992260061919505</v>
      </c>
      <c r="F5">
        <v>0.992260061919505</v>
      </c>
      <c r="G5">
        <v>0.93684210526315803</v>
      </c>
      <c r="H5">
        <v>0.992260061919505</v>
      </c>
      <c r="I5">
        <v>0.992260061919505</v>
      </c>
      <c r="J5">
        <v>0.98173374613003095</v>
      </c>
      <c r="K5" t="s">
        <v>48</v>
      </c>
      <c r="L5" t="s">
        <v>48</v>
      </c>
      <c r="M5">
        <v>0.96439628482972095</v>
      </c>
      <c r="N5">
        <v>104</v>
      </c>
    </row>
    <row r="6" spans="1:14" x14ac:dyDescent="0.2">
      <c r="A6" t="s">
        <v>13</v>
      </c>
      <c r="B6" t="s">
        <v>45</v>
      </c>
      <c r="C6" t="s">
        <v>64</v>
      </c>
      <c r="D6">
        <v>0.9375</v>
      </c>
      <c r="E6">
        <v>0.964772727272727</v>
      </c>
      <c r="F6">
        <v>0.964772727272727</v>
      </c>
      <c r="G6" t="s">
        <v>48</v>
      </c>
      <c r="H6">
        <v>0.964772727272727</v>
      </c>
      <c r="I6">
        <v>0.94772727272727297</v>
      </c>
      <c r="J6">
        <v>0.97954545454545405</v>
      </c>
      <c r="K6" t="s">
        <v>48</v>
      </c>
      <c r="L6" t="s">
        <v>48</v>
      </c>
      <c r="M6" t="s">
        <v>48</v>
      </c>
      <c r="N6">
        <v>62</v>
      </c>
    </row>
    <row r="7" spans="1:14" x14ac:dyDescent="0.2">
      <c r="A7" t="s">
        <v>13</v>
      </c>
      <c r="B7" t="s">
        <v>16</v>
      </c>
      <c r="C7" t="s">
        <v>65</v>
      </c>
      <c r="D7">
        <v>0.66579662167897502</v>
      </c>
      <c r="E7">
        <v>0.70241839510370596</v>
      </c>
      <c r="F7">
        <v>0.70241839510370596</v>
      </c>
      <c r="G7">
        <v>0.67095322977675897</v>
      </c>
      <c r="H7">
        <v>0.70241839510370596</v>
      </c>
      <c r="I7">
        <v>0.70241839510370596</v>
      </c>
      <c r="J7">
        <v>0.703714722883373</v>
      </c>
      <c r="K7" t="s">
        <v>48</v>
      </c>
      <c r="L7" t="s">
        <v>48</v>
      </c>
      <c r="M7">
        <v>0.67027417027417002</v>
      </c>
      <c r="N7">
        <v>727</v>
      </c>
    </row>
    <row r="8" spans="1:14" x14ac:dyDescent="0.2">
      <c r="A8" t="s">
        <v>13</v>
      </c>
      <c r="B8" t="s">
        <v>31</v>
      </c>
      <c r="C8" t="s">
        <v>65</v>
      </c>
      <c r="D8">
        <v>0.66399694889397398</v>
      </c>
      <c r="E8">
        <v>0.71910755148741401</v>
      </c>
      <c r="F8">
        <v>0.28089244851258599</v>
      </c>
      <c r="G8">
        <v>0.66399694889397398</v>
      </c>
      <c r="H8">
        <v>0.5</v>
      </c>
      <c r="I8">
        <v>0.5</v>
      </c>
      <c r="J8">
        <v>0.66533180778031997</v>
      </c>
      <c r="K8" t="s">
        <v>48</v>
      </c>
      <c r="L8" t="s">
        <v>48</v>
      </c>
      <c r="M8">
        <v>0.80968726163234195</v>
      </c>
      <c r="N8">
        <v>157</v>
      </c>
    </row>
    <row r="9" spans="1:14" x14ac:dyDescent="0.2">
      <c r="A9" t="s">
        <v>13</v>
      </c>
      <c r="B9" t="s">
        <v>29</v>
      </c>
      <c r="C9" t="s">
        <v>66</v>
      </c>
      <c r="D9">
        <v>0.52598484848484806</v>
      </c>
      <c r="E9">
        <v>0.496287878787879</v>
      </c>
      <c r="F9">
        <v>0.50371212121212094</v>
      </c>
      <c r="G9" t="s">
        <v>48</v>
      </c>
      <c r="H9">
        <v>0.5</v>
      </c>
      <c r="I9">
        <v>0.5</v>
      </c>
      <c r="J9">
        <v>0.54492424242424198</v>
      </c>
      <c r="K9" t="s">
        <v>48</v>
      </c>
      <c r="L9" t="s">
        <v>48</v>
      </c>
      <c r="M9" t="s">
        <v>48</v>
      </c>
      <c r="N9">
        <v>163</v>
      </c>
    </row>
    <row r="10" spans="1:14" x14ac:dyDescent="0.2">
      <c r="A10" t="s">
        <v>13</v>
      </c>
      <c r="B10" t="s">
        <v>29</v>
      </c>
      <c r="C10" t="s">
        <v>67</v>
      </c>
      <c r="D10">
        <v>0.59585777126099704</v>
      </c>
      <c r="E10">
        <v>0.65212609970674495</v>
      </c>
      <c r="F10">
        <v>0.65212609970674495</v>
      </c>
      <c r="G10" t="s">
        <v>48</v>
      </c>
      <c r="H10">
        <v>0.65212609970674495</v>
      </c>
      <c r="I10">
        <v>0.65212609970674495</v>
      </c>
      <c r="J10">
        <v>0.65762463343108502</v>
      </c>
      <c r="K10" t="s">
        <v>48</v>
      </c>
      <c r="L10" t="s">
        <v>48</v>
      </c>
      <c r="M10" t="s">
        <v>48</v>
      </c>
      <c r="N10">
        <v>119</v>
      </c>
    </row>
    <row r="11" spans="1:14" x14ac:dyDescent="0.2">
      <c r="A11" t="s">
        <v>13</v>
      </c>
      <c r="B11" t="s">
        <v>17</v>
      </c>
      <c r="C11" t="s">
        <v>68</v>
      </c>
      <c r="D11">
        <v>0.65852187028657605</v>
      </c>
      <c r="E11">
        <v>0.64283559577677196</v>
      </c>
      <c r="F11">
        <v>0.64796380090497696</v>
      </c>
      <c r="G11">
        <v>0.63046757164404199</v>
      </c>
      <c r="H11">
        <v>0.64253393665158398</v>
      </c>
      <c r="I11">
        <v>0.64132730015082995</v>
      </c>
      <c r="J11">
        <v>0.67526395173454001</v>
      </c>
      <c r="K11" t="s">
        <v>48</v>
      </c>
      <c r="L11" t="s">
        <v>48</v>
      </c>
      <c r="M11">
        <v>0.63861236802413301</v>
      </c>
      <c r="N11">
        <v>116</v>
      </c>
    </row>
    <row r="12" spans="1:14" x14ac:dyDescent="0.2">
      <c r="A12" t="s">
        <v>13</v>
      </c>
      <c r="B12" t="s">
        <v>25</v>
      </c>
      <c r="C12" t="s">
        <v>68</v>
      </c>
      <c r="D12">
        <v>0.53251445086705196</v>
      </c>
      <c r="E12">
        <v>0.58321290944123305</v>
      </c>
      <c r="F12">
        <v>0.58321290944123305</v>
      </c>
      <c r="G12" t="s">
        <v>48</v>
      </c>
      <c r="H12">
        <v>0.58321290944123305</v>
      </c>
      <c r="I12">
        <v>0.58321290944123305</v>
      </c>
      <c r="J12">
        <v>0.58754816955683997</v>
      </c>
      <c r="K12" t="s">
        <v>48</v>
      </c>
      <c r="L12" t="s">
        <v>48</v>
      </c>
      <c r="M12" t="s">
        <v>48</v>
      </c>
      <c r="N12">
        <v>197</v>
      </c>
    </row>
    <row r="13" spans="1:14" x14ac:dyDescent="0.2">
      <c r="A13" t="s">
        <v>13</v>
      </c>
      <c r="B13" t="s">
        <v>22</v>
      </c>
      <c r="C13" t="s">
        <v>69</v>
      </c>
      <c r="D13">
        <v>0.71164163090128796</v>
      </c>
      <c r="E13">
        <v>0.64981223175965697</v>
      </c>
      <c r="F13">
        <v>0.64981223175965697</v>
      </c>
      <c r="G13" t="s">
        <v>48</v>
      </c>
      <c r="H13">
        <v>0.64981223175965697</v>
      </c>
      <c r="I13">
        <v>0.64981223175965697</v>
      </c>
      <c r="J13">
        <v>0.65142167381974203</v>
      </c>
      <c r="K13" t="s">
        <v>48</v>
      </c>
      <c r="L13" t="s">
        <v>48</v>
      </c>
      <c r="M13" t="s">
        <v>48</v>
      </c>
      <c r="N13">
        <v>249</v>
      </c>
    </row>
    <row r="14" spans="1:14" x14ac:dyDescent="0.2">
      <c r="A14" t="s">
        <v>13</v>
      </c>
      <c r="B14" t="s">
        <v>28</v>
      </c>
      <c r="C14" t="s">
        <v>69</v>
      </c>
      <c r="D14">
        <v>0.79539888938709302</v>
      </c>
      <c r="E14">
        <v>0.64082709619563305</v>
      </c>
      <c r="F14">
        <v>0.64082709619563305</v>
      </c>
      <c r="G14" t="s">
        <v>48</v>
      </c>
      <c r="H14">
        <v>0.64082709619563305</v>
      </c>
      <c r="I14">
        <v>0.64082709619563305</v>
      </c>
      <c r="J14">
        <v>0.64286207015486496</v>
      </c>
      <c r="K14" t="s">
        <v>48</v>
      </c>
      <c r="L14" t="s">
        <v>48</v>
      </c>
      <c r="M14" t="s">
        <v>48</v>
      </c>
      <c r="N14">
        <v>446</v>
      </c>
    </row>
    <row r="15" spans="1:14" x14ac:dyDescent="0.2">
      <c r="A15" t="s">
        <v>13</v>
      </c>
      <c r="B15" t="s">
        <v>22</v>
      </c>
      <c r="C15" t="s">
        <v>70</v>
      </c>
      <c r="D15">
        <v>0.66032335421985</v>
      </c>
      <c r="E15">
        <v>0.76460122224800797</v>
      </c>
      <c r="F15">
        <v>0.76460122224800797</v>
      </c>
      <c r="G15" t="s">
        <v>48</v>
      </c>
      <c r="H15">
        <v>0.76460122224800797</v>
      </c>
      <c r="I15">
        <v>0.76460122224800797</v>
      </c>
      <c r="J15">
        <v>0.76796627214357505</v>
      </c>
      <c r="K15" t="s">
        <v>48</v>
      </c>
      <c r="L15" t="s">
        <v>48</v>
      </c>
      <c r="M15" t="s">
        <v>48</v>
      </c>
      <c r="N15">
        <v>232</v>
      </c>
    </row>
    <row r="16" spans="1:14" x14ac:dyDescent="0.2">
      <c r="A16" t="s">
        <v>13</v>
      </c>
      <c r="B16" t="s">
        <v>28</v>
      </c>
      <c r="C16" t="s">
        <v>70</v>
      </c>
      <c r="D16">
        <v>0.70075757575757602</v>
      </c>
      <c r="E16">
        <v>0.75811688311688297</v>
      </c>
      <c r="F16">
        <v>0.75974025974026005</v>
      </c>
      <c r="G16" t="s">
        <v>48</v>
      </c>
      <c r="H16">
        <v>0.75974025974026005</v>
      </c>
      <c r="I16">
        <v>0.76623376623376604</v>
      </c>
      <c r="J16">
        <v>0.75676406926406903</v>
      </c>
      <c r="K16" t="s">
        <v>48</v>
      </c>
      <c r="L16" t="s">
        <v>48</v>
      </c>
      <c r="M16" t="s">
        <v>48</v>
      </c>
      <c r="N16">
        <v>89</v>
      </c>
    </row>
    <row r="17" spans="1:14" x14ac:dyDescent="0.2">
      <c r="A17" t="s">
        <v>13</v>
      </c>
      <c r="B17" t="s">
        <v>19</v>
      </c>
      <c r="C17" t="s">
        <v>46</v>
      </c>
      <c r="D17">
        <v>0.86419753086419704</v>
      </c>
      <c r="E17">
        <v>0.96087369420702795</v>
      </c>
      <c r="F17">
        <v>0.96087369420702795</v>
      </c>
      <c r="G17">
        <v>0.86419753086419704</v>
      </c>
      <c r="H17">
        <v>0.96087369420702795</v>
      </c>
      <c r="I17">
        <v>0.96961063627730304</v>
      </c>
      <c r="J17">
        <v>0.96714150047483405</v>
      </c>
      <c r="K17" t="s">
        <v>48</v>
      </c>
      <c r="L17" t="s">
        <v>48</v>
      </c>
      <c r="M17">
        <v>0.96704653371320004</v>
      </c>
      <c r="N17">
        <v>222</v>
      </c>
    </row>
    <row r="18" spans="1:14" x14ac:dyDescent="0.2">
      <c r="A18" t="s">
        <v>13</v>
      </c>
      <c r="B18" t="s">
        <v>37</v>
      </c>
      <c r="C18" t="s">
        <v>46</v>
      </c>
      <c r="D18">
        <v>0.95985243055555602</v>
      </c>
      <c r="E18">
        <v>0.99776818925755095</v>
      </c>
      <c r="F18">
        <v>0.99776818925755095</v>
      </c>
      <c r="G18">
        <v>0.998842592592593</v>
      </c>
      <c r="H18">
        <v>0.99776818925755095</v>
      </c>
      <c r="I18">
        <v>0.99776818925755095</v>
      </c>
      <c r="J18">
        <v>0.99866091355453102</v>
      </c>
      <c r="K18" t="s">
        <v>48</v>
      </c>
      <c r="L18" t="s">
        <v>48</v>
      </c>
      <c r="M18">
        <v>0.99985532407407396</v>
      </c>
      <c r="N18">
        <v>336</v>
      </c>
    </row>
    <row r="19" spans="1:14" x14ac:dyDescent="0.2">
      <c r="A19" t="s">
        <v>13</v>
      </c>
      <c r="B19" t="s">
        <v>41</v>
      </c>
      <c r="C19" t="s">
        <v>46</v>
      </c>
      <c r="D19">
        <v>0.94609788359788405</v>
      </c>
      <c r="E19">
        <v>0.99834656084656104</v>
      </c>
      <c r="F19">
        <v>0.99834656084656104</v>
      </c>
      <c r="G19">
        <v>0.96329365079365104</v>
      </c>
      <c r="H19">
        <v>0.99834656084656104</v>
      </c>
      <c r="I19">
        <v>0.99834656084656104</v>
      </c>
      <c r="J19">
        <v>0.99867724867724905</v>
      </c>
      <c r="K19" t="s">
        <v>48</v>
      </c>
      <c r="L19" t="s">
        <v>48</v>
      </c>
      <c r="M19">
        <v>1</v>
      </c>
      <c r="N19">
        <v>120</v>
      </c>
    </row>
    <row r="20" spans="1:14" x14ac:dyDescent="0.2">
      <c r="A20" t="s">
        <v>13</v>
      </c>
      <c r="B20" t="s">
        <v>19</v>
      </c>
      <c r="C20" t="s">
        <v>71</v>
      </c>
      <c r="D20">
        <v>0.568223303924551</v>
      </c>
      <c r="E20">
        <v>0.51726498326741699</v>
      </c>
      <c r="F20">
        <v>0.51726498326741699</v>
      </c>
      <c r="G20" t="s">
        <v>48</v>
      </c>
      <c r="H20">
        <v>0.51726498326741699</v>
      </c>
      <c r="I20">
        <v>0.51726498326741699</v>
      </c>
      <c r="J20">
        <v>0.52890173410404595</v>
      </c>
      <c r="K20" t="s">
        <v>48</v>
      </c>
      <c r="L20" t="s">
        <v>48</v>
      </c>
      <c r="M20" t="s">
        <v>48</v>
      </c>
      <c r="N20">
        <v>249</v>
      </c>
    </row>
    <row r="21" spans="1:14" x14ac:dyDescent="0.2">
      <c r="A21" t="s">
        <v>13</v>
      </c>
      <c r="B21" t="s">
        <v>44</v>
      </c>
      <c r="C21" t="s">
        <v>71</v>
      </c>
      <c r="D21">
        <v>0.69211822660098499</v>
      </c>
      <c r="E21">
        <v>0.65270935960591103</v>
      </c>
      <c r="F21">
        <v>0.65640394088669995</v>
      </c>
      <c r="G21" t="s">
        <v>48</v>
      </c>
      <c r="H21">
        <v>0.60960591133004904</v>
      </c>
      <c r="I21">
        <v>0.48091133004926101</v>
      </c>
      <c r="J21">
        <v>0.68780788177339902</v>
      </c>
      <c r="K21" t="s">
        <v>48</v>
      </c>
      <c r="L21" t="s">
        <v>48</v>
      </c>
      <c r="M21" t="s">
        <v>48</v>
      </c>
      <c r="N21">
        <v>57</v>
      </c>
    </row>
    <row r="22" spans="1:14" x14ac:dyDescent="0.2">
      <c r="A22" t="s">
        <v>13</v>
      </c>
      <c r="B22" t="s">
        <v>26</v>
      </c>
      <c r="C22" t="s">
        <v>71</v>
      </c>
      <c r="D22">
        <v>0.717741935483871</v>
      </c>
      <c r="E22">
        <v>0.71854838709677404</v>
      </c>
      <c r="F22">
        <v>0.71854838709677404</v>
      </c>
      <c r="G22" t="s">
        <v>48</v>
      </c>
      <c r="H22">
        <v>0.71854838709677404</v>
      </c>
      <c r="I22">
        <v>0.71854838709677404</v>
      </c>
      <c r="J22">
        <v>0.72419354838709704</v>
      </c>
      <c r="K22" t="s">
        <v>48</v>
      </c>
      <c r="L22" t="s">
        <v>48</v>
      </c>
      <c r="M22" t="s">
        <v>48</v>
      </c>
      <c r="N22">
        <v>71</v>
      </c>
    </row>
    <row r="23" spans="1:14" x14ac:dyDescent="0.2">
      <c r="A23" t="s">
        <v>13</v>
      </c>
      <c r="B23" t="s">
        <v>41</v>
      </c>
      <c r="C23" t="s">
        <v>71</v>
      </c>
      <c r="D23">
        <v>0.61160462492949796</v>
      </c>
      <c r="E23">
        <v>0.64107445008460195</v>
      </c>
      <c r="F23">
        <v>0.64107445008460195</v>
      </c>
      <c r="G23" t="s">
        <v>48</v>
      </c>
      <c r="H23">
        <v>0.64107445008460195</v>
      </c>
      <c r="I23">
        <v>0.64107445008460195</v>
      </c>
      <c r="J23">
        <v>0.64749012972363196</v>
      </c>
      <c r="K23" t="s">
        <v>48</v>
      </c>
      <c r="L23" t="s">
        <v>48</v>
      </c>
      <c r="M23" t="s">
        <v>48</v>
      </c>
      <c r="N23">
        <v>233</v>
      </c>
    </row>
    <row r="24" spans="1:14" x14ac:dyDescent="0.2">
      <c r="A24" t="s">
        <v>13</v>
      </c>
      <c r="B24" t="s">
        <v>37</v>
      </c>
      <c r="C24" t="s">
        <v>72</v>
      </c>
      <c r="D24">
        <v>0.93790064102564097</v>
      </c>
      <c r="E24">
        <v>0.98883808499193104</v>
      </c>
      <c r="F24">
        <v>0.98883808499193104</v>
      </c>
      <c r="G24" t="s">
        <v>48</v>
      </c>
      <c r="H24">
        <v>0.98883808499193104</v>
      </c>
      <c r="I24">
        <v>0.98883808499193104</v>
      </c>
      <c r="J24">
        <v>0.990451855836471</v>
      </c>
      <c r="K24" t="s">
        <v>48</v>
      </c>
      <c r="L24" t="s">
        <v>48</v>
      </c>
      <c r="M24" t="s">
        <v>48</v>
      </c>
      <c r="N24">
        <v>301</v>
      </c>
    </row>
    <row r="25" spans="1:14" x14ac:dyDescent="0.2">
      <c r="A25" t="s">
        <v>13</v>
      </c>
      <c r="B25" t="s">
        <v>41</v>
      </c>
      <c r="C25" t="s">
        <v>72</v>
      </c>
      <c r="D25">
        <v>0.93948412698412698</v>
      </c>
      <c r="E25">
        <v>0.70436507936507897</v>
      </c>
      <c r="F25">
        <v>0.86111111111111105</v>
      </c>
      <c r="G25" t="s">
        <v>48</v>
      </c>
      <c r="H25">
        <v>0.89880952380952395</v>
      </c>
      <c r="I25">
        <v>1</v>
      </c>
      <c r="J25">
        <v>0.98809523809523803</v>
      </c>
      <c r="K25" t="s">
        <v>48</v>
      </c>
      <c r="L25" t="s">
        <v>48</v>
      </c>
      <c r="M25" t="s">
        <v>48</v>
      </c>
      <c r="N25">
        <v>50</v>
      </c>
    </row>
    <row r="26" spans="1:14" x14ac:dyDescent="0.2">
      <c r="A26" t="s">
        <v>13</v>
      </c>
      <c r="B26" t="s">
        <v>16</v>
      </c>
      <c r="C26" t="s">
        <v>73</v>
      </c>
      <c r="D26">
        <v>0.64948790586184402</v>
      </c>
      <c r="E26">
        <v>0.67097654118930705</v>
      </c>
      <c r="F26">
        <v>0.329023458810693</v>
      </c>
      <c r="G26">
        <v>0.59697101765090399</v>
      </c>
      <c r="H26">
        <v>0.5</v>
      </c>
      <c r="I26">
        <v>0.5</v>
      </c>
      <c r="J26">
        <v>0.46797599563557002</v>
      </c>
      <c r="K26" t="s">
        <v>48</v>
      </c>
      <c r="L26" t="s">
        <v>48</v>
      </c>
      <c r="M26">
        <v>0.423294835476139</v>
      </c>
      <c r="N26">
        <v>719</v>
      </c>
    </row>
    <row r="27" spans="1:14" x14ac:dyDescent="0.2">
      <c r="A27" t="s">
        <v>13</v>
      </c>
      <c r="B27" t="s">
        <v>19</v>
      </c>
      <c r="C27" t="s">
        <v>73</v>
      </c>
      <c r="D27">
        <v>0.81217948717948696</v>
      </c>
      <c r="E27">
        <v>0.99551282051282097</v>
      </c>
      <c r="F27">
        <v>0.99679487179487203</v>
      </c>
      <c r="G27">
        <v>0.60128205128205103</v>
      </c>
      <c r="H27">
        <v>0.99679487179487203</v>
      </c>
      <c r="I27">
        <v>0.99807692307692297</v>
      </c>
      <c r="J27">
        <v>1</v>
      </c>
      <c r="K27" t="s">
        <v>48</v>
      </c>
      <c r="L27" t="s">
        <v>48</v>
      </c>
      <c r="M27">
        <v>0.72275641025641002</v>
      </c>
      <c r="N27">
        <v>211</v>
      </c>
    </row>
    <row r="28" spans="1:14" x14ac:dyDescent="0.2">
      <c r="A28" t="s">
        <v>13</v>
      </c>
      <c r="B28" t="s">
        <v>37</v>
      </c>
      <c r="C28" t="s">
        <v>73</v>
      </c>
      <c r="D28">
        <v>0.65899122807017496</v>
      </c>
      <c r="E28">
        <v>0.95123297754876701</v>
      </c>
      <c r="F28">
        <v>0.95123297754876701</v>
      </c>
      <c r="G28" t="s">
        <v>48</v>
      </c>
      <c r="H28">
        <v>0.95123297754876701</v>
      </c>
      <c r="I28">
        <v>0.95123297754876701</v>
      </c>
      <c r="J28">
        <v>0.959514170040486</v>
      </c>
      <c r="K28" t="s">
        <v>48</v>
      </c>
      <c r="L28" t="s">
        <v>48</v>
      </c>
      <c r="M28" t="s">
        <v>48</v>
      </c>
      <c r="N28">
        <v>307</v>
      </c>
    </row>
    <row r="29" spans="1:14" x14ac:dyDescent="0.2">
      <c r="A29" t="s">
        <v>13</v>
      </c>
      <c r="B29" t="s">
        <v>41</v>
      </c>
      <c r="C29" t="s">
        <v>73</v>
      </c>
      <c r="D29">
        <v>0.80476190476190501</v>
      </c>
      <c r="E29">
        <v>0.99761904761904796</v>
      </c>
      <c r="F29">
        <v>0.99761904761904796</v>
      </c>
      <c r="G29">
        <v>0.72698412698412695</v>
      </c>
      <c r="H29">
        <v>0.99761904761904796</v>
      </c>
      <c r="I29">
        <v>0.99761904761904796</v>
      </c>
      <c r="J29">
        <v>0.99920634920634899</v>
      </c>
      <c r="K29" t="s">
        <v>48</v>
      </c>
      <c r="L29" t="s">
        <v>48</v>
      </c>
      <c r="M29">
        <v>0.73412698412698396</v>
      </c>
      <c r="N29">
        <v>71</v>
      </c>
    </row>
    <row r="30" spans="1:14" x14ac:dyDescent="0.2">
      <c r="A30" t="s">
        <v>13</v>
      </c>
      <c r="B30" t="s">
        <v>15</v>
      </c>
      <c r="C30" t="s">
        <v>61</v>
      </c>
      <c r="D30">
        <v>0.56948710518690204</v>
      </c>
      <c r="E30">
        <v>0.62413793103448301</v>
      </c>
      <c r="F30">
        <v>0.62483338162851298</v>
      </c>
      <c r="G30">
        <v>0.67678933642422501</v>
      </c>
      <c r="H30">
        <v>0.62483338162851298</v>
      </c>
      <c r="I30">
        <v>0.62274702984642105</v>
      </c>
      <c r="J30">
        <v>0.63555491161982003</v>
      </c>
      <c r="K30" t="s">
        <v>48</v>
      </c>
      <c r="L30">
        <v>0.64022022602144302</v>
      </c>
      <c r="M30">
        <v>0.68391770501303994</v>
      </c>
      <c r="N30">
        <v>288</v>
      </c>
    </row>
    <row r="31" spans="1:14" x14ac:dyDescent="0.2">
      <c r="A31" t="s">
        <v>13</v>
      </c>
      <c r="B31" t="s">
        <v>17</v>
      </c>
      <c r="C31" t="s">
        <v>61</v>
      </c>
      <c r="D31">
        <v>0.55556569343065698</v>
      </c>
      <c r="E31">
        <v>0.43362226277372301</v>
      </c>
      <c r="F31">
        <v>0.56637773722627704</v>
      </c>
      <c r="G31" t="s">
        <v>48</v>
      </c>
      <c r="H31">
        <v>0.5</v>
      </c>
      <c r="I31">
        <v>0.5</v>
      </c>
      <c r="J31">
        <v>0.56802007299270096</v>
      </c>
      <c r="K31" t="s">
        <v>48</v>
      </c>
      <c r="L31">
        <v>0.42810218978102199</v>
      </c>
      <c r="M31" t="s">
        <v>48</v>
      </c>
      <c r="N31">
        <v>217</v>
      </c>
    </row>
    <row r="32" spans="1:14" x14ac:dyDescent="0.2">
      <c r="A32" t="s">
        <v>13</v>
      </c>
      <c r="B32" t="s">
        <v>20</v>
      </c>
      <c r="C32" t="s">
        <v>61</v>
      </c>
      <c r="D32">
        <v>0.58260869565217399</v>
      </c>
      <c r="E32">
        <v>0.58198757763975195</v>
      </c>
      <c r="F32">
        <v>0.58198757763975195</v>
      </c>
      <c r="G32" t="s">
        <v>48</v>
      </c>
      <c r="H32">
        <v>0.58198757763975195</v>
      </c>
      <c r="I32">
        <v>0.58198757763975195</v>
      </c>
      <c r="J32">
        <v>0.649689440993789</v>
      </c>
      <c r="K32" t="s">
        <v>48</v>
      </c>
      <c r="L32">
        <v>0.58260869565217399</v>
      </c>
      <c r="M32" t="s">
        <v>48</v>
      </c>
      <c r="N32">
        <v>58</v>
      </c>
    </row>
    <row r="33" spans="1:14" x14ac:dyDescent="0.2">
      <c r="A33" t="s">
        <v>13</v>
      </c>
      <c r="B33" t="s">
        <v>21</v>
      </c>
      <c r="C33" t="s">
        <v>61</v>
      </c>
      <c r="D33">
        <v>0.57579700715679905</v>
      </c>
      <c r="E33">
        <v>0.49707221860767697</v>
      </c>
      <c r="F33">
        <v>0.50292778139232297</v>
      </c>
      <c r="G33">
        <v>0.40403383214053401</v>
      </c>
      <c r="H33">
        <v>0.5</v>
      </c>
      <c r="I33">
        <v>0.5</v>
      </c>
      <c r="J33">
        <v>0.52244632400780699</v>
      </c>
      <c r="K33" t="s">
        <v>48</v>
      </c>
      <c r="L33">
        <v>0.52635003253090396</v>
      </c>
      <c r="M33">
        <v>0.47007156798958999</v>
      </c>
      <c r="N33">
        <v>82</v>
      </c>
    </row>
    <row r="34" spans="1:14" x14ac:dyDescent="0.2">
      <c r="A34" t="s">
        <v>13</v>
      </c>
      <c r="B34" t="s">
        <v>23</v>
      </c>
      <c r="C34" t="s">
        <v>61</v>
      </c>
      <c r="D34">
        <v>0.759326550387597</v>
      </c>
      <c r="E34">
        <v>0.77347787467700302</v>
      </c>
      <c r="F34">
        <v>0.77347787467700302</v>
      </c>
      <c r="G34">
        <v>0.76138565891472898</v>
      </c>
      <c r="H34">
        <v>0.77347787467700302</v>
      </c>
      <c r="I34">
        <v>0.77347787467700302</v>
      </c>
      <c r="J34">
        <v>0.77832283591731299</v>
      </c>
      <c r="K34" t="s">
        <v>48</v>
      </c>
      <c r="L34">
        <v>0.69533268733850095</v>
      </c>
      <c r="M34">
        <v>0.818213016795866</v>
      </c>
      <c r="N34">
        <v>354</v>
      </c>
    </row>
    <row r="35" spans="1:14" x14ac:dyDescent="0.2">
      <c r="A35" t="s">
        <v>13</v>
      </c>
      <c r="B35" t="s">
        <v>26</v>
      </c>
      <c r="C35" t="s">
        <v>61</v>
      </c>
      <c r="D35">
        <v>0.516369047619048</v>
      </c>
      <c r="E35">
        <v>0.640625</v>
      </c>
      <c r="F35">
        <v>0.640625</v>
      </c>
      <c r="G35">
        <v>0.516369047619048</v>
      </c>
      <c r="H35">
        <v>0.640625</v>
      </c>
      <c r="I35">
        <v>0.640625</v>
      </c>
      <c r="J35">
        <v>0.63802083333333304</v>
      </c>
      <c r="K35" t="s">
        <v>48</v>
      </c>
      <c r="L35">
        <v>0.60825892857142905</v>
      </c>
      <c r="M35">
        <v>0.625744047619048</v>
      </c>
      <c r="N35">
        <v>100</v>
      </c>
    </row>
    <row r="36" spans="1:14" x14ac:dyDescent="0.2">
      <c r="A36" t="s">
        <v>13</v>
      </c>
      <c r="B36" t="s">
        <v>30</v>
      </c>
      <c r="C36" t="s">
        <v>61</v>
      </c>
      <c r="D36">
        <v>0.8375013052104</v>
      </c>
      <c r="E36">
        <v>0.86940122583686896</v>
      </c>
      <c r="F36">
        <v>0.87158180103724703</v>
      </c>
      <c r="G36">
        <v>0.89213741255090295</v>
      </c>
      <c r="H36">
        <v>0.87211221122112204</v>
      </c>
      <c r="I36">
        <v>0.91006600660065995</v>
      </c>
      <c r="J36">
        <v>0.914132484677039</v>
      </c>
      <c r="K36" t="s">
        <v>48</v>
      </c>
      <c r="L36">
        <v>0.90980996136577197</v>
      </c>
      <c r="M36">
        <v>0.91061919181371997</v>
      </c>
      <c r="N36">
        <v>375</v>
      </c>
    </row>
    <row r="37" spans="1:14" x14ac:dyDescent="0.2">
      <c r="A37" t="s">
        <v>13</v>
      </c>
      <c r="B37" t="s">
        <v>32</v>
      </c>
      <c r="C37" t="s">
        <v>61</v>
      </c>
      <c r="D37">
        <v>0.60515496521189105</v>
      </c>
      <c r="E37">
        <v>0.55297280202403498</v>
      </c>
      <c r="F37">
        <v>0.55297280202403498</v>
      </c>
      <c r="G37" t="s">
        <v>48</v>
      </c>
      <c r="H37">
        <v>0.55297280202403498</v>
      </c>
      <c r="I37">
        <v>0.55297280202403498</v>
      </c>
      <c r="J37">
        <v>0.55819101834282103</v>
      </c>
      <c r="K37" t="s">
        <v>48</v>
      </c>
      <c r="L37">
        <v>0.54854522454142995</v>
      </c>
      <c r="M37" t="s">
        <v>48</v>
      </c>
      <c r="N37">
        <v>113</v>
      </c>
    </row>
    <row r="38" spans="1:14" x14ac:dyDescent="0.2">
      <c r="A38" t="s">
        <v>13</v>
      </c>
      <c r="B38" t="s">
        <v>36</v>
      </c>
      <c r="C38" t="s">
        <v>74</v>
      </c>
      <c r="D38">
        <v>0.94780981088045102</v>
      </c>
      <c r="E38">
        <v>0.95987373737373705</v>
      </c>
      <c r="F38">
        <v>0.95987373737373705</v>
      </c>
      <c r="G38">
        <v>0.83693908308619802</v>
      </c>
      <c r="H38">
        <v>0.95987373737373705</v>
      </c>
      <c r="I38">
        <v>0.95987373737373705</v>
      </c>
      <c r="J38">
        <v>0.96330808080808095</v>
      </c>
      <c r="K38" t="s">
        <v>48</v>
      </c>
      <c r="L38" t="s">
        <v>48</v>
      </c>
      <c r="M38">
        <v>0.94963294277796695</v>
      </c>
      <c r="N38">
        <v>374</v>
      </c>
    </row>
    <row r="39" spans="1:14" x14ac:dyDescent="0.2">
      <c r="A39" t="s">
        <v>13</v>
      </c>
      <c r="B39" t="s">
        <v>49</v>
      </c>
      <c r="C39" t="s">
        <v>48</v>
      </c>
      <c r="D39">
        <v>0.66399694889397398</v>
      </c>
      <c r="E39">
        <v>0.67097654118930705</v>
      </c>
      <c r="F39">
        <v>0.65640394088669995</v>
      </c>
      <c r="G39">
        <v>0.70188673170417604</v>
      </c>
      <c r="H39">
        <v>0.64981223175965697</v>
      </c>
      <c r="I39">
        <v>0.64981223175965697</v>
      </c>
      <c r="J39">
        <v>0.68780788177339902</v>
      </c>
      <c r="K39" t="s">
        <v>48</v>
      </c>
      <c r="L39">
        <v>0.59543381211180102</v>
      </c>
      <c r="M39">
        <v>0.77190712287966301</v>
      </c>
      <c r="N39" t="s">
        <v>48</v>
      </c>
    </row>
    <row r="40" spans="1:14" x14ac:dyDescent="0.2">
      <c r="A40" t="s">
        <v>13</v>
      </c>
      <c r="B40" t="s">
        <v>50</v>
      </c>
      <c r="C40" t="s">
        <v>48</v>
      </c>
      <c r="D40">
        <f t="shared" ref="D40:F40" si="0">MEDIAN(D5, D11, D7:D8, D17:D19, D26:D27, D29:D30, D33:D36, D38)</f>
        <v>0.78204422757475101</v>
      </c>
      <c r="E40">
        <f t="shared" si="0"/>
        <v>0.82143955025693605</v>
      </c>
      <c r="F40">
        <f t="shared" si="0"/>
        <v>0.82252983785712508</v>
      </c>
      <c r="G40">
        <f>MEDIAN(G5, G11, G7:G8, G17:G19, G26:G27, G29:G30, G33:G36, G38)</f>
        <v>0.70188673170417593</v>
      </c>
      <c r="H40">
        <f t="shared" ref="H40:M40" si="1">MEDIAN(H5, H11, H7:H8, H17:H19, H26:H27, H29:H30, H33:H36, H38)</f>
        <v>0.82279504294906247</v>
      </c>
      <c r="I40">
        <f t="shared" si="1"/>
        <v>0.84177194063883154</v>
      </c>
      <c r="J40">
        <f t="shared" si="1"/>
        <v>0.846227660297176</v>
      </c>
      <c r="K40" t="s">
        <v>48</v>
      </c>
      <c r="L40" t="s">
        <v>48</v>
      </c>
      <c r="M40">
        <f t="shared" si="1"/>
        <v>0.77190712287966301</v>
      </c>
      <c r="N40" t="s">
        <v>48</v>
      </c>
    </row>
    <row r="41" spans="1:14" x14ac:dyDescent="0.2">
      <c r="A41" t="s">
        <v>13</v>
      </c>
      <c r="B41" t="s">
        <v>54</v>
      </c>
      <c r="C41" t="s">
        <v>61</v>
      </c>
      <c r="D41">
        <f>MEDIAN(D30, D33:D36)</f>
        <v>0.57579700715679905</v>
      </c>
      <c r="E41">
        <f t="shared" ref="E41:F41" si="2">MEDIAN(E30, E33:E36)</f>
        <v>0.640625</v>
      </c>
      <c r="F41">
        <f t="shared" si="2"/>
        <v>0.640625</v>
      </c>
      <c r="G41">
        <f>MEDIAN(G30, G33:G36)</f>
        <v>0.67678933642422501</v>
      </c>
      <c r="H41">
        <f t="shared" ref="H41:M41" si="3">MEDIAN(H30, H33:H36)</f>
        <v>0.640625</v>
      </c>
      <c r="I41">
        <f t="shared" si="3"/>
        <v>0.640625</v>
      </c>
      <c r="J41">
        <f t="shared" si="3"/>
        <v>0.63802083333333304</v>
      </c>
      <c r="K41" t="s">
        <v>48</v>
      </c>
      <c r="L41">
        <f t="shared" si="3"/>
        <v>0.64022022602144302</v>
      </c>
      <c r="M41">
        <f t="shared" si="3"/>
        <v>0.68391770501303994</v>
      </c>
      <c r="N41" t="s">
        <v>48</v>
      </c>
    </row>
    <row r="42" spans="1:14" x14ac:dyDescent="0.2">
      <c r="A42" t="s">
        <v>13</v>
      </c>
      <c r="B42" t="s">
        <v>55</v>
      </c>
      <c r="C42" t="s">
        <v>61</v>
      </c>
      <c r="D42">
        <f>MEDIAN(D30:D37)</f>
        <v>0.57920285140448646</v>
      </c>
      <c r="E42">
        <f t="shared" ref="E42:F42" si="4">MEDIAN(E30:E37)</f>
        <v>0.60306275433711742</v>
      </c>
      <c r="F42">
        <f t="shared" si="4"/>
        <v>0.60341047963413241</v>
      </c>
      <c r="G42">
        <f>MEDIAN(G30:G37, 0.5, 0.5, 0.5)</f>
        <v>0.50818452380952395</v>
      </c>
      <c r="H42">
        <f t="shared" ref="H42:M42" si="5">MEDIAN(H30:H37, 0.5, 0.5, 0.5)</f>
        <v>0.55297280202403498</v>
      </c>
      <c r="I42">
        <f t="shared" si="5"/>
        <v>0.55297280202403498</v>
      </c>
      <c r="J42">
        <f t="shared" si="5"/>
        <v>0.56802007299270096</v>
      </c>
      <c r="K42" t="s">
        <v>48</v>
      </c>
      <c r="L42">
        <f t="shared" si="5"/>
        <v>0.54854522454142995</v>
      </c>
      <c r="M42">
        <f t="shared" si="5"/>
        <v>0.56287202380952395</v>
      </c>
      <c r="N42" t="s">
        <v>48</v>
      </c>
    </row>
    <row r="45" spans="1:14" x14ac:dyDescent="0.2">
      <c r="A45" s="1" t="s">
        <v>56</v>
      </c>
    </row>
    <row r="46" spans="1:14" x14ac:dyDescent="0.2">
      <c r="A46" s="1" t="s">
        <v>59</v>
      </c>
    </row>
    <row r="47" spans="1:14" x14ac:dyDescent="0.2">
      <c r="A47" s="1" t="s">
        <v>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1465-6178-D945-A7B4-E01746ADD9BA}">
  <dimension ref="A1:N38"/>
  <sheetViews>
    <sheetView workbookViewId="0">
      <selection activeCell="L33" sqref="L33"/>
    </sheetView>
  </sheetViews>
  <sheetFormatPr baseColWidth="10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47</v>
      </c>
      <c r="B2" t="s">
        <v>14</v>
      </c>
      <c r="C2" t="s">
        <v>60</v>
      </c>
      <c r="D2">
        <v>0.63</v>
      </c>
      <c r="E2">
        <v>0.73092539682539703</v>
      </c>
      <c r="F2">
        <v>0.73044920634920596</v>
      </c>
      <c r="G2" t="s">
        <v>48</v>
      </c>
      <c r="H2">
        <v>0.73124920634920598</v>
      </c>
      <c r="I2">
        <v>0.747611111111111</v>
      </c>
      <c r="J2">
        <v>0.72955238095238095</v>
      </c>
      <c r="K2" t="s">
        <v>48</v>
      </c>
      <c r="L2" t="s">
        <v>48</v>
      </c>
      <c r="M2" t="s">
        <v>48</v>
      </c>
      <c r="N2">
        <v>48</v>
      </c>
    </row>
    <row r="3" spans="1:14" x14ac:dyDescent="0.2">
      <c r="A3" t="s">
        <v>47</v>
      </c>
      <c r="B3" t="s">
        <v>15</v>
      </c>
      <c r="C3" t="s">
        <v>60</v>
      </c>
      <c r="D3">
        <v>0.50776810689310703</v>
      </c>
      <c r="E3">
        <v>0.72306599789099801</v>
      </c>
      <c r="F3">
        <v>0.72306599789099801</v>
      </c>
      <c r="G3">
        <v>0.509661971361971</v>
      </c>
      <c r="H3">
        <v>0.72306599789099801</v>
      </c>
      <c r="I3">
        <v>0.72306599789099801</v>
      </c>
      <c r="J3">
        <v>0.73040370462870496</v>
      </c>
      <c r="K3" t="s">
        <v>48</v>
      </c>
      <c r="L3" t="s">
        <v>48</v>
      </c>
      <c r="M3" t="s">
        <v>48</v>
      </c>
      <c r="N3">
        <v>97</v>
      </c>
    </row>
    <row r="4" spans="1:14" x14ac:dyDescent="0.2">
      <c r="A4" t="s">
        <v>47</v>
      </c>
      <c r="B4" t="s">
        <v>16</v>
      </c>
      <c r="C4" t="s">
        <v>60</v>
      </c>
      <c r="D4">
        <v>0.60274335358827102</v>
      </c>
      <c r="E4">
        <v>0.61263129803108496</v>
      </c>
      <c r="F4">
        <v>0.61263129803108496</v>
      </c>
      <c r="G4">
        <v>0.58681492296795801</v>
      </c>
      <c r="H4">
        <v>0.61263129803108496</v>
      </c>
      <c r="I4">
        <v>0.61263129803108496</v>
      </c>
      <c r="J4">
        <v>0.60274109153670097</v>
      </c>
      <c r="K4" t="s">
        <v>48</v>
      </c>
      <c r="L4" t="s">
        <v>48</v>
      </c>
      <c r="M4" t="s">
        <v>48</v>
      </c>
      <c r="N4">
        <v>412</v>
      </c>
    </row>
    <row r="5" spans="1:14" x14ac:dyDescent="0.2">
      <c r="A5" t="s">
        <v>47</v>
      </c>
      <c r="B5" t="s">
        <v>17</v>
      </c>
      <c r="C5" t="s">
        <v>60</v>
      </c>
      <c r="D5">
        <v>0.66047306397306405</v>
      </c>
      <c r="E5">
        <v>0.69012401795735101</v>
      </c>
      <c r="F5">
        <v>0.71596200096200102</v>
      </c>
      <c r="G5">
        <v>0.66185137085137102</v>
      </c>
      <c r="H5">
        <v>0.71596200096200102</v>
      </c>
      <c r="I5">
        <v>0.70480647747314396</v>
      </c>
      <c r="J5">
        <v>0.68594223985890701</v>
      </c>
      <c r="K5" t="s">
        <v>48</v>
      </c>
      <c r="L5" t="s">
        <v>48</v>
      </c>
      <c r="M5" t="s">
        <v>48</v>
      </c>
      <c r="N5">
        <v>88</v>
      </c>
    </row>
    <row r="6" spans="1:14" x14ac:dyDescent="0.2">
      <c r="A6" t="s">
        <v>47</v>
      </c>
      <c r="B6" t="s">
        <v>18</v>
      </c>
      <c r="C6" t="s">
        <v>60</v>
      </c>
      <c r="D6">
        <v>0.51722222222222203</v>
      </c>
      <c r="E6">
        <v>0.57322222222222197</v>
      </c>
      <c r="F6">
        <v>0.57299999999999995</v>
      </c>
      <c r="G6" t="s">
        <v>48</v>
      </c>
      <c r="H6">
        <v>0.57855555555555604</v>
      </c>
      <c r="I6">
        <v>0.595444444444444</v>
      </c>
      <c r="J6">
        <v>0.57977777777777795</v>
      </c>
      <c r="K6" t="s">
        <v>48</v>
      </c>
      <c r="L6" t="s">
        <v>48</v>
      </c>
      <c r="M6" t="s">
        <v>48</v>
      </c>
      <c r="N6">
        <v>26</v>
      </c>
    </row>
    <row r="7" spans="1:14" x14ac:dyDescent="0.2">
      <c r="A7" t="s">
        <v>47</v>
      </c>
      <c r="B7" t="s">
        <v>19</v>
      </c>
      <c r="C7" t="s">
        <v>60</v>
      </c>
      <c r="D7">
        <v>0.56746453872924496</v>
      </c>
      <c r="E7">
        <v>0.56712487234987197</v>
      </c>
      <c r="F7">
        <v>0.56712487234987197</v>
      </c>
      <c r="G7">
        <v>0.64097257056668799</v>
      </c>
      <c r="H7">
        <v>0.56712487234987197</v>
      </c>
      <c r="I7">
        <v>0.56712487234987197</v>
      </c>
      <c r="J7">
        <v>0.53283949228875704</v>
      </c>
      <c r="K7" t="s">
        <v>48</v>
      </c>
      <c r="L7" t="s">
        <v>48</v>
      </c>
      <c r="M7" t="s">
        <v>48</v>
      </c>
      <c r="N7">
        <v>124</v>
      </c>
    </row>
    <row r="8" spans="1:14" x14ac:dyDescent="0.2">
      <c r="A8" t="s">
        <v>47</v>
      </c>
      <c r="B8" t="s">
        <v>20</v>
      </c>
      <c r="C8" t="s">
        <v>60</v>
      </c>
      <c r="D8">
        <v>0.51927777777777795</v>
      </c>
      <c r="E8">
        <v>0.55636111111111097</v>
      </c>
      <c r="F8">
        <v>0.54111111111111099</v>
      </c>
      <c r="G8">
        <v>0.51424999999999998</v>
      </c>
      <c r="H8">
        <v>0.54111111111111099</v>
      </c>
      <c r="I8">
        <v>0.55916666666666703</v>
      </c>
      <c r="J8">
        <v>0.59499999999999997</v>
      </c>
      <c r="K8" t="s">
        <v>48</v>
      </c>
      <c r="L8" t="s">
        <v>48</v>
      </c>
      <c r="M8" t="s">
        <v>48</v>
      </c>
      <c r="N8">
        <v>38</v>
      </c>
    </row>
    <row r="9" spans="1:14" x14ac:dyDescent="0.2">
      <c r="A9" t="s">
        <v>47</v>
      </c>
      <c r="B9" t="s">
        <v>21</v>
      </c>
      <c r="C9" t="s">
        <v>60</v>
      </c>
      <c r="D9">
        <v>0.49974285714285699</v>
      </c>
      <c r="E9">
        <v>0.43708095238095201</v>
      </c>
      <c r="F9">
        <v>0.446604761904762</v>
      </c>
      <c r="G9">
        <v>0.53511428571428599</v>
      </c>
      <c r="H9">
        <v>0.44743809523809502</v>
      </c>
      <c r="I9">
        <v>0.51967142857142901</v>
      </c>
      <c r="J9">
        <v>0.44385714285714301</v>
      </c>
      <c r="K9" t="s">
        <v>48</v>
      </c>
      <c r="L9" t="s">
        <v>48</v>
      </c>
      <c r="M9" t="s">
        <v>48</v>
      </c>
      <c r="N9">
        <v>53</v>
      </c>
    </row>
    <row r="10" spans="1:14" x14ac:dyDescent="0.2">
      <c r="A10" t="s">
        <v>47</v>
      </c>
      <c r="B10" t="s">
        <v>22</v>
      </c>
      <c r="C10" t="s">
        <v>60</v>
      </c>
      <c r="D10">
        <v>0.64624270108976001</v>
      </c>
      <c r="E10">
        <v>0.62561809913942301</v>
      </c>
      <c r="F10">
        <v>0.62770360350433896</v>
      </c>
      <c r="G10">
        <v>0.62162016390472297</v>
      </c>
      <c r="H10">
        <v>0.62770360350433896</v>
      </c>
      <c r="I10">
        <v>0.64608380434924595</v>
      </c>
      <c r="J10">
        <v>0.64706660080115996</v>
      </c>
      <c r="K10" t="s">
        <v>48</v>
      </c>
      <c r="L10" t="s">
        <v>48</v>
      </c>
      <c r="M10" t="s">
        <v>48</v>
      </c>
      <c r="N10">
        <v>123</v>
      </c>
    </row>
    <row r="11" spans="1:14" x14ac:dyDescent="0.2">
      <c r="A11" t="s">
        <v>47</v>
      </c>
      <c r="B11" t="s">
        <v>23</v>
      </c>
      <c r="C11" t="s">
        <v>60</v>
      </c>
      <c r="D11">
        <v>0.69893211167917002</v>
      </c>
      <c r="E11">
        <v>0.704262014238485</v>
      </c>
      <c r="F11">
        <v>0.70391064338711395</v>
      </c>
      <c r="G11">
        <v>0.64734908359614196</v>
      </c>
      <c r="H11">
        <v>0.70391064338711395</v>
      </c>
      <c r="I11">
        <v>0.72793149704326199</v>
      </c>
      <c r="J11">
        <v>0.69699115807939305</v>
      </c>
      <c r="K11" t="s">
        <v>48</v>
      </c>
      <c r="L11" t="s">
        <v>48</v>
      </c>
      <c r="M11" t="s">
        <v>48</v>
      </c>
      <c r="N11">
        <v>120</v>
      </c>
    </row>
    <row r="12" spans="1:14" x14ac:dyDescent="0.2">
      <c r="A12" t="s">
        <v>47</v>
      </c>
      <c r="B12" t="s">
        <v>24</v>
      </c>
      <c r="C12" t="s">
        <v>60</v>
      </c>
      <c r="D12">
        <v>0.91111111111111098</v>
      </c>
      <c r="E12">
        <v>0.83244444444444399</v>
      </c>
      <c r="F12">
        <v>0.83244444444444399</v>
      </c>
      <c r="G12">
        <v>0.64449999999999996</v>
      </c>
      <c r="H12">
        <v>0.83244444444444399</v>
      </c>
      <c r="I12">
        <v>0.848444444444444</v>
      </c>
      <c r="J12">
        <v>0.76933333333333298</v>
      </c>
      <c r="K12" t="s">
        <v>48</v>
      </c>
      <c r="L12" t="s">
        <v>48</v>
      </c>
      <c r="M12" t="s">
        <v>48</v>
      </c>
      <c r="N12">
        <v>34</v>
      </c>
    </row>
    <row r="13" spans="1:14" x14ac:dyDescent="0.2">
      <c r="A13" t="s">
        <v>47</v>
      </c>
      <c r="B13" t="s">
        <v>25</v>
      </c>
      <c r="C13" t="s">
        <v>60</v>
      </c>
      <c r="D13">
        <v>0.67473589914271004</v>
      </c>
      <c r="E13">
        <v>0.75876280467611701</v>
      </c>
      <c r="F13">
        <v>0.75444678736009996</v>
      </c>
      <c r="G13">
        <v>0.65055190351444203</v>
      </c>
      <c r="H13">
        <v>0.75444678736009996</v>
      </c>
      <c r="I13">
        <v>0.756631327083649</v>
      </c>
      <c r="J13">
        <v>0.76292558667682497</v>
      </c>
      <c r="K13" t="s">
        <v>48</v>
      </c>
      <c r="L13" t="s">
        <v>48</v>
      </c>
      <c r="M13" t="s">
        <v>48</v>
      </c>
      <c r="N13">
        <v>123</v>
      </c>
    </row>
    <row r="14" spans="1:14" x14ac:dyDescent="0.2">
      <c r="A14" t="s">
        <v>47</v>
      </c>
      <c r="B14" t="s">
        <v>26</v>
      </c>
      <c r="C14" t="s">
        <v>60</v>
      </c>
      <c r="D14">
        <v>0.53589047619047603</v>
      </c>
      <c r="E14">
        <v>0.69360952380952401</v>
      </c>
      <c r="F14">
        <v>0.68084761904761903</v>
      </c>
      <c r="G14">
        <v>0.70737142857142898</v>
      </c>
      <c r="H14">
        <v>0.68084761904761903</v>
      </c>
      <c r="I14">
        <v>0.69019047619047602</v>
      </c>
      <c r="J14">
        <v>0.68455714285714298</v>
      </c>
      <c r="K14" t="s">
        <v>48</v>
      </c>
      <c r="L14" t="s">
        <v>48</v>
      </c>
      <c r="M14" t="s">
        <v>48</v>
      </c>
      <c r="N14">
        <v>53</v>
      </c>
    </row>
    <row r="15" spans="1:14" x14ac:dyDescent="0.2">
      <c r="A15" t="s">
        <v>47</v>
      </c>
      <c r="B15" t="s">
        <v>27</v>
      </c>
      <c r="C15" t="s">
        <v>60</v>
      </c>
      <c r="D15">
        <v>0.59984285714285701</v>
      </c>
      <c r="E15">
        <v>0.536619047619048</v>
      </c>
      <c r="F15">
        <v>0.536619047619048</v>
      </c>
      <c r="G15">
        <v>0.61784285714285703</v>
      </c>
      <c r="H15">
        <v>0.536619047619048</v>
      </c>
      <c r="I15">
        <v>0.536619047619048</v>
      </c>
      <c r="J15">
        <v>0.55184126984127002</v>
      </c>
      <c r="K15" t="s">
        <v>48</v>
      </c>
      <c r="L15" t="s">
        <v>48</v>
      </c>
      <c r="M15" t="s">
        <v>48</v>
      </c>
      <c r="N15">
        <v>48</v>
      </c>
    </row>
    <row r="16" spans="1:14" x14ac:dyDescent="0.2">
      <c r="A16" t="s">
        <v>47</v>
      </c>
      <c r="B16" t="s">
        <v>28</v>
      </c>
      <c r="C16" t="s">
        <v>60</v>
      </c>
      <c r="D16">
        <v>0.74333333333333296</v>
      </c>
      <c r="E16">
        <v>0.84933333333333305</v>
      </c>
      <c r="F16">
        <v>0.84350000000000003</v>
      </c>
      <c r="G16">
        <v>0.80333333333333301</v>
      </c>
      <c r="H16">
        <v>0.84183333333333299</v>
      </c>
      <c r="I16">
        <v>0.87183333333333302</v>
      </c>
      <c r="J16">
        <v>0.851833333333333</v>
      </c>
      <c r="K16" t="s">
        <v>48</v>
      </c>
      <c r="L16" t="s">
        <v>48</v>
      </c>
      <c r="M16" t="s">
        <v>48</v>
      </c>
      <c r="N16">
        <v>33</v>
      </c>
    </row>
    <row r="17" spans="1:14" x14ac:dyDescent="0.2">
      <c r="A17" t="s">
        <v>47</v>
      </c>
      <c r="B17" t="s">
        <v>29</v>
      </c>
      <c r="C17" t="s">
        <v>60</v>
      </c>
      <c r="D17">
        <v>0.60036507936507899</v>
      </c>
      <c r="E17">
        <v>0.65630952380952401</v>
      </c>
      <c r="F17">
        <v>0.67155158730158704</v>
      </c>
      <c r="G17">
        <v>0.60263492063492097</v>
      </c>
      <c r="H17">
        <v>0.67155158730158704</v>
      </c>
      <c r="I17">
        <v>0.682396825396825</v>
      </c>
      <c r="J17">
        <v>0.66652976190476199</v>
      </c>
      <c r="K17" t="s">
        <v>48</v>
      </c>
      <c r="L17" t="s">
        <v>48</v>
      </c>
      <c r="M17" t="s">
        <v>48</v>
      </c>
      <c r="N17">
        <v>57</v>
      </c>
    </row>
    <row r="18" spans="1:14" x14ac:dyDescent="0.2">
      <c r="A18" t="s">
        <v>47</v>
      </c>
      <c r="B18" t="s">
        <v>30</v>
      </c>
      <c r="C18" t="s">
        <v>60</v>
      </c>
      <c r="D18">
        <v>0.44555555555555598</v>
      </c>
      <c r="E18">
        <v>0.45216666666666699</v>
      </c>
      <c r="F18">
        <v>0.47638888888888897</v>
      </c>
      <c r="G18">
        <v>0.50455555555555598</v>
      </c>
      <c r="H18">
        <v>0.477833333333333</v>
      </c>
      <c r="I18">
        <v>0.49583333333333302</v>
      </c>
      <c r="J18">
        <v>0.45924999999999999</v>
      </c>
      <c r="K18" t="s">
        <v>48</v>
      </c>
      <c r="L18" t="s">
        <v>48</v>
      </c>
      <c r="M18" t="s">
        <v>48</v>
      </c>
      <c r="N18">
        <v>37</v>
      </c>
    </row>
    <row r="19" spans="1:14" x14ac:dyDescent="0.2">
      <c r="A19" t="s">
        <v>47</v>
      </c>
      <c r="B19" t="s">
        <v>31</v>
      </c>
      <c r="C19" t="s">
        <v>60</v>
      </c>
      <c r="D19">
        <v>0.52688226896560197</v>
      </c>
      <c r="E19">
        <v>0.68825583213083197</v>
      </c>
      <c r="F19">
        <v>0.68825583213083197</v>
      </c>
      <c r="G19">
        <v>0.50697717097717099</v>
      </c>
      <c r="H19">
        <v>0.68825583213083197</v>
      </c>
      <c r="I19">
        <v>0.68825583213083197</v>
      </c>
      <c r="J19">
        <v>0.66206585852419197</v>
      </c>
      <c r="K19" t="s">
        <v>48</v>
      </c>
      <c r="L19" t="s">
        <v>48</v>
      </c>
      <c r="M19" t="s">
        <v>48</v>
      </c>
      <c r="N19">
        <v>87</v>
      </c>
    </row>
    <row r="20" spans="1:14" x14ac:dyDescent="0.2">
      <c r="A20" t="s">
        <v>47</v>
      </c>
      <c r="B20" t="s">
        <v>32</v>
      </c>
      <c r="C20" t="s">
        <v>60</v>
      </c>
      <c r="D20">
        <v>0.55252777777777795</v>
      </c>
      <c r="E20">
        <v>0.57369444444444395</v>
      </c>
      <c r="F20">
        <v>0.568194444444444</v>
      </c>
      <c r="G20">
        <v>0.69416666666666704</v>
      </c>
      <c r="H20">
        <v>0.568194444444444</v>
      </c>
      <c r="I20">
        <v>0.57863888888888904</v>
      </c>
      <c r="J20">
        <v>0.54983333333333295</v>
      </c>
      <c r="K20" t="s">
        <v>48</v>
      </c>
      <c r="L20" t="s">
        <v>48</v>
      </c>
      <c r="M20" t="s">
        <v>48</v>
      </c>
      <c r="N20">
        <v>35</v>
      </c>
    </row>
    <row r="21" spans="1:14" x14ac:dyDescent="0.2">
      <c r="A21" t="s">
        <v>47</v>
      </c>
      <c r="B21" t="s">
        <v>33</v>
      </c>
      <c r="C21" t="s">
        <v>60</v>
      </c>
      <c r="D21">
        <v>0.69576991341991301</v>
      </c>
      <c r="E21">
        <v>0.73353673548673504</v>
      </c>
      <c r="F21">
        <v>0.73353673548673504</v>
      </c>
      <c r="G21">
        <v>0.74618981018981001</v>
      </c>
      <c r="H21">
        <v>0.73353673548673504</v>
      </c>
      <c r="I21">
        <v>0.73353673548673504</v>
      </c>
      <c r="J21">
        <v>0.72850757020756995</v>
      </c>
      <c r="K21" t="s">
        <v>48</v>
      </c>
      <c r="L21" t="s">
        <v>48</v>
      </c>
      <c r="M21" t="s">
        <v>48</v>
      </c>
      <c r="N21">
        <v>97</v>
      </c>
    </row>
    <row r="22" spans="1:14" x14ac:dyDescent="0.2">
      <c r="A22" t="s">
        <v>47</v>
      </c>
      <c r="B22" t="s">
        <v>34</v>
      </c>
      <c r="C22" t="s">
        <v>60</v>
      </c>
      <c r="D22">
        <v>0.60122841332357402</v>
      </c>
      <c r="E22">
        <v>0.61770702836639302</v>
      </c>
      <c r="F22">
        <v>0.61770702836639302</v>
      </c>
      <c r="G22">
        <v>0.60171183899288605</v>
      </c>
      <c r="H22">
        <v>0.61770702836639302</v>
      </c>
      <c r="I22">
        <v>0.61770702836639302</v>
      </c>
      <c r="J22">
        <v>0.61412957063128204</v>
      </c>
      <c r="K22" t="s">
        <v>48</v>
      </c>
      <c r="L22" t="s">
        <v>48</v>
      </c>
      <c r="M22" t="s">
        <v>48</v>
      </c>
      <c r="N22">
        <v>305</v>
      </c>
    </row>
    <row r="23" spans="1:14" x14ac:dyDescent="0.2">
      <c r="A23" t="s">
        <v>47</v>
      </c>
      <c r="B23" t="s">
        <v>35</v>
      </c>
      <c r="C23" t="s">
        <v>60</v>
      </c>
      <c r="D23">
        <v>0.75294625269811</v>
      </c>
      <c r="E23">
        <v>0.76172385620914995</v>
      </c>
      <c r="F23">
        <v>0.757641741291045</v>
      </c>
      <c r="G23">
        <v>0.79884826296854194</v>
      </c>
      <c r="H23">
        <v>0.757641741291045</v>
      </c>
      <c r="I23">
        <v>0.789762218199757</v>
      </c>
      <c r="J23">
        <v>0.78043033387321303</v>
      </c>
      <c r="K23" t="s">
        <v>48</v>
      </c>
      <c r="L23" t="s">
        <v>48</v>
      </c>
      <c r="M23" t="s">
        <v>48</v>
      </c>
      <c r="N23">
        <v>149</v>
      </c>
    </row>
    <row r="24" spans="1:14" x14ac:dyDescent="0.2">
      <c r="A24" t="s">
        <v>47</v>
      </c>
      <c r="B24" t="s">
        <v>36</v>
      </c>
      <c r="C24" t="s">
        <v>60</v>
      </c>
      <c r="D24">
        <v>0.62209884559884598</v>
      </c>
      <c r="E24">
        <v>0.60057548701298702</v>
      </c>
      <c r="F24">
        <v>0.60057548701298702</v>
      </c>
      <c r="G24">
        <v>0.457827922077922</v>
      </c>
      <c r="H24">
        <v>0.60057548701298702</v>
      </c>
      <c r="I24">
        <v>0.60057548701298702</v>
      </c>
      <c r="J24">
        <v>0.559977362914863</v>
      </c>
      <c r="K24" t="s">
        <v>48</v>
      </c>
      <c r="L24" t="s">
        <v>48</v>
      </c>
      <c r="M24" t="s">
        <v>48</v>
      </c>
      <c r="N24">
        <v>82</v>
      </c>
    </row>
    <row r="25" spans="1:14" x14ac:dyDescent="0.2">
      <c r="A25" t="s">
        <v>47</v>
      </c>
      <c r="B25" t="s">
        <v>37</v>
      </c>
      <c r="C25" t="s">
        <v>60</v>
      </c>
      <c r="D25">
        <v>0.56247586210120304</v>
      </c>
      <c r="E25">
        <v>0.60560296324273699</v>
      </c>
      <c r="F25">
        <v>0.60560296324273699</v>
      </c>
      <c r="G25">
        <v>0.60111872212362705</v>
      </c>
      <c r="H25">
        <v>0.60560296324273699</v>
      </c>
      <c r="I25">
        <v>0.60560296324273699</v>
      </c>
      <c r="J25">
        <v>0.60864308323424199</v>
      </c>
      <c r="K25" t="s">
        <v>48</v>
      </c>
      <c r="L25" t="s">
        <v>48</v>
      </c>
      <c r="M25" t="s">
        <v>48</v>
      </c>
      <c r="N25">
        <v>176</v>
      </c>
    </row>
    <row r="26" spans="1:14" x14ac:dyDescent="0.2">
      <c r="A26" t="s">
        <v>47</v>
      </c>
      <c r="B26" t="s">
        <v>38</v>
      </c>
      <c r="C26" t="s">
        <v>60</v>
      </c>
      <c r="D26">
        <v>0.653627224627225</v>
      </c>
      <c r="E26">
        <v>0.57716221741221696</v>
      </c>
      <c r="F26">
        <v>0.57716221741221696</v>
      </c>
      <c r="G26">
        <v>0.60301930014430005</v>
      </c>
      <c r="H26">
        <v>0.57716221741221696</v>
      </c>
      <c r="I26">
        <v>0.57716221741221696</v>
      </c>
      <c r="J26">
        <v>0.57685846560846599</v>
      </c>
      <c r="K26" t="s">
        <v>48</v>
      </c>
      <c r="L26" t="s">
        <v>48</v>
      </c>
      <c r="M26" t="s">
        <v>48</v>
      </c>
      <c r="N26">
        <v>78</v>
      </c>
    </row>
    <row r="27" spans="1:14" x14ac:dyDescent="0.2">
      <c r="A27" t="s">
        <v>47</v>
      </c>
      <c r="B27" t="s">
        <v>39</v>
      </c>
      <c r="C27" t="s">
        <v>60</v>
      </c>
      <c r="D27">
        <v>0.67602749777913496</v>
      </c>
      <c r="E27">
        <v>0.74089200332995098</v>
      </c>
      <c r="F27">
        <v>0.74079642387953304</v>
      </c>
      <c r="G27">
        <v>0.69895983246929805</v>
      </c>
      <c r="H27">
        <v>0.74079642387953304</v>
      </c>
      <c r="I27">
        <v>0.75965001988605196</v>
      </c>
      <c r="J27">
        <v>0.75811930229628699</v>
      </c>
      <c r="K27" t="s">
        <v>48</v>
      </c>
      <c r="L27" t="s">
        <v>48</v>
      </c>
      <c r="M27" t="s">
        <v>48</v>
      </c>
      <c r="N27">
        <v>287</v>
      </c>
    </row>
    <row r="28" spans="1:14" x14ac:dyDescent="0.2">
      <c r="A28" t="s">
        <v>47</v>
      </c>
      <c r="B28" t="s">
        <v>40</v>
      </c>
      <c r="C28" t="s">
        <v>60</v>
      </c>
      <c r="D28">
        <v>0.62833517831374996</v>
      </c>
      <c r="E28">
        <v>0.68586350752422198</v>
      </c>
      <c r="F28">
        <v>0.67982920016491399</v>
      </c>
      <c r="G28">
        <v>0.68106802205730799</v>
      </c>
      <c r="H28">
        <v>0.67982920016491399</v>
      </c>
      <c r="I28">
        <v>0.68910686799972498</v>
      </c>
      <c r="J28">
        <v>0.68571951058201097</v>
      </c>
      <c r="K28" t="s">
        <v>48</v>
      </c>
      <c r="L28" t="s">
        <v>48</v>
      </c>
      <c r="M28" t="s">
        <v>48</v>
      </c>
      <c r="N28">
        <v>76</v>
      </c>
    </row>
    <row r="29" spans="1:14" x14ac:dyDescent="0.2">
      <c r="A29" t="s">
        <v>47</v>
      </c>
      <c r="B29" t="s">
        <v>41</v>
      </c>
      <c r="C29" t="s">
        <v>60</v>
      </c>
      <c r="D29">
        <v>0.734375</v>
      </c>
      <c r="E29">
        <v>0.75694444444444398</v>
      </c>
      <c r="F29">
        <v>0.79861111111111105</v>
      </c>
      <c r="G29">
        <v>0.30555555555555602</v>
      </c>
      <c r="H29">
        <v>0.79166666666666696</v>
      </c>
      <c r="I29">
        <v>0.75694444444444398</v>
      </c>
      <c r="J29">
        <v>0.70833333333333304</v>
      </c>
      <c r="K29" t="s">
        <v>48</v>
      </c>
      <c r="L29" t="s">
        <v>48</v>
      </c>
      <c r="M29" t="s">
        <v>48</v>
      </c>
      <c r="N29">
        <v>22</v>
      </c>
    </row>
    <row r="30" spans="1:14" x14ac:dyDescent="0.2">
      <c r="A30" t="s">
        <v>47</v>
      </c>
      <c r="B30" t="s">
        <v>42</v>
      </c>
      <c r="C30" t="s">
        <v>60</v>
      </c>
      <c r="D30">
        <v>0.536333333333333</v>
      </c>
      <c r="E30">
        <v>0.47866666666666702</v>
      </c>
      <c r="F30">
        <v>0.47466666666666701</v>
      </c>
      <c r="G30" t="s">
        <v>48</v>
      </c>
      <c r="H30">
        <v>0.47666666666666702</v>
      </c>
      <c r="I30">
        <v>0.47666666666666702</v>
      </c>
      <c r="J30">
        <v>0.44866666666666699</v>
      </c>
      <c r="K30" t="s">
        <v>48</v>
      </c>
      <c r="L30" t="s">
        <v>48</v>
      </c>
      <c r="M30" t="s">
        <v>48</v>
      </c>
      <c r="N30">
        <v>35</v>
      </c>
    </row>
    <row r="31" spans="1:14" x14ac:dyDescent="0.2">
      <c r="A31" t="s">
        <v>47</v>
      </c>
      <c r="B31" t="s">
        <v>43</v>
      </c>
      <c r="C31" t="s">
        <v>60</v>
      </c>
      <c r="D31">
        <v>0.52349999999999997</v>
      </c>
      <c r="E31">
        <v>0.69891666666666696</v>
      </c>
      <c r="F31">
        <v>0.69891666666666696</v>
      </c>
      <c r="G31" t="s">
        <v>48</v>
      </c>
      <c r="H31">
        <v>0.69891666666666696</v>
      </c>
      <c r="I31">
        <v>0.69891666666666696</v>
      </c>
      <c r="J31">
        <v>0.64841666666666697</v>
      </c>
      <c r="K31" t="s">
        <v>48</v>
      </c>
      <c r="L31" t="s">
        <v>48</v>
      </c>
      <c r="M31" t="s">
        <v>48</v>
      </c>
      <c r="N31">
        <v>40</v>
      </c>
    </row>
    <row r="32" spans="1:14" x14ac:dyDescent="0.2">
      <c r="A32" t="s">
        <v>47</v>
      </c>
      <c r="B32" t="s">
        <v>49</v>
      </c>
      <c r="C32" t="s">
        <v>60</v>
      </c>
      <c r="D32">
        <v>0.60198588345592197</v>
      </c>
      <c r="E32">
        <v>0.67108651566687305</v>
      </c>
      <c r="F32">
        <v>0.67569039373325102</v>
      </c>
      <c r="G32">
        <v>0.61973151052379005</v>
      </c>
      <c r="H32">
        <v>0.67569039373325102</v>
      </c>
      <c r="I32">
        <v>0.68532632876382904</v>
      </c>
      <c r="J32">
        <v>0.65524126259542903</v>
      </c>
      <c r="K32" t="s">
        <v>48</v>
      </c>
      <c r="L32" t="s">
        <v>48</v>
      </c>
      <c r="M32" t="s">
        <v>48</v>
      </c>
      <c r="N32" t="s">
        <v>48</v>
      </c>
    </row>
    <row r="33" spans="1:14" x14ac:dyDescent="0.2">
      <c r="A33" t="s">
        <v>47</v>
      </c>
      <c r="B33" t="s">
        <v>50</v>
      </c>
      <c r="C33" t="s">
        <v>60</v>
      </c>
      <c r="D33">
        <f>MEDIAN(D3:D5,D7:D29)</f>
        <v>0.6124210995935585</v>
      </c>
      <c r="E33">
        <f t="shared" ref="E33:J33" si="0">MEDIAN(E3:E5,E7:E29)</f>
        <v>0.67108651566687305</v>
      </c>
      <c r="F33">
        <f>MEDIAN(F3:F5,F7:F29)</f>
        <v>0.67569039373325057</v>
      </c>
      <c r="G33">
        <f>MEDIAN(G3:G5,G7:G29)</f>
        <v>0.61973151052378994</v>
      </c>
      <c r="H33">
        <f t="shared" si="0"/>
        <v>0.67569039373325057</v>
      </c>
      <c r="I33">
        <f t="shared" si="0"/>
        <v>0.68532632876382849</v>
      </c>
      <c r="J33">
        <f t="shared" si="0"/>
        <v>0.66429781021447698</v>
      </c>
      <c r="K33" t="s">
        <v>48</v>
      </c>
      <c r="L33" t="s">
        <v>48</v>
      </c>
      <c r="M33" t="s">
        <v>48</v>
      </c>
      <c r="N33" t="s">
        <v>48</v>
      </c>
    </row>
    <row r="34" spans="1:14" x14ac:dyDescent="0.2">
      <c r="A34" t="s">
        <v>47</v>
      </c>
      <c r="B34" t="s">
        <v>51</v>
      </c>
      <c r="C34" t="s">
        <v>60</v>
      </c>
      <c r="D34">
        <f>MEDIAN(D2:D31)</f>
        <v>0.60198588345592252</v>
      </c>
      <c r="E34">
        <f t="shared" ref="E34:J34" si="1">MEDIAN(E2:E31)</f>
        <v>0.67108651566687305</v>
      </c>
      <c r="F34">
        <f t="shared" si="1"/>
        <v>0.67569039373325057</v>
      </c>
      <c r="G34">
        <f>MEDIAN(G3:G5,G7:G29, 0.5, 0.5,0.5,0.5)</f>
        <v>0.60282711038961057</v>
      </c>
      <c r="H34">
        <f t="shared" si="1"/>
        <v>0.67569039373325057</v>
      </c>
      <c r="I34">
        <f t="shared" si="1"/>
        <v>0.68532632876382849</v>
      </c>
      <c r="J34">
        <f t="shared" si="1"/>
        <v>0.65524126259542947</v>
      </c>
      <c r="K34" t="s">
        <v>48</v>
      </c>
      <c r="L34" t="s">
        <v>48</v>
      </c>
      <c r="M34" t="s">
        <v>48</v>
      </c>
      <c r="N34" t="s">
        <v>48</v>
      </c>
    </row>
    <row r="37" spans="1:14" x14ac:dyDescent="0.2">
      <c r="A37" t="s">
        <v>52</v>
      </c>
    </row>
    <row r="38" spans="1:14" x14ac:dyDescent="0.2">
      <c r="A38" t="s">
        <v>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23DB-A448-294B-AE32-34994BFC6873}">
  <dimension ref="A1:N47"/>
  <sheetViews>
    <sheetView topLeftCell="A24" workbookViewId="0">
      <selection activeCell="H46" sqref="H46"/>
    </sheetView>
  </sheetViews>
  <sheetFormatPr baseColWidth="10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47</v>
      </c>
      <c r="B2" t="s">
        <v>44</v>
      </c>
      <c r="C2" t="s">
        <v>62</v>
      </c>
      <c r="D2">
        <v>0.3745</v>
      </c>
      <c r="E2">
        <v>0.53949999999999998</v>
      </c>
      <c r="F2">
        <v>0.419833333333333</v>
      </c>
      <c r="G2" t="s">
        <v>48</v>
      </c>
      <c r="H2">
        <v>0.47966666666666702</v>
      </c>
      <c r="I2">
        <v>0.47966666666666702</v>
      </c>
      <c r="J2">
        <v>0.40427777777777801</v>
      </c>
      <c r="K2" t="s">
        <v>48</v>
      </c>
      <c r="L2" t="s">
        <v>48</v>
      </c>
      <c r="M2" t="s">
        <v>48</v>
      </c>
      <c r="N2">
        <v>30</v>
      </c>
    </row>
    <row r="3" spans="1:14" x14ac:dyDescent="0.2">
      <c r="A3" t="s">
        <v>47</v>
      </c>
      <c r="B3" t="s">
        <v>23</v>
      </c>
      <c r="C3" t="s">
        <v>62</v>
      </c>
      <c r="D3">
        <v>0.46270998677248698</v>
      </c>
      <c r="E3">
        <v>0.32498925264550299</v>
      </c>
      <c r="F3">
        <v>0.67501074735449695</v>
      </c>
      <c r="G3" t="s">
        <v>48</v>
      </c>
      <c r="H3">
        <v>0.5</v>
      </c>
      <c r="I3">
        <v>0.5</v>
      </c>
      <c r="J3">
        <v>0.65424768518518495</v>
      </c>
      <c r="K3" t="s">
        <v>48</v>
      </c>
      <c r="L3" t="s">
        <v>48</v>
      </c>
      <c r="M3" t="s">
        <v>48</v>
      </c>
      <c r="N3">
        <v>45</v>
      </c>
    </row>
    <row r="4" spans="1:14" x14ac:dyDescent="0.2">
      <c r="A4" t="s">
        <v>47</v>
      </c>
      <c r="B4" t="s">
        <v>29</v>
      </c>
      <c r="C4" t="s">
        <v>62</v>
      </c>
      <c r="D4">
        <v>0.53750877290350996</v>
      </c>
      <c r="E4">
        <v>0.51945138249550005</v>
      </c>
      <c r="F4">
        <v>0.51945138249550005</v>
      </c>
      <c r="G4" t="s">
        <v>48</v>
      </c>
      <c r="H4">
        <v>0.51945138249550005</v>
      </c>
      <c r="I4">
        <v>0.51945138249550005</v>
      </c>
      <c r="J4">
        <v>0.51861719406611095</v>
      </c>
      <c r="K4" t="s">
        <v>48</v>
      </c>
      <c r="L4" t="s">
        <v>48</v>
      </c>
      <c r="M4" t="s">
        <v>48</v>
      </c>
      <c r="N4">
        <v>154</v>
      </c>
    </row>
    <row r="5" spans="1:14" x14ac:dyDescent="0.2">
      <c r="A5" t="s">
        <v>47</v>
      </c>
      <c r="B5" t="s">
        <v>15</v>
      </c>
      <c r="C5" t="s">
        <v>63</v>
      </c>
      <c r="D5">
        <v>0.87422788097695203</v>
      </c>
      <c r="E5">
        <v>0.86238431372548996</v>
      </c>
      <c r="F5">
        <v>0.82191154684095902</v>
      </c>
      <c r="G5">
        <v>0.93524656002752005</v>
      </c>
      <c r="H5">
        <v>0.86665359477124204</v>
      </c>
      <c r="I5">
        <v>0.99228954248365997</v>
      </c>
      <c r="J5">
        <v>0.98205555555555601</v>
      </c>
      <c r="K5" t="s">
        <v>48</v>
      </c>
      <c r="L5" t="s">
        <v>48</v>
      </c>
      <c r="M5" t="s">
        <v>48</v>
      </c>
      <c r="N5">
        <v>104</v>
      </c>
    </row>
    <row r="6" spans="1:14" x14ac:dyDescent="0.2">
      <c r="A6" t="s">
        <v>47</v>
      </c>
      <c r="B6" t="s">
        <v>45</v>
      </c>
      <c r="C6" t="s">
        <v>64</v>
      </c>
      <c r="D6">
        <v>0.91861309523809498</v>
      </c>
      <c r="E6">
        <v>0.87010714285714297</v>
      </c>
      <c r="F6">
        <v>0.844710317460317</v>
      </c>
      <c r="G6" t="s">
        <v>48</v>
      </c>
      <c r="H6">
        <v>0.84233531746031698</v>
      </c>
      <c r="I6">
        <v>0.80692328042327999</v>
      </c>
      <c r="J6">
        <v>0.87404365079365098</v>
      </c>
      <c r="K6" t="s">
        <v>48</v>
      </c>
      <c r="L6" t="s">
        <v>48</v>
      </c>
      <c r="M6" t="s">
        <v>48</v>
      </c>
      <c r="N6">
        <v>62</v>
      </c>
    </row>
    <row r="7" spans="1:14" x14ac:dyDescent="0.2">
      <c r="A7" t="s">
        <v>47</v>
      </c>
      <c r="B7" t="s">
        <v>16</v>
      </c>
      <c r="C7" t="s">
        <v>65</v>
      </c>
      <c r="D7">
        <v>0.67247263905478305</v>
      </c>
      <c r="E7">
        <v>0.72418784467408304</v>
      </c>
      <c r="F7">
        <v>0.72418784467408304</v>
      </c>
      <c r="G7">
        <v>0.68218731528609999</v>
      </c>
      <c r="H7">
        <v>0.72418784467408304</v>
      </c>
      <c r="I7">
        <v>0.72418784467408304</v>
      </c>
      <c r="J7">
        <v>0.71728693840746405</v>
      </c>
      <c r="K7" t="s">
        <v>48</v>
      </c>
      <c r="L7" t="s">
        <v>48</v>
      </c>
      <c r="M7" t="s">
        <v>48</v>
      </c>
      <c r="N7">
        <v>727</v>
      </c>
    </row>
    <row r="8" spans="1:14" x14ac:dyDescent="0.2">
      <c r="A8" t="s">
        <v>47</v>
      </c>
      <c r="B8" t="s">
        <v>31</v>
      </c>
      <c r="C8" t="s">
        <v>65</v>
      </c>
      <c r="D8">
        <v>0.75748432627398099</v>
      </c>
      <c r="E8">
        <v>0.61880024869128303</v>
      </c>
      <c r="F8">
        <v>0.43763173312000903</v>
      </c>
      <c r="G8">
        <v>0.77735602178153895</v>
      </c>
      <c r="H8">
        <v>0.52821599090564597</v>
      </c>
      <c r="I8">
        <v>0.50673797594487202</v>
      </c>
      <c r="J8">
        <v>0.441332528735632</v>
      </c>
      <c r="K8" t="s">
        <v>48</v>
      </c>
      <c r="L8" t="s">
        <v>48</v>
      </c>
      <c r="M8" t="s">
        <v>48</v>
      </c>
      <c r="N8">
        <v>157</v>
      </c>
    </row>
    <row r="9" spans="1:14" x14ac:dyDescent="0.2">
      <c r="A9" t="s">
        <v>47</v>
      </c>
      <c r="B9" t="s">
        <v>29</v>
      </c>
      <c r="C9" t="s">
        <v>66</v>
      </c>
      <c r="D9">
        <v>0.53462747483567896</v>
      </c>
      <c r="E9">
        <v>0.55776511807336104</v>
      </c>
      <c r="F9">
        <v>0.47428500723992201</v>
      </c>
      <c r="G9" t="s">
        <v>48</v>
      </c>
      <c r="H9">
        <v>0.51602506265664205</v>
      </c>
      <c r="I9">
        <v>0.51312516585581602</v>
      </c>
      <c r="J9">
        <v>0.4671286186634</v>
      </c>
      <c r="K9" t="s">
        <v>48</v>
      </c>
      <c r="L9" t="s">
        <v>48</v>
      </c>
      <c r="M9" t="s">
        <v>48</v>
      </c>
      <c r="N9">
        <v>163</v>
      </c>
    </row>
    <row r="10" spans="1:14" x14ac:dyDescent="0.2">
      <c r="A10" t="s">
        <v>47</v>
      </c>
      <c r="B10" t="s">
        <v>29</v>
      </c>
      <c r="C10" t="s">
        <v>67</v>
      </c>
      <c r="D10">
        <v>0.56108670573492603</v>
      </c>
      <c r="E10">
        <v>0.54629854200452099</v>
      </c>
      <c r="F10">
        <v>0.50752126486559501</v>
      </c>
      <c r="G10" t="s">
        <v>48</v>
      </c>
      <c r="H10">
        <v>0.52690990343505795</v>
      </c>
      <c r="I10">
        <v>0.52690990343505795</v>
      </c>
      <c r="J10">
        <v>0.50931503186069704</v>
      </c>
      <c r="K10" t="s">
        <v>48</v>
      </c>
      <c r="L10" t="s">
        <v>48</v>
      </c>
      <c r="M10" t="s">
        <v>48</v>
      </c>
      <c r="N10">
        <v>119</v>
      </c>
    </row>
    <row r="11" spans="1:14" x14ac:dyDescent="0.2">
      <c r="A11" t="s">
        <v>47</v>
      </c>
      <c r="B11" t="s">
        <v>17</v>
      </c>
      <c r="C11" t="s">
        <v>68</v>
      </c>
      <c r="D11">
        <v>0.61790075160529701</v>
      </c>
      <c r="E11">
        <v>0.59173153866335704</v>
      </c>
      <c r="F11">
        <v>0.59125203500203505</v>
      </c>
      <c r="G11">
        <v>0.62019660158864698</v>
      </c>
      <c r="H11">
        <v>0.59781222481222496</v>
      </c>
      <c r="I11">
        <v>0.63045241164559396</v>
      </c>
      <c r="J11">
        <v>0.59690900629252897</v>
      </c>
      <c r="K11" t="s">
        <v>48</v>
      </c>
      <c r="L11" t="s">
        <v>48</v>
      </c>
      <c r="M11" t="s">
        <v>48</v>
      </c>
      <c r="N11">
        <v>116</v>
      </c>
    </row>
    <row r="12" spans="1:14" x14ac:dyDescent="0.2">
      <c r="A12" t="s">
        <v>47</v>
      </c>
      <c r="B12" t="s">
        <v>25</v>
      </c>
      <c r="C12" t="s">
        <v>68</v>
      </c>
      <c r="D12">
        <v>0.52459610558248304</v>
      </c>
      <c r="E12">
        <v>0.52994412995349305</v>
      </c>
      <c r="F12">
        <v>0.52680127281063505</v>
      </c>
      <c r="G12" t="s">
        <v>48</v>
      </c>
      <c r="H12">
        <v>0.52837270138206405</v>
      </c>
      <c r="I12">
        <v>0.52837270138206405</v>
      </c>
      <c r="J12">
        <v>0.52294102541736298</v>
      </c>
      <c r="K12" t="s">
        <v>48</v>
      </c>
      <c r="L12" t="s">
        <v>48</v>
      </c>
      <c r="M12" t="s">
        <v>48</v>
      </c>
      <c r="N12">
        <v>197</v>
      </c>
    </row>
    <row r="13" spans="1:14" x14ac:dyDescent="0.2">
      <c r="A13" t="s">
        <v>47</v>
      </c>
      <c r="B13" t="s">
        <v>22</v>
      </c>
      <c r="C13" t="s">
        <v>69</v>
      </c>
      <c r="D13">
        <v>0.73127709919333395</v>
      </c>
      <c r="E13">
        <v>0.59241891139967295</v>
      </c>
      <c r="F13">
        <v>0.61332800230876405</v>
      </c>
      <c r="G13" t="s">
        <v>48</v>
      </c>
      <c r="H13">
        <v>0.602873456854219</v>
      </c>
      <c r="I13">
        <v>0.60106790129866305</v>
      </c>
      <c r="J13">
        <v>0.57980922924043099</v>
      </c>
      <c r="K13" t="s">
        <v>48</v>
      </c>
      <c r="L13" t="s">
        <v>48</v>
      </c>
      <c r="M13" t="s">
        <v>48</v>
      </c>
      <c r="N13">
        <v>249</v>
      </c>
    </row>
    <row r="14" spans="1:14" x14ac:dyDescent="0.2">
      <c r="A14" t="s">
        <v>47</v>
      </c>
      <c r="B14" t="s">
        <v>28</v>
      </c>
      <c r="C14" t="s">
        <v>69</v>
      </c>
      <c r="D14">
        <v>0.77838671171838703</v>
      </c>
      <c r="E14">
        <v>0.61680489749394096</v>
      </c>
      <c r="F14">
        <v>0.61680489749394096</v>
      </c>
      <c r="G14" t="s">
        <v>48</v>
      </c>
      <c r="H14">
        <v>0.61680489749394096</v>
      </c>
      <c r="I14">
        <v>0.61195900708298201</v>
      </c>
      <c r="J14">
        <v>0.60566696778066997</v>
      </c>
      <c r="K14" t="s">
        <v>48</v>
      </c>
      <c r="L14" t="s">
        <v>48</v>
      </c>
      <c r="M14" t="s">
        <v>48</v>
      </c>
      <c r="N14">
        <v>446</v>
      </c>
    </row>
    <row r="15" spans="1:14" x14ac:dyDescent="0.2">
      <c r="A15" t="s">
        <v>47</v>
      </c>
      <c r="B15" t="s">
        <v>22</v>
      </c>
      <c r="C15" t="s">
        <v>70</v>
      </c>
      <c r="D15">
        <v>0.64576564195341501</v>
      </c>
      <c r="E15">
        <v>0.766125084621474</v>
      </c>
      <c r="F15">
        <v>0.766125084621474</v>
      </c>
      <c r="G15" t="s">
        <v>48</v>
      </c>
      <c r="H15">
        <v>0.766125084621474</v>
      </c>
      <c r="I15">
        <v>0.766125084621474</v>
      </c>
      <c r="J15">
        <v>0.76131552582350703</v>
      </c>
      <c r="K15" t="s">
        <v>48</v>
      </c>
      <c r="L15" t="s">
        <v>48</v>
      </c>
      <c r="M15" t="s">
        <v>48</v>
      </c>
      <c r="N15">
        <v>232</v>
      </c>
    </row>
    <row r="16" spans="1:14" x14ac:dyDescent="0.2">
      <c r="A16" t="s">
        <v>47</v>
      </c>
      <c r="B16" t="s">
        <v>28</v>
      </c>
      <c r="C16" t="s">
        <v>70</v>
      </c>
      <c r="D16">
        <v>0.70714634439634405</v>
      </c>
      <c r="E16">
        <v>0.75329814629814595</v>
      </c>
      <c r="F16">
        <v>0.75304300020966697</v>
      </c>
      <c r="G16" t="s">
        <v>48</v>
      </c>
      <c r="H16">
        <v>0.752793000209667</v>
      </c>
      <c r="I16">
        <v>0.74768442360109</v>
      </c>
      <c r="J16">
        <v>0.73555400155400197</v>
      </c>
      <c r="K16" t="s">
        <v>48</v>
      </c>
      <c r="L16" t="s">
        <v>48</v>
      </c>
      <c r="M16" t="s">
        <v>48</v>
      </c>
      <c r="N16">
        <v>89</v>
      </c>
    </row>
    <row r="17" spans="1:14" x14ac:dyDescent="0.2">
      <c r="A17" t="s">
        <v>47</v>
      </c>
      <c r="B17" t="s">
        <v>19</v>
      </c>
      <c r="C17" t="s">
        <v>46</v>
      </c>
      <c r="D17">
        <v>0.95093863714290505</v>
      </c>
      <c r="E17">
        <v>0.97027032766613397</v>
      </c>
      <c r="F17">
        <v>0.96210643226561099</v>
      </c>
      <c r="G17">
        <v>0.94779884193806996</v>
      </c>
      <c r="H17">
        <v>0.96218365234283099</v>
      </c>
      <c r="I17">
        <v>0.96834919577399203</v>
      </c>
      <c r="J17">
        <v>0.96627288701085201</v>
      </c>
      <c r="K17" t="s">
        <v>48</v>
      </c>
      <c r="L17" t="s">
        <v>48</v>
      </c>
      <c r="M17" t="s">
        <v>48</v>
      </c>
      <c r="N17">
        <v>222</v>
      </c>
    </row>
    <row r="18" spans="1:14" x14ac:dyDescent="0.2">
      <c r="A18" t="s">
        <v>47</v>
      </c>
      <c r="B18" t="s">
        <v>37</v>
      </c>
      <c r="C18" t="s">
        <v>46</v>
      </c>
      <c r="D18">
        <v>0.96157463348039296</v>
      </c>
      <c r="E18">
        <v>0.99126528155076499</v>
      </c>
      <c r="F18">
        <v>0.98756573214592502</v>
      </c>
      <c r="G18">
        <v>0.99739074838433295</v>
      </c>
      <c r="H18">
        <v>0.98651310056697805</v>
      </c>
      <c r="I18">
        <v>0.99596820396421404</v>
      </c>
      <c r="J18">
        <v>0.995961040519732</v>
      </c>
      <c r="K18" t="s">
        <v>48</v>
      </c>
      <c r="L18" t="s">
        <v>48</v>
      </c>
      <c r="M18" t="s">
        <v>48</v>
      </c>
      <c r="N18">
        <v>336</v>
      </c>
    </row>
    <row r="19" spans="1:14" x14ac:dyDescent="0.2">
      <c r="A19" t="s">
        <v>47</v>
      </c>
      <c r="B19" t="s">
        <v>41</v>
      </c>
      <c r="C19" t="s">
        <v>46</v>
      </c>
      <c r="D19">
        <v>0.92625154604684501</v>
      </c>
      <c r="E19">
        <v>0.98254314708339496</v>
      </c>
      <c r="F19">
        <v>0.97216079414221801</v>
      </c>
      <c r="G19">
        <v>0.98388240867158006</v>
      </c>
      <c r="H19">
        <v>0.97273371080888504</v>
      </c>
      <c r="I19">
        <v>0.99837134502923996</v>
      </c>
      <c r="J19">
        <v>0.99731286549707598</v>
      </c>
      <c r="K19" t="s">
        <v>48</v>
      </c>
      <c r="L19" t="s">
        <v>48</v>
      </c>
      <c r="M19" t="s">
        <v>48</v>
      </c>
      <c r="N19">
        <v>120</v>
      </c>
    </row>
    <row r="20" spans="1:14" x14ac:dyDescent="0.2">
      <c r="A20" t="s">
        <v>47</v>
      </c>
      <c r="B20" t="s">
        <v>19</v>
      </c>
      <c r="C20" t="s">
        <v>71</v>
      </c>
      <c r="D20">
        <v>0.55842156479287797</v>
      </c>
      <c r="E20">
        <v>0.53644320882690999</v>
      </c>
      <c r="F20">
        <v>0.52646655149731103</v>
      </c>
      <c r="G20" t="s">
        <v>48</v>
      </c>
      <c r="H20">
        <v>0.53145488016210995</v>
      </c>
      <c r="I20">
        <v>0.52783408184278302</v>
      </c>
      <c r="J20">
        <v>0.50087813529203096</v>
      </c>
      <c r="K20" t="s">
        <v>48</v>
      </c>
      <c r="L20" t="s">
        <v>48</v>
      </c>
      <c r="M20" t="s">
        <v>48</v>
      </c>
      <c r="N20">
        <v>249</v>
      </c>
    </row>
    <row r="21" spans="1:14" x14ac:dyDescent="0.2">
      <c r="A21" t="s">
        <v>47</v>
      </c>
      <c r="B21" t="s">
        <v>44</v>
      </c>
      <c r="C21" t="s">
        <v>71</v>
      </c>
      <c r="D21">
        <v>0.62107936507936501</v>
      </c>
      <c r="E21">
        <v>0.60732539682539699</v>
      </c>
      <c r="F21">
        <v>0.59707142857142903</v>
      </c>
      <c r="G21" t="s">
        <v>48</v>
      </c>
      <c r="H21">
        <v>0.54673809523809502</v>
      </c>
      <c r="I21">
        <v>0.53833730158730198</v>
      </c>
      <c r="J21">
        <v>0.58387698412698397</v>
      </c>
      <c r="K21" t="s">
        <v>48</v>
      </c>
      <c r="L21" t="s">
        <v>48</v>
      </c>
      <c r="M21" t="s">
        <v>48</v>
      </c>
      <c r="N21">
        <v>57</v>
      </c>
    </row>
    <row r="22" spans="1:14" x14ac:dyDescent="0.2">
      <c r="A22" t="s">
        <v>47</v>
      </c>
      <c r="B22" t="s">
        <v>26</v>
      </c>
      <c r="C22" t="s">
        <v>71</v>
      </c>
      <c r="D22">
        <v>0.66834203944203896</v>
      </c>
      <c r="E22">
        <v>0.70786366728509598</v>
      </c>
      <c r="F22">
        <v>0.66560176252319103</v>
      </c>
      <c r="G22" t="s">
        <v>48</v>
      </c>
      <c r="H22">
        <v>0.686732714904143</v>
      </c>
      <c r="I22">
        <v>0.66382795299938202</v>
      </c>
      <c r="J22">
        <v>0.67163262901120002</v>
      </c>
      <c r="K22" t="s">
        <v>48</v>
      </c>
      <c r="L22" t="s">
        <v>48</v>
      </c>
      <c r="M22" t="s">
        <v>48</v>
      </c>
      <c r="N22">
        <v>71</v>
      </c>
    </row>
    <row r="23" spans="1:14" x14ac:dyDescent="0.2">
      <c r="A23" t="s">
        <v>47</v>
      </c>
      <c r="B23" t="s">
        <v>41</v>
      </c>
      <c r="C23" t="s">
        <v>71</v>
      </c>
      <c r="D23">
        <v>0.47990533423492299</v>
      </c>
      <c r="E23">
        <v>0.61655639060067802</v>
      </c>
      <c r="F23">
        <v>0.546078172484463</v>
      </c>
      <c r="G23" t="s">
        <v>48</v>
      </c>
      <c r="H23">
        <v>0.58131728154257001</v>
      </c>
      <c r="I23">
        <v>0.58131728154257001</v>
      </c>
      <c r="J23">
        <v>0.53429921786597001</v>
      </c>
      <c r="K23" t="s">
        <v>48</v>
      </c>
      <c r="L23" t="s">
        <v>48</v>
      </c>
      <c r="M23" t="s">
        <v>48</v>
      </c>
      <c r="N23">
        <v>233</v>
      </c>
    </row>
    <row r="24" spans="1:14" x14ac:dyDescent="0.2">
      <c r="A24" t="s">
        <v>47</v>
      </c>
      <c r="B24" t="s">
        <v>37</v>
      </c>
      <c r="C24" t="s">
        <v>72</v>
      </c>
      <c r="D24">
        <v>0.93137105901675699</v>
      </c>
      <c r="E24">
        <v>0.99626121895340303</v>
      </c>
      <c r="F24">
        <v>0.991788138978833</v>
      </c>
      <c r="G24" t="s">
        <v>48</v>
      </c>
      <c r="H24">
        <v>0.991788138978833</v>
      </c>
      <c r="I24">
        <v>0.99007844830756897</v>
      </c>
      <c r="J24">
        <v>0.988851534786507</v>
      </c>
      <c r="K24" t="s">
        <v>48</v>
      </c>
      <c r="L24" t="s">
        <v>48</v>
      </c>
      <c r="M24" t="s">
        <v>48</v>
      </c>
      <c r="N24">
        <v>301</v>
      </c>
    </row>
    <row r="25" spans="1:14" x14ac:dyDescent="0.2">
      <c r="A25" t="s">
        <v>47</v>
      </c>
      <c r="B25" t="s">
        <v>41</v>
      </c>
      <c r="C25" t="s">
        <v>72</v>
      </c>
      <c r="D25">
        <v>0.89726190476190504</v>
      </c>
      <c r="E25">
        <v>0.82892857142857101</v>
      </c>
      <c r="F25">
        <v>0.82523809523809499</v>
      </c>
      <c r="G25" t="s">
        <v>48</v>
      </c>
      <c r="H25">
        <v>0.84075396825396798</v>
      </c>
      <c r="I25">
        <v>0.98</v>
      </c>
      <c r="J25">
        <v>0.97418650793650796</v>
      </c>
      <c r="K25" t="s">
        <v>48</v>
      </c>
      <c r="L25" t="s">
        <v>48</v>
      </c>
      <c r="M25" t="s">
        <v>48</v>
      </c>
      <c r="N25">
        <v>50</v>
      </c>
    </row>
    <row r="26" spans="1:14" x14ac:dyDescent="0.2">
      <c r="A26" t="s">
        <v>47</v>
      </c>
      <c r="B26" t="s">
        <v>16</v>
      </c>
      <c r="C26" t="s">
        <v>73</v>
      </c>
      <c r="D26">
        <v>0.63482892075484199</v>
      </c>
      <c r="E26">
        <v>0.58637794122036002</v>
      </c>
      <c r="F26">
        <v>0.51788722075251103</v>
      </c>
      <c r="G26">
        <v>0.58258125382901904</v>
      </c>
      <c r="H26">
        <v>0.55213258098643503</v>
      </c>
      <c r="I26">
        <v>0.54966779225404105</v>
      </c>
      <c r="J26">
        <v>0.54365238334560395</v>
      </c>
      <c r="K26" t="s">
        <v>48</v>
      </c>
      <c r="L26" t="s">
        <v>48</v>
      </c>
      <c r="M26" t="s">
        <v>48</v>
      </c>
      <c r="N26">
        <v>719</v>
      </c>
    </row>
    <row r="27" spans="1:14" x14ac:dyDescent="0.2">
      <c r="A27" t="s">
        <v>47</v>
      </c>
      <c r="B27" t="s">
        <v>19</v>
      </c>
      <c r="C27" t="s">
        <v>73</v>
      </c>
      <c r="D27">
        <v>0.82342278076535602</v>
      </c>
      <c r="E27">
        <v>0.93588857902137301</v>
      </c>
      <c r="F27">
        <v>0.94556111989147695</v>
      </c>
      <c r="G27">
        <v>0.74391725615192095</v>
      </c>
      <c r="H27">
        <v>0.94597230410200295</v>
      </c>
      <c r="I27">
        <v>0.99915425629711296</v>
      </c>
      <c r="J27">
        <v>0.99718757218757204</v>
      </c>
      <c r="K27" t="s">
        <v>48</v>
      </c>
      <c r="L27" t="s">
        <v>48</v>
      </c>
      <c r="M27" t="s">
        <v>48</v>
      </c>
      <c r="N27">
        <v>211</v>
      </c>
    </row>
    <row r="28" spans="1:14" x14ac:dyDescent="0.2">
      <c r="A28" t="s">
        <v>47</v>
      </c>
      <c r="B28" t="s">
        <v>37</v>
      </c>
      <c r="C28" t="s">
        <v>73</v>
      </c>
      <c r="D28">
        <v>0.80167466420776301</v>
      </c>
      <c r="E28">
        <v>0.97685244122872905</v>
      </c>
      <c r="F28">
        <v>0.97685244122872905</v>
      </c>
      <c r="G28" t="s">
        <v>48</v>
      </c>
      <c r="H28">
        <v>0.97685244122872905</v>
      </c>
      <c r="I28">
        <v>0.97685244122872905</v>
      </c>
      <c r="J28">
        <v>0.97703055344380796</v>
      </c>
      <c r="K28" t="s">
        <v>48</v>
      </c>
      <c r="L28" t="s">
        <v>48</v>
      </c>
      <c r="M28" t="s">
        <v>48</v>
      </c>
      <c r="N28">
        <v>307</v>
      </c>
    </row>
    <row r="29" spans="1:14" x14ac:dyDescent="0.2">
      <c r="A29" t="s">
        <v>47</v>
      </c>
      <c r="B29" t="s">
        <v>41</v>
      </c>
      <c r="C29" t="s">
        <v>73</v>
      </c>
      <c r="D29">
        <v>0.724436696900983</v>
      </c>
      <c r="E29">
        <v>0.95550264550264596</v>
      </c>
      <c r="F29">
        <v>0.93164021164021205</v>
      </c>
      <c r="G29">
        <v>0.76531953892668203</v>
      </c>
      <c r="H29">
        <v>0.93849111866969004</v>
      </c>
      <c r="I29">
        <v>0.99379629629629596</v>
      </c>
      <c r="J29">
        <v>0.99773809523809498</v>
      </c>
      <c r="K29" t="s">
        <v>48</v>
      </c>
      <c r="L29" t="s">
        <v>48</v>
      </c>
      <c r="M29" t="s">
        <v>48</v>
      </c>
      <c r="N29">
        <v>71</v>
      </c>
    </row>
    <row r="30" spans="1:14" x14ac:dyDescent="0.2">
      <c r="A30" t="s">
        <v>47</v>
      </c>
      <c r="B30" t="s">
        <v>15</v>
      </c>
      <c r="C30" t="s">
        <v>61</v>
      </c>
      <c r="D30">
        <v>0.54477900165237303</v>
      </c>
      <c r="E30">
        <v>0.59335478294771704</v>
      </c>
      <c r="F30">
        <v>0.59368118136574399</v>
      </c>
      <c r="G30">
        <v>0.66288648501996705</v>
      </c>
      <c r="H30">
        <v>0.59365955753873501</v>
      </c>
      <c r="I30">
        <v>0.59485739862156395</v>
      </c>
      <c r="J30">
        <v>0.60185330893198097</v>
      </c>
      <c r="K30" t="s">
        <v>48</v>
      </c>
      <c r="L30" t="s">
        <v>48</v>
      </c>
      <c r="M30" t="s">
        <v>48</v>
      </c>
      <c r="N30">
        <v>288</v>
      </c>
    </row>
    <row r="31" spans="1:14" x14ac:dyDescent="0.2">
      <c r="A31" t="s">
        <v>47</v>
      </c>
      <c r="B31" t="s">
        <v>17</v>
      </c>
      <c r="C31" t="s">
        <v>61</v>
      </c>
      <c r="D31">
        <v>0.548701573428931</v>
      </c>
      <c r="E31">
        <v>0.45061286998429101</v>
      </c>
      <c r="F31">
        <v>0.53914082459698898</v>
      </c>
      <c r="G31" t="s">
        <v>48</v>
      </c>
      <c r="H31">
        <v>0.49487684729064002</v>
      </c>
      <c r="I31">
        <v>0.49487684729064002</v>
      </c>
      <c r="J31">
        <v>0.53694063737619702</v>
      </c>
      <c r="K31" t="s">
        <v>48</v>
      </c>
      <c r="L31" t="s">
        <v>48</v>
      </c>
      <c r="M31" t="s">
        <v>48</v>
      </c>
      <c r="N31">
        <v>217</v>
      </c>
    </row>
    <row r="32" spans="1:14" x14ac:dyDescent="0.2">
      <c r="A32" t="s">
        <v>47</v>
      </c>
      <c r="B32" t="s">
        <v>20</v>
      </c>
      <c r="C32" t="s">
        <v>61</v>
      </c>
      <c r="D32">
        <v>0.58157539682539705</v>
      </c>
      <c r="E32">
        <v>0.498921296296296</v>
      </c>
      <c r="F32">
        <v>0.51477843915343902</v>
      </c>
      <c r="G32" t="s">
        <v>48</v>
      </c>
      <c r="H32">
        <v>0.52486574074074099</v>
      </c>
      <c r="I32">
        <v>0.53683994708994698</v>
      </c>
      <c r="J32">
        <v>0.51990674603174603</v>
      </c>
      <c r="K32" t="s">
        <v>48</v>
      </c>
      <c r="L32" t="s">
        <v>48</v>
      </c>
      <c r="M32" t="s">
        <v>48</v>
      </c>
      <c r="N32">
        <v>58</v>
      </c>
    </row>
    <row r="33" spans="1:14" x14ac:dyDescent="0.2">
      <c r="A33" t="s">
        <v>47</v>
      </c>
      <c r="B33" t="s">
        <v>21</v>
      </c>
      <c r="C33" t="s">
        <v>61</v>
      </c>
      <c r="D33">
        <v>0.50799343711843703</v>
      </c>
      <c r="E33">
        <v>0.51154674492174501</v>
      </c>
      <c r="F33">
        <v>0.48845325507825499</v>
      </c>
      <c r="G33">
        <v>0.52803590159840197</v>
      </c>
      <c r="H33">
        <v>0.5</v>
      </c>
      <c r="I33">
        <v>0.5</v>
      </c>
      <c r="J33">
        <v>0.49956760600510602</v>
      </c>
      <c r="K33" t="s">
        <v>48</v>
      </c>
      <c r="L33" t="s">
        <v>48</v>
      </c>
      <c r="M33" t="s">
        <v>48</v>
      </c>
      <c r="N33">
        <v>82</v>
      </c>
    </row>
    <row r="34" spans="1:14" x14ac:dyDescent="0.2">
      <c r="A34" t="s">
        <v>47</v>
      </c>
      <c r="B34" t="s">
        <v>23</v>
      </c>
      <c r="C34" t="s">
        <v>61</v>
      </c>
      <c r="D34">
        <v>0.71666218236937596</v>
      </c>
      <c r="E34">
        <v>0.74921970184961095</v>
      </c>
      <c r="F34">
        <v>0.74921970184961095</v>
      </c>
      <c r="G34">
        <v>0.72255352834638598</v>
      </c>
      <c r="H34">
        <v>0.74921970184961095</v>
      </c>
      <c r="I34">
        <v>0.74921970184961095</v>
      </c>
      <c r="J34">
        <v>0.74393788609959599</v>
      </c>
      <c r="K34" t="s">
        <v>48</v>
      </c>
      <c r="L34" t="s">
        <v>48</v>
      </c>
      <c r="M34" t="s">
        <v>48</v>
      </c>
      <c r="N34">
        <v>354</v>
      </c>
    </row>
    <row r="35" spans="1:14" x14ac:dyDescent="0.2">
      <c r="A35" t="s">
        <v>47</v>
      </c>
      <c r="B35" t="s">
        <v>26</v>
      </c>
      <c r="C35" t="s">
        <v>61</v>
      </c>
      <c r="D35">
        <v>0.56193401427147605</v>
      </c>
      <c r="E35">
        <v>0.58090982502565802</v>
      </c>
      <c r="F35">
        <v>0.49760083128927501</v>
      </c>
      <c r="G35">
        <v>0.50958005313292698</v>
      </c>
      <c r="H35">
        <v>0.53925532815746602</v>
      </c>
      <c r="I35">
        <v>0.54008866149080004</v>
      </c>
      <c r="J35">
        <v>0.48157402874133198</v>
      </c>
      <c r="K35" t="s">
        <v>48</v>
      </c>
      <c r="L35" t="s">
        <v>48</v>
      </c>
      <c r="M35" t="s">
        <v>48</v>
      </c>
      <c r="N35">
        <v>100</v>
      </c>
    </row>
    <row r="36" spans="1:14" x14ac:dyDescent="0.2">
      <c r="A36" t="s">
        <v>47</v>
      </c>
      <c r="B36" t="s">
        <v>30</v>
      </c>
      <c r="C36" t="s">
        <v>61</v>
      </c>
      <c r="D36">
        <v>0.85026721059000399</v>
      </c>
      <c r="E36">
        <v>0.84340340681183101</v>
      </c>
      <c r="F36">
        <v>0.84524206103558197</v>
      </c>
      <c r="G36">
        <v>0.88908367195888005</v>
      </c>
      <c r="H36">
        <v>0.84705477300653698</v>
      </c>
      <c r="I36">
        <v>0.87313027983077995</v>
      </c>
      <c r="J36">
        <v>0.89472851451496604</v>
      </c>
      <c r="K36" t="s">
        <v>48</v>
      </c>
      <c r="L36" t="s">
        <v>48</v>
      </c>
      <c r="M36" t="s">
        <v>48</v>
      </c>
      <c r="N36">
        <v>375</v>
      </c>
    </row>
    <row r="37" spans="1:14" x14ac:dyDescent="0.2">
      <c r="A37" t="s">
        <v>47</v>
      </c>
      <c r="B37" t="s">
        <v>32</v>
      </c>
      <c r="C37" t="s">
        <v>61</v>
      </c>
      <c r="D37">
        <v>0.57947310770037996</v>
      </c>
      <c r="E37">
        <v>0.540185812503994</v>
      </c>
      <c r="F37">
        <v>0.50938844320662502</v>
      </c>
      <c r="G37" t="s">
        <v>48</v>
      </c>
      <c r="H37">
        <v>0.52478712785531001</v>
      </c>
      <c r="I37">
        <v>0.52907284214102401</v>
      </c>
      <c r="J37">
        <v>0.48673271005089203</v>
      </c>
      <c r="K37" t="s">
        <v>48</v>
      </c>
      <c r="L37" t="s">
        <v>48</v>
      </c>
      <c r="M37" t="s">
        <v>48</v>
      </c>
      <c r="N37">
        <v>113</v>
      </c>
    </row>
    <row r="38" spans="1:14" x14ac:dyDescent="0.2">
      <c r="A38" t="s">
        <v>47</v>
      </c>
      <c r="B38" t="s">
        <v>36</v>
      </c>
      <c r="C38" t="s">
        <v>74</v>
      </c>
      <c r="D38">
        <v>0.91617152095849297</v>
      </c>
      <c r="E38">
        <v>0.93310867429344901</v>
      </c>
      <c r="F38">
        <v>0.92464183052362703</v>
      </c>
      <c r="G38">
        <v>0.88474609559065998</v>
      </c>
      <c r="H38">
        <v>0.92562259372133104</v>
      </c>
      <c r="I38">
        <v>0.958477209404199</v>
      </c>
      <c r="J38">
        <v>0.96006753443026505</v>
      </c>
      <c r="K38" t="s">
        <v>48</v>
      </c>
      <c r="L38" t="s">
        <v>48</v>
      </c>
      <c r="M38" t="s">
        <v>48</v>
      </c>
      <c r="N38">
        <v>374</v>
      </c>
    </row>
    <row r="39" spans="1:14" x14ac:dyDescent="0.2">
      <c r="A39" t="s">
        <v>47</v>
      </c>
      <c r="B39" t="s">
        <v>49</v>
      </c>
      <c r="C39" t="s">
        <v>48</v>
      </c>
      <c r="D39">
        <v>0.66834203944203896</v>
      </c>
      <c r="E39">
        <v>0.61680489749394096</v>
      </c>
      <c r="F39">
        <v>0.61680489749394096</v>
      </c>
      <c r="G39">
        <v>0.75461839753930104</v>
      </c>
      <c r="H39">
        <v>0.602873456854219</v>
      </c>
      <c r="I39">
        <v>0.61195900708298201</v>
      </c>
      <c r="J39">
        <v>0.60566696778066997</v>
      </c>
      <c r="K39" t="s">
        <v>48</v>
      </c>
      <c r="L39" t="s">
        <v>48</v>
      </c>
      <c r="M39" t="s">
        <v>48</v>
      </c>
      <c r="N39" t="s">
        <v>48</v>
      </c>
    </row>
    <row r="40" spans="1:14" x14ac:dyDescent="0.2">
      <c r="A40" t="s">
        <v>47</v>
      </c>
      <c r="B40" t="s">
        <v>50</v>
      </c>
      <c r="C40" t="s">
        <v>48</v>
      </c>
      <c r="D40">
        <f t="shared" ref="D40:F40" si="0">MEDIAN(D5, D11, D7:D8, D17:D19, D26:D27, D29:D30, D33:D36, D38)</f>
        <v>0.740960511587482</v>
      </c>
      <c r="E40">
        <f t="shared" si="0"/>
        <v>0.79631155433072098</v>
      </c>
      <c r="F40">
        <f t="shared" si="0"/>
        <v>0.78556562434528499</v>
      </c>
      <c r="G40">
        <f>MEDIAN(G5, G11, G7:G8, G17:G19, G26:G27, G29:G30, G33:G36, G38)</f>
        <v>0.75461839753930149</v>
      </c>
      <c r="H40">
        <f t="shared" ref="H40:J40" si="1">MEDIAN(H5, H11, H7:H8, H17:H19, H26:H27, H29:H30, H33:H36, H38)</f>
        <v>0.79813723742807396</v>
      </c>
      <c r="I40">
        <f t="shared" si="1"/>
        <v>0.81117499084019551</v>
      </c>
      <c r="J40">
        <f t="shared" si="1"/>
        <v>0.81933320030728107</v>
      </c>
      <c r="K40" t="s">
        <v>48</v>
      </c>
      <c r="L40" t="s">
        <v>48</v>
      </c>
      <c r="M40" t="s">
        <v>48</v>
      </c>
      <c r="N40" t="s">
        <v>48</v>
      </c>
    </row>
    <row r="41" spans="1:14" x14ac:dyDescent="0.2">
      <c r="A41" t="s">
        <v>47</v>
      </c>
      <c r="B41" t="s">
        <v>54</v>
      </c>
      <c r="C41" t="s">
        <v>61</v>
      </c>
      <c r="D41">
        <f>MEDIAN(D30, D33:D36)</f>
        <v>0.56193401427147605</v>
      </c>
      <c r="E41">
        <f t="shared" ref="E41:J41" si="2">MEDIAN(E30, E33:E36)</f>
        <v>0.59335478294771704</v>
      </c>
      <c r="F41">
        <f t="shared" si="2"/>
        <v>0.59368118136574399</v>
      </c>
      <c r="G41">
        <f t="shared" si="2"/>
        <v>0.66288648501996705</v>
      </c>
      <c r="H41">
        <f t="shared" si="2"/>
        <v>0.59365955753873501</v>
      </c>
      <c r="I41">
        <f t="shared" si="2"/>
        <v>0.59485739862156395</v>
      </c>
      <c r="J41">
        <f t="shared" si="2"/>
        <v>0.60185330893198097</v>
      </c>
      <c r="K41" t="s">
        <v>48</v>
      </c>
      <c r="L41" t="s">
        <v>48</v>
      </c>
      <c r="M41" t="s">
        <v>48</v>
      </c>
      <c r="N41" t="s">
        <v>48</v>
      </c>
    </row>
    <row r="42" spans="1:14" x14ac:dyDescent="0.2">
      <c r="A42" t="s">
        <v>47</v>
      </c>
      <c r="B42" t="s">
        <v>55</v>
      </c>
      <c r="C42" t="s">
        <v>61</v>
      </c>
      <c r="D42">
        <f>MEDIAN(D30:D37)</f>
        <v>0.570703560985928</v>
      </c>
      <c r="E42">
        <f t="shared" ref="E42:J42" si="3">MEDIAN(E30:E37)</f>
        <v>0.56054781876482607</v>
      </c>
      <c r="F42">
        <f t="shared" si="3"/>
        <v>0.526959631875214</v>
      </c>
      <c r="G42">
        <f>MEDIAN(G30:G37, 0.5, 0.5, 0.5)</f>
        <v>0.51880797736566442</v>
      </c>
      <c r="H42">
        <f t="shared" si="3"/>
        <v>0.53206053444910351</v>
      </c>
      <c r="I42">
        <f t="shared" si="3"/>
        <v>0.53846430429037351</v>
      </c>
      <c r="J42">
        <f t="shared" si="3"/>
        <v>0.52842369170397152</v>
      </c>
      <c r="K42" t="s">
        <v>48</v>
      </c>
      <c r="L42" t="s">
        <v>48</v>
      </c>
      <c r="M42" t="s">
        <v>48</v>
      </c>
      <c r="N42" t="s">
        <v>48</v>
      </c>
    </row>
    <row r="45" spans="1:14" x14ac:dyDescent="0.2">
      <c r="A45" t="s">
        <v>56</v>
      </c>
    </row>
    <row r="46" spans="1:14" x14ac:dyDescent="0.2">
      <c r="A46" s="1" t="s">
        <v>59</v>
      </c>
    </row>
    <row r="47" spans="1:14" x14ac:dyDescent="0.2">
      <c r="A47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topLeftCell="A11" workbookViewId="0">
      <selection activeCell="F45" sqref="F45"/>
    </sheetView>
  </sheetViews>
  <sheetFormatPr baseColWidth="10" defaultColWidth="8.83203125" defaultRowHeight="15" x14ac:dyDescent="0.2"/>
  <cols>
    <col min="1" max="13" width="8.83203125" style="1"/>
    <col min="15" max="16384" width="8.83203125" style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13</v>
      </c>
      <c r="B2" t="s">
        <v>44</v>
      </c>
      <c r="C2" t="s">
        <v>62</v>
      </c>
      <c r="D2">
        <v>0.77314814814814803</v>
      </c>
      <c r="E2">
        <v>0.76388888888888895</v>
      </c>
      <c r="F2">
        <v>0.76388888888888895</v>
      </c>
      <c r="G2" t="s">
        <v>48</v>
      </c>
      <c r="H2">
        <v>0.66203703703703698</v>
      </c>
      <c r="I2">
        <v>0.5</v>
      </c>
      <c r="J2">
        <v>0.80787037037037002</v>
      </c>
      <c r="K2" t="s">
        <v>48</v>
      </c>
      <c r="L2" t="s">
        <v>48</v>
      </c>
      <c r="M2" t="s">
        <v>48</v>
      </c>
      <c r="N2">
        <v>30</v>
      </c>
    </row>
    <row r="3" spans="1:14" x14ac:dyDescent="0.2">
      <c r="A3" t="s">
        <v>13</v>
      </c>
      <c r="B3" t="s">
        <v>23</v>
      </c>
      <c r="C3" t="s">
        <v>62</v>
      </c>
      <c r="D3">
        <v>0.59677419354838701</v>
      </c>
      <c r="E3">
        <v>0.30990783410138301</v>
      </c>
      <c r="F3">
        <v>0.69009216589861799</v>
      </c>
      <c r="G3" t="s">
        <v>48</v>
      </c>
      <c r="H3">
        <v>0.5</v>
      </c>
      <c r="I3">
        <v>0.5</v>
      </c>
      <c r="J3">
        <v>0.70276497695852502</v>
      </c>
      <c r="K3" t="s">
        <v>48</v>
      </c>
      <c r="L3" t="s">
        <v>48</v>
      </c>
      <c r="M3" t="s">
        <v>48</v>
      </c>
      <c r="N3">
        <v>45</v>
      </c>
    </row>
    <row r="4" spans="1:14" x14ac:dyDescent="0.2">
      <c r="A4" t="s">
        <v>13</v>
      </c>
      <c r="B4" t="s">
        <v>29</v>
      </c>
      <c r="C4" t="s">
        <v>62</v>
      </c>
      <c r="D4">
        <v>0.61311983471074405</v>
      </c>
      <c r="E4">
        <v>0.66916322314049603</v>
      </c>
      <c r="F4">
        <v>0.66468663911845705</v>
      </c>
      <c r="G4" t="s">
        <v>48</v>
      </c>
      <c r="H4">
        <v>0.66468663911845705</v>
      </c>
      <c r="I4">
        <v>0.65590564738292001</v>
      </c>
      <c r="J4">
        <v>0.71005509641873299</v>
      </c>
      <c r="K4" t="s">
        <v>48</v>
      </c>
      <c r="L4" t="s">
        <v>48</v>
      </c>
      <c r="M4" t="s">
        <v>48</v>
      </c>
      <c r="N4">
        <v>154</v>
      </c>
    </row>
    <row r="5" spans="1:14" x14ac:dyDescent="0.2">
      <c r="A5" t="s">
        <v>13</v>
      </c>
      <c r="B5" t="s">
        <v>15</v>
      </c>
      <c r="C5" t="s">
        <v>63</v>
      </c>
      <c r="D5">
        <v>0.89009287925696601</v>
      </c>
      <c r="E5">
        <v>0.99349845201238396</v>
      </c>
      <c r="F5">
        <v>0.98885448916408702</v>
      </c>
      <c r="G5">
        <v>0.89009287925696601</v>
      </c>
      <c r="H5">
        <v>0.98885448916408702</v>
      </c>
      <c r="I5">
        <v>0.99009287925696599</v>
      </c>
      <c r="J5">
        <v>0.99690402476780204</v>
      </c>
      <c r="K5" t="s">
        <v>48</v>
      </c>
      <c r="L5" t="s">
        <v>48</v>
      </c>
      <c r="M5">
        <v>0.96439628482972095</v>
      </c>
      <c r="N5">
        <v>104</v>
      </c>
    </row>
    <row r="6" spans="1:14" x14ac:dyDescent="0.2">
      <c r="A6" t="s">
        <v>13</v>
      </c>
      <c r="B6" t="s">
        <v>45</v>
      </c>
      <c r="C6" t="s">
        <v>64</v>
      </c>
      <c r="D6">
        <v>0.9375</v>
      </c>
      <c r="E6">
        <v>0.986363636363636</v>
      </c>
      <c r="F6">
        <v>0.99318181818181805</v>
      </c>
      <c r="G6" t="s">
        <v>48</v>
      </c>
      <c r="H6">
        <v>0.99318181818181805</v>
      </c>
      <c r="I6">
        <v>0.98522727272727295</v>
      </c>
      <c r="J6">
        <v>0.98124999999999996</v>
      </c>
      <c r="K6" t="s">
        <v>48</v>
      </c>
      <c r="L6" t="s">
        <v>48</v>
      </c>
      <c r="M6" t="s">
        <v>48</v>
      </c>
      <c r="N6">
        <v>62</v>
      </c>
    </row>
    <row r="7" spans="1:14" x14ac:dyDescent="0.2">
      <c r="A7" t="s">
        <v>13</v>
      </c>
      <c r="B7" t="s">
        <v>16</v>
      </c>
      <c r="C7" t="s">
        <v>65</v>
      </c>
      <c r="D7">
        <v>0.70673117731941304</v>
      </c>
      <c r="E7">
        <v>0.82644083645018696</v>
      </c>
      <c r="F7">
        <v>0.82933100986059205</v>
      </c>
      <c r="G7">
        <v>0.73206858500976102</v>
      </c>
      <c r="H7">
        <v>0.82933100986059205</v>
      </c>
      <c r="I7">
        <v>0.81530516831009903</v>
      </c>
      <c r="J7">
        <v>0.86550068004080205</v>
      </c>
      <c r="K7" t="s">
        <v>48</v>
      </c>
      <c r="L7" t="s">
        <v>48</v>
      </c>
      <c r="M7">
        <v>0.67027417027417002</v>
      </c>
      <c r="N7">
        <v>727</v>
      </c>
    </row>
    <row r="8" spans="1:14" x14ac:dyDescent="0.2">
      <c r="A8" t="s">
        <v>13</v>
      </c>
      <c r="B8" t="s">
        <v>31</v>
      </c>
      <c r="C8" t="s">
        <v>65</v>
      </c>
      <c r="D8">
        <v>0.81273836765827601</v>
      </c>
      <c r="E8">
        <v>0.82227307398932103</v>
      </c>
      <c r="F8">
        <v>0.82303585049580497</v>
      </c>
      <c r="G8">
        <v>0.66285278413424897</v>
      </c>
      <c r="H8">
        <v>0.82303585049580497</v>
      </c>
      <c r="I8">
        <v>0.822654462242563</v>
      </c>
      <c r="J8">
        <v>0.85507246376811596</v>
      </c>
      <c r="K8" t="s">
        <v>48</v>
      </c>
      <c r="L8" t="s">
        <v>48</v>
      </c>
      <c r="M8">
        <v>0.80968726163234195</v>
      </c>
      <c r="N8">
        <v>157</v>
      </c>
    </row>
    <row r="9" spans="1:14" x14ac:dyDescent="0.2">
      <c r="A9" t="s">
        <v>13</v>
      </c>
      <c r="B9" t="s">
        <v>29</v>
      </c>
      <c r="C9" t="s">
        <v>66</v>
      </c>
      <c r="D9">
        <v>0.58757575757575797</v>
      </c>
      <c r="E9">
        <v>0.64348484848484799</v>
      </c>
      <c r="F9">
        <v>0.64348484848484799</v>
      </c>
      <c r="G9" t="s">
        <v>48</v>
      </c>
      <c r="H9">
        <v>0.64348484848484799</v>
      </c>
      <c r="I9">
        <v>0.64348484848484799</v>
      </c>
      <c r="J9">
        <v>0.65909090909090895</v>
      </c>
      <c r="K9" t="s">
        <v>48</v>
      </c>
      <c r="L9" t="s">
        <v>48</v>
      </c>
      <c r="M9" t="s">
        <v>48</v>
      </c>
      <c r="N9">
        <v>163</v>
      </c>
    </row>
    <row r="10" spans="1:14" x14ac:dyDescent="0.2">
      <c r="A10" t="s">
        <v>13</v>
      </c>
      <c r="B10" t="s">
        <v>29</v>
      </c>
      <c r="C10" t="s">
        <v>67</v>
      </c>
      <c r="D10">
        <v>0.62628299120234598</v>
      </c>
      <c r="E10">
        <v>0.69208211143694998</v>
      </c>
      <c r="F10">
        <v>0.69318181818181801</v>
      </c>
      <c r="G10" t="s">
        <v>48</v>
      </c>
      <c r="H10">
        <v>0.69318181818181801</v>
      </c>
      <c r="I10">
        <v>0.66715542521994098</v>
      </c>
      <c r="J10">
        <v>0.75714809384164194</v>
      </c>
      <c r="K10" t="s">
        <v>48</v>
      </c>
      <c r="L10" t="s">
        <v>48</v>
      </c>
      <c r="M10" t="s">
        <v>48</v>
      </c>
      <c r="N10">
        <v>119</v>
      </c>
    </row>
    <row r="11" spans="1:14" x14ac:dyDescent="0.2">
      <c r="A11" t="s">
        <v>13</v>
      </c>
      <c r="B11" t="s">
        <v>17</v>
      </c>
      <c r="C11" t="s">
        <v>68</v>
      </c>
      <c r="D11">
        <v>0.67677224736048303</v>
      </c>
      <c r="E11">
        <v>0.64917043740573199</v>
      </c>
      <c r="F11">
        <v>0.65520361990950204</v>
      </c>
      <c r="G11">
        <v>0.60814479638009</v>
      </c>
      <c r="H11">
        <v>0.65339366515837105</v>
      </c>
      <c r="I11">
        <v>0.64072398190045299</v>
      </c>
      <c r="J11">
        <v>0.69653092006033201</v>
      </c>
      <c r="K11" t="s">
        <v>48</v>
      </c>
      <c r="L11" t="s">
        <v>48</v>
      </c>
      <c r="M11">
        <v>0.63861236802413301</v>
      </c>
      <c r="N11">
        <v>116</v>
      </c>
    </row>
    <row r="12" spans="1:14" x14ac:dyDescent="0.2">
      <c r="A12" t="s">
        <v>13</v>
      </c>
      <c r="B12" t="s">
        <v>25</v>
      </c>
      <c r="C12" t="s">
        <v>68</v>
      </c>
      <c r="D12">
        <v>0.58236994219653204</v>
      </c>
      <c r="E12">
        <v>0.65305876685934505</v>
      </c>
      <c r="F12">
        <v>0.651613680154143</v>
      </c>
      <c r="G12" t="s">
        <v>48</v>
      </c>
      <c r="H12">
        <v>0.651613680154143</v>
      </c>
      <c r="I12">
        <v>0.652577071290944</v>
      </c>
      <c r="J12">
        <v>0.69436416184971095</v>
      </c>
      <c r="K12" t="s">
        <v>48</v>
      </c>
      <c r="L12" t="s">
        <v>48</v>
      </c>
      <c r="M12" t="s">
        <v>48</v>
      </c>
      <c r="N12">
        <v>197</v>
      </c>
    </row>
    <row r="13" spans="1:14" x14ac:dyDescent="0.2">
      <c r="A13" t="s">
        <v>13</v>
      </c>
      <c r="B13" t="s">
        <v>22</v>
      </c>
      <c r="C13" t="s">
        <v>69</v>
      </c>
      <c r="D13">
        <v>0.71486051502145898</v>
      </c>
      <c r="E13">
        <v>0.67569742489270401</v>
      </c>
      <c r="F13">
        <v>0.69581545064377703</v>
      </c>
      <c r="G13" t="s">
        <v>48</v>
      </c>
      <c r="H13">
        <v>0.689377682403433</v>
      </c>
      <c r="I13">
        <v>0.50429184549356199</v>
      </c>
      <c r="J13">
        <v>0.78648068669527904</v>
      </c>
      <c r="K13" t="s">
        <v>48</v>
      </c>
      <c r="L13" t="s">
        <v>48</v>
      </c>
      <c r="M13" t="s">
        <v>48</v>
      </c>
      <c r="N13">
        <v>249</v>
      </c>
    </row>
    <row r="14" spans="1:14" x14ac:dyDescent="0.2">
      <c r="A14" t="s">
        <v>13</v>
      </c>
      <c r="B14" t="s">
        <v>28</v>
      </c>
      <c r="C14" t="s">
        <v>69</v>
      </c>
      <c r="D14">
        <v>0.79229469182216405</v>
      </c>
      <c r="E14">
        <v>0.73671230986789904</v>
      </c>
      <c r="F14">
        <v>0.73691925637222799</v>
      </c>
      <c r="G14" t="s">
        <v>48</v>
      </c>
      <c r="H14">
        <v>0.73691925637222799</v>
      </c>
      <c r="I14">
        <v>0.66728175766564302</v>
      </c>
      <c r="J14">
        <v>0.75414755285758595</v>
      </c>
      <c r="K14" t="s">
        <v>48</v>
      </c>
      <c r="L14" t="s">
        <v>48</v>
      </c>
      <c r="M14" t="s">
        <v>48</v>
      </c>
      <c r="N14">
        <v>446</v>
      </c>
    </row>
    <row r="15" spans="1:14" x14ac:dyDescent="0.2">
      <c r="A15" t="s">
        <v>13</v>
      </c>
      <c r="B15" t="s">
        <v>22</v>
      </c>
      <c r="C15" t="s">
        <v>70</v>
      </c>
      <c r="D15">
        <v>0.65699698305871401</v>
      </c>
      <c r="E15">
        <v>0.76460122224800797</v>
      </c>
      <c r="F15">
        <v>0.76460122224800797</v>
      </c>
      <c r="G15" t="s">
        <v>48</v>
      </c>
      <c r="H15">
        <v>0.76460122224800797</v>
      </c>
      <c r="I15">
        <v>0.76460122224800797</v>
      </c>
      <c r="J15">
        <v>0.76893324050437095</v>
      </c>
      <c r="K15" t="s">
        <v>48</v>
      </c>
      <c r="L15" t="s">
        <v>48</v>
      </c>
      <c r="M15" t="s">
        <v>48</v>
      </c>
      <c r="N15">
        <v>232</v>
      </c>
    </row>
    <row r="16" spans="1:14" x14ac:dyDescent="0.2">
      <c r="A16" t="s">
        <v>13</v>
      </c>
      <c r="B16" t="s">
        <v>28</v>
      </c>
      <c r="C16" t="s">
        <v>70</v>
      </c>
      <c r="D16">
        <v>0.69345238095238104</v>
      </c>
      <c r="E16">
        <v>0.76948051948051899</v>
      </c>
      <c r="F16">
        <v>0.76893939393939403</v>
      </c>
      <c r="G16" t="s">
        <v>48</v>
      </c>
      <c r="H16">
        <v>0.76893939393939403</v>
      </c>
      <c r="I16">
        <v>0.76298701298701299</v>
      </c>
      <c r="J16">
        <v>0.79707792207792205</v>
      </c>
      <c r="K16" t="s">
        <v>48</v>
      </c>
      <c r="L16" t="s">
        <v>48</v>
      </c>
      <c r="M16" t="s">
        <v>48</v>
      </c>
      <c r="N16">
        <v>89</v>
      </c>
    </row>
    <row r="17" spans="1:14" x14ac:dyDescent="0.2">
      <c r="A17" t="s">
        <v>13</v>
      </c>
      <c r="B17" t="s">
        <v>19</v>
      </c>
      <c r="C17" t="s">
        <v>46</v>
      </c>
      <c r="D17">
        <v>0.91282051282051302</v>
      </c>
      <c r="E17">
        <v>0.98746438746438703</v>
      </c>
      <c r="F17">
        <v>0.98936372269705597</v>
      </c>
      <c r="G17">
        <v>0.96885090218423597</v>
      </c>
      <c r="H17">
        <v>0.98936372269705597</v>
      </c>
      <c r="I17">
        <v>0.98746438746438703</v>
      </c>
      <c r="J17">
        <v>0.98262108262108305</v>
      </c>
      <c r="K17" t="s">
        <v>48</v>
      </c>
      <c r="L17" t="s">
        <v>48</v>
      </c>
      <c r="M17">
        <v>0.96704653371320004</v>
      </c>
      <c r="N17">
        <v>222</v>
      </c>
    </row>
    <row r="18" spans="1:14" x14ac:dyDescent="0.2">
      <c r="A18" t="s">
        <v>13</v>
      </c>
      <c r="B18" t="s">
        <v>37</v>
      </c>
      <c r="C18" t="s">
        <v>46</v>
      </c>
      <c r="D18">
        <v>0.92679398148148195</v>
      </c>
      <c r="E18">
        <v>0.99382532361255804</v>
      </c>
      <c r="F18">
        <v>0.99412289837821799</v>
      </c>
      <c r="G18">
        <v>0.99963831018518501</v>
      </c>
      <c r="H18">
        <v>0.99412289837821799</v>
      </c>
      <c r="I18">
        <v>0.99776818925755095</v>
      </c>
      <c r="J18">
        <v>0.98746466299657798</v>
      </c>
      <c r="K18" t="s">
        <v>48</v>
      </c>
      <c r="L18" t="s">
        <v>48</v>
      </c>
      <c r="M18">
        <v>0.99985532407407396</v>
      </c>
      <c r="N18">
        <v>336</v>
      </c>
    </row>
    <row r="19" spans="1:14" x14ac:dyDescent="0.2">
      <c r="A19" t="s">
        <v>13</v>
      </c>
      <c r="B19" t="s">
        <v>41</v>
      </c>
      <c r="C19" t="s">
        <v>46</v>
      </c>
      <c r="D19">
        <v>0.93303571428571397</v>
      </c>
      <c r="E19">
        <v>0.99900793650793696</v>
      </c>
      <c r="F19">
        <v>0.99900793650793696</v>
      </c>
      <c r="G19">
        <v>0.97172619047619002</v>
      </c>
      <c r="H19">
        <v>0.99900793650793696</v>
      </c>
      <c r="I19">
        <v>0.99900793650793696</v>
      </c>
      <c r="J19">
        <v>0.99900793650793696</v>
      </c>
      <c r="K19" t="s">
        <v>48</v>
      </c>
      <c r="L19" t="s">
        <v>48</v>
      </c>
      <c r="M19">
        <v>1</v>
      </c>
      <c r="N19">
        <v>120</v>
      </c>
    </row>
    <row r="20" spans="1:14" x14ac:dyDescent="0.2">
      <c r="A20" t="s">
        <v>13</v>
      </c>
      <c r="B20" t="s">
        <v>19</v>
      </c>
      <c r="C20" t="s">
        <v>71</v>
      </c>
      <c r="D20">
        <v>0.56959233343474303</v>
      </c>
      <c r="E20">
        <v>0.58624885914207503</v>
      </c>
      <c r="F20">
        <v>0.58624885914207503</v>
      </c>
      <c r="G20" t="s">
        <v>48</v>
      </c>
      <c r="H20">
        <v>0.58624885914207503</v>
      </c>
      <c r="I20">
        <v>0.58624885914207503</v>
      </c>
      <c r="J20">
        <v>0.61442804989351996</v>
      </c>
      <c r="K20" t="s">
        <v>48</v>
      </c>
      <c r="L20" t="s">
        <v>48</v>
      </c>
      <c r="M20" t="s">
        <v>48</v>
      </c>
      <c r="N20">
        <v>249</v>
      </c>
    </row>
    <row r="21" spans="1:14" x14ac:dyDescent="0.2">
      <c r="A21" t="s">
        <v>13</v>
      </c>
      <c r="B21" t="s">
        <v>44</v>
      </c>
      <c r="C21" t="s">
        <v>71</v>
      </c>
      <c r="D21">
        <v>0.685960591133005</v>
      </c>
      <c r="E21">
        <v>0.68842364532019695</v>
      </c>
      <c r="F21">
        <v>0.68719211822660098</v>
      </c>
      <c r="G21" t="s">
        <v>48</v>
      </c>
      <c r="H21">
        <v>0.53448275862068995</v>
      </c>
      <c r="I21">
        <v>0.70135467980295596</v>
      </c>
      <c r="J21">
        <v>0.86145320197044295</v>
      </c>
      <c r="K21" t="s">
        <v>48</v>
      </c>
      <c r="L21" t="s">
        <v>48</v>
      </c>
      <c r="M21" t="s">
        <v>48</v>
      </c>
      <c r="N21">
        <v>57</v>
      </c>
    </row>
    <row r="22" spans="1:14" x14ac:dyDescent="0.2">
      <c r="A22" t="s">
        <v>13</v>
      </c>
      <c r="B22" t="s">
        <v>26</v>
      </c>
      <c r="C22" t="s">
        <v>71</v>
      </c>
      <c r="D22">
        <v>0.64354838709677398</v>
      </c>
      <c r="E22">
        <v>0.73951612903225805</v>
      </c>
      <c r="F22">
        <v>0.76774193548387104</v>
      </c>
      <c r="G22" t="s">
        <v>48</v>
      </c>
      <c r="H22">
        <v>0.76774193548387104</v>
      </c>
      <c r="I22">
        <v>0.82499999999999996</v>
      </c>
      <c r="J22">
        <v>0.82943548387096799</v>
      </c>
      <c r="K22" t="s">
        <v>48</v>
      </c>
      <c r="L22" t="s">
        <v>48</v>
      </c>
      <c r="M22" t="s">
        <v>48</v>
      </c>
      <c r="N22">
        <v>71</v>
      </c>
    </row>
    <row r="23" spans="1:14" x14ac:dyDescent="0.2">
      <c r="A23" t="s">
        <v>13</v>
      </c>
      <c r="B23" t="s">
        <v>41</v>
      </c>
      <c r="C23" t="s">
        <v>71</v>
      </c>
      <c r="D23">
        <v>0.59686971235194597</v>
      </c>
      <c r="E23">
        <v>0.34271009588268497</v>
      </c>
      <c r="F23">
        <v>0.65728990411731503</v>
      </c>
      <c r="G23" t="s">
        <v>48</v>
      </c>
      <c r="H23">
        <v>0.5</v>
      </c>
      <c r="I23">
        <v>0.5</v>
      </c>
      <c r="J23">
        <v>0.665327129159616</v>
      </c>
      <c r="K23" t="s">
        <v>48</v>
      </c>
      <c r="L23" t="s">
        <v>48</v>
      </c>
      <c r="M23" t="s">
        <v>48</v>
      </c>
      <c r="N23">
        <v>233</v>
      </c>
    </row>
    <row r="24" spans="1:14" x14ac:dyDescent="0.2">
      <c r="A24" t="s">
        <v>13</v>
      </c>
      <c r="B24" t="s">
        <v>37</v>
      </c>
      <c r="C24" t="s">
        <v>72</v>
      </c>
      <c r="D24">
        <v>0.98504273504273498</v>
      </c>
      <c r="E24">
        <v>1</v>
      </c>
      <c r="F24">
        <v>1</v>
      </c>
      <c r="G24" t="s">
        <v>48</v>
      </c>
      <c r="H24">
        <v>1</v>
      </c>
      <c r="I24">
        <v>1</v>
      </c>
      <c r="J24">
        <v>0.99919311457772997</v>
      </c>
      <c r="K24" t="s">
        <v>48</v>
      </c>
      <c r="L24" t="s">
        <v>48</v>
      </c>
      <c r="M24" t="s">
        <v>48</v>
      </c>
      <c r="N24">
        <v>301</v>
      </c>
    </row>
    <row r="25" spans="1:14" x14ac:dyDescent="0.2">
      <c r="A25" t="s">
        <v>13</v>
      </c>
      <c r="B25" t="s">
        <v>41</v>
      </c>
      <c r="C25" t="s">
        <v>72</v>
      </c>
      <c r="D25">
        <v>0.9375</v>
      </c>
      <c r="E25">
        <v>0.99603174603174605</v>
      </c>
      <c r="F25">
        <v>0.99603174603174605</v>
      </c>
      <c r="G25" t="s">
        <v>48</v>
      </c>
      <c r="H25">
        <v>0.99603174603174605</v>
      </c>
      <c r="I25">
        <v>0.99603174603174605</v>
      </c>
      <c r="J25">
        <v>0.99801587301587302</v>
      </c>
      <c r="K25" t="s">
        <v>48</v>
      </c>
      <c r="L25" t="s">
        <v>48</v>
      </c>
      <c r="M25" t="s">
        <v>48</v>
      </c>
      <c r="N25">
        <v>50</v>
      </c>
    </row>
    <row r="26" spans="1:14" x14ac:dyDescent="0.2">
      <c r="A26" t="s">
        <v>13</v>
      </c>
      <c r="B26" t="s">
        <v>16</v>
      </c>
      <c r="C26" t="s">
        <v>73</v>
      </c>
      <c r="D26">
        <v>0.66942689039006298</v>
      </c>
      <c r="E26">
        <v>0.72984178941625799</v>
      </c>
      <c r="F26">
        <v>0.72940534642662302</v>
      </c>
      <c r="G26">
        <v>0.58640226628895198</v>
      </c>
      <c r="H26">
        <v>0.72940534642662302</v>
      </c>
      <c r="I26">
        <v>0.726022913256956</v>
      </c>
      <c r="J26">
        <v>0.75711947626841203</v>
      </c>
      <c r="K26" t="s">
        <v>48</v>
      </c>
      <c r="L26" t="s">
        <v>48</v>
      </c>
      <c r="M26">
        <v>0.423294835476139</v>
      </c>
      <c r="N26">
        <v>719</v>
      </c>
    </row>
    <row r="27" spans="1:14" x14ac:dyDescent="0.2">
      <c r="A27" t="s">
        <v>13</v>
      </c>
      <c r="B27" t="s">
        <v>19</v>
      </c>
      <c r="C27" t="s">
        <v>73</v>
      </c>
      <c r="D27">
        <v>0.93766025641025597</v>
      </c>
      <c r="E27">
        <v>1</v>
      </c>
      <c r="F27">
        <v>1</v>
      </c>
      <c r="G27">
        <v>0.62980769230769196</v>
      </c>
      <c r="H27">
        <v>1</v>
      </c>
      <c r="I27">
        <v>1</v>
      </c>
      <c r="J27">
        <v>1</v>
      </c>
      <c r="K27" t="s">
        <v>48</v>
      </c>
      <c r="L27" t="s">
        <v>48</v>
      </c>
      <c r="M27">
        <v>0.72275641025641002</v>
      </c>
      <c r="N27">
        <v>211</v>
      </c>
    </row>
    <row r="28" spans="1:14" x14ac:dyDescent="0.2">
      <c r="A28" t="s">
        <v>13</v>
      </c>
      <c r="B28" t="s">
        <v>37</v>
      </c>
      <c r="C28" t="s">
        <v>73</v>
      </c>
      <c r="D28">
        <v>0.942799707602339</v>
      </c>
      <c r="E28">
        <v>0.99944792050055198</v>
      </c>
      <c r="F28">
        <v>0.99926389400073601</v>
      </c>
      <c r="G28" t="s">
        <v>48</v>
      </c>
      <c r="H28">
        <v>0.99926389400073601</v>
      </c>
      <c r="I28">
        <v>0.99650349650349601</v>
      </c>
      <c r="J28">
        <v>0.99889584100110396</v>
      </c>
      <c r="K28" t="s">
        <v>48</v>
      </c>
      <c r="L28" t="s">
        <v>48</v>
      </c>
      <c r="M28" t="s">
        <v>48</v>
      </c>
      <c r="N28">
        <v>307</v>
      </c>
    </row>
    <row r="29" spans="1:14" x14ac:dyDescent="0.2">
      <c r="A29" t="s">
        <v>13</v>
      </c>
      <c r="B29" t="s">
        <v>41</v>
      </c>
      <c r="C29" t="s">
        <v>73</v>
      </c>
      <c r="D29">
        <v>0.81904761904761902</v>
      </c>
      <c r="E29">
        <v>1</v>
      </c>
      <c r="F29">
        <v>1</v>
      </c>
      <c r="G29">
        <v>0.76269841269841299</v>
      </c>
      <c r="H29">
        <v>1</v>
      </c>
      <c r="I29">
        <v>1</v>
      </c>
      <c r="J29">
        <v>1</v>
      </c>
      <c r="K29" t="s">
        <v>48</v>
      </c>
      <c r="L29" t="s">
        <v>48</v>
      </c>
      <c r="M29">
        <v>0.73412698412698396</v>
      </c>
      <c r="N29">
        <v>71</v>
      </c>
    </row>
    <row r="30" spans="1:14" x14ac:dyDescent="0.2">
      <c r="A30" t="s">
        <v>13</v>
      </c>
      <c r="B30" t="s">
        <v>15</v>
      </c>
      <c r="C30" t="s">
        <v>61</v>
      </c>
      <c r="D30">
        <v>0.67128368588814802</v>
      </c>
      <c r="E30">
        <v>0.70205737467400797</v>
      </c>
      <c r="F30">
        <v>0.70084033613445396</v>
      </c>
      <c r="G30">
        <v>0.67128368588814802</v>
      </c>
      <c r="H30">
        <v>0.70084033613445396</v>
      </c>
      <c r="I30">
        <v>0.69006085192697797</v>
      </c>
      <c r="J30">
        <v>0.73561286583598995</v>
      </c>
      <c r="K30" t="s">
        <v>48</v>
      </c>
      <c r="L30">
        <v>0.64022022602144302</v>
      </c>
      <c r="M30">
        <v>0.68391770501303994</v>
      </c>
      <c r="N30">
        <v>288</v>
      </c>
    </row>
    <row r="31" spans="1:14" x14ac:dyDescent="0.2">
      <c r="A31" t="s">
        <v>13</v>
      </c>
      <c r="B31" t="s">
        <v>17</v>
      </c>
      <c r="C31" t="s">
        <v>61</v>
      </c>
      <c r="D31">
        <v>0.55958029197080295</v>
      </c>
      <c r="E31">
        <v>0.42700729927007303</v>
      </c>
      <c r="F31">
        <v>0.57299270072992703</v>
      </c>
      <c r="G31" t="s">
        <v>48</v>
      </c>
      <c r="H31">
        <v>0.5</v>
      </c>
      <c r="I31">
        <v>0.5</v>
      </c>
      <c r="J31">
        <v>0.58608576642335797</v>
      </c>
      <c r="K31" t="s">
        <v>48</v>
      </c>
      <c r="L31">
        <v>0.42810218978102199</v>
      </c>
      <c r="M31" t="s">
        <v>48</v>
      </c>
      <c r="N31">
        <v>217</v>
      </c>
    </row>
    <row r="32" spans="1:14" x14ac:dyDescent="0.2">
      <c r="A32" t="s">
        <v>13</v>
      </c>
      <c r="B32" t="s">
        <v>20</v>
      </c>
      <c r="C32" t="s">
        <v>61</v>
      </c>
      <c r="D32">
        <v>0.57763975155279501</v>
      </c>
      <c r="E32">
        <v>0.649689440993789</v>
      </c>
      <c r="F32">
        <v>0.64844720496894404</v>
      </c>
      <c r="G32" t="s">
        <v>48</v>
      </c>
      <c r="H32">
        <v>0.64844720496894404</v>
      </c>
      <c r="I32">
        <v>0.63975155279503104</v>
      </c>
      <c r="J32">
        <v>0.660248447204969</v>
      </c>
      <c r="K32" t="s">
        <v>48</v>
      </c>
      <c r="L32">
        <v>0.58260869565217399</v>
      </c>
      <c r="M32" t="s">
        <v>48</v>
      </c>
      <c r="N32">
        <v>58</v>
      </c>
    </row>
    <row r="33" spans="1:14" x14ac:dyDescent="0.2">
      <c r="A33" t="s">
        <v>13</v>
      </c>
      <c r="B33" t="s">
        <v>21</v>
      </c>
      <c r="C33" t="s">
        <v>61</v>
      </c>
      <c r="D33">
        <v>0.56798959011060501</v>
      </c>
      <c r="E33">
        <v>0.45055302537410502</v>
      </c>
      <c r="F33">
        <v>0.54944697462589498</v>
      </c>
      <c r="G33">
        <v>0.45348080676642799</v>
      </c>
      <c r="H33">
        <v>0.5</v>
      </c>
      <c r="I33">
        <v>0.5</v>
      </c>
      <c r="J33">
        <v>0.64216005204944704</v>
      </c>
      <c r="K33" t="s">
        <v>48</v>
      </c>
      <c r="L33">
        <v>0.52635003253090396</v>
      </c>
      <c r="M33">
        <v>0.47007156798958999</v>
      </c>
      <c r="N33">
        <v>82</v>
      </c>
    </row>
    <row r="34" spans="1:14" x14ac:dyDescent="0.2">
      <c r="A34" t="s">
        <v>13</v>
      </c>
      <c r="B34" t="s">
        <v>23</v>
      </c>
      <c r="C34" t="s">
        <v>61</v>
      </c>
      <c r="D34">
        <v>0.75084786821705396</v>
      </c>
      <c r="E34">
        <v>0.80567667958656297</v>
      </c>
      <c r="F34">
        <v>0.81310562015503896</v>
      </c>
      <c r="G34">
        <v>0.75557170542635699</v>
      </c>
      <c r="H34">
        <v>0.81310562015503896</v>
      </c>
      <c r="I34">
        <v>0.80567667958656297</v>
      </c>
      <c r="J34">
        <v>0.83494832041343703</v>
      </c>
      <c r="K34" t="s">
        <v>48</v>
      </c>
      <c r="L34">
        <v>0.69533268733850095</v>
      </c>
      <c r="M34">
        <v>0.818213016795866</v>
      </c>
      <c r="N34">
        <v>354</v>
      </c>
    </row>
    <row r="35" spans="1:14" x14ac:dyDescent="0.2">
      <c r="A35" t="s">
        <v>13</v>
      </c>
      <c r="B35" t="s">
        <v>26</v>
      </c>
      <c r="C35" t="s">
        <v>61</v>
      </c>
      <c r="D35">
        <v>0.51264880952380998</v>
      </c>
      <c r="E35">
        <v>0.70014880952380998</v>
      </c>
      <c r="F35">
        <v>0.70014880952380998</v>
      </c>
      <c r="G35">
        <v>0.51264880952380998</v>
      </c>
      <c r="H35">
        <v>0.70014880952380998</v>
      </c>
      <c r="I35">
        <v>0.69419642857142905</v>
      </c>
      <c r="J35">
        <v>0.76450892857142905</v>
      </c>
      <c r="K35" t="s">
        <v>48</v>
      </c>
      <c r="L35">
        <v>0.60825892857142905</v>
      </c>
      <c r="M35">
        <v>0.625744047619048</v>
      </c>
      <c r="N35">
        <v>100</v>
      </c>
    </row>
    <row r="36" spans="1:14" x14ac:dyDescent="0.2">
      <c r="A36" t="s">
        <v>13</v>
      </c>
      <c r="B36" t="s">
        <v>30</v>
      </c>
      <c r="C36" t="s">
        <v>61</v>
      </c>
      <c r="D36">
        <v>0.84598517280985697</v>
      </c>
      <c r="E36">
        <v>0.91286539368222497</v>
      </c>
      <c r="F36">
        <v>0.91286539368222497</v>
      </c>
      <c r="G36">
        <v>0.88315756499947795</v>
      </c>
      <c r="H36">
        <v>0.91286539368222497</v>
      </c>
      <c r="I36">
        <v>0.91286539368222497</v>
      </c>
      <c r="J36">
        <v>0.92845355964167797</v>
      </c>
      <c r="K36" t="s">
        <v>48</v>
      </c>
      <c r="L36">
        <v>0.90980996136577197</v>
      </c>
      <c r="M36">
        <v>0.91061919181371997</v>
      </c>
      <c r="N36">
        <v>375</v>
      </c>
    </row>
    <row r="37" spans="1:14" x14ac:dyDescent="0.2">
      <c r="A37" t="s">
        <v>13</v>
      </c>
      <c r="B37" t="s">
        <v>32</v>
      </c>
      <c r="C37" t="s">
        <v>61</v>
      </c>
      <c r="D37">
        <v>0.59519291587602796</v>
      </c>
      <c r="E37">
        <v>0.55803289057558503</v>
      </c>
      <c r="F37">
        <v>0.55803289057558503</v>
      </c>
      <c r="G37" t="s">
        <v>48</v>
      </c>
      <c r="H37">
        <v>0.55803289057558503</v>
      </c>
      <c r="I37">
        <v>0.55803289057558503</v>
      </c>
      <c r="J37">
        <v>0.56151170145477503</v>
      </c>
      <c r="K37" t="s">
        <v>48</v>
      </c>
      <c r="L37">
        <v>0.54854522454142995</v>
      </c>
      <c r="M37" t="s">
        <v>48</v>
      </c>
      <c r="N37">
        <v>113</v>
      </c>
    </row>
    <row r="38" spans="1:14" x14ac:dyDescent="0.2">
      <c r="A38" t="s">
        <v>13</v>
      </c>
      <c r="B38" t="s">
        <v>36</v>
      </c>
      <c r="C38" t="s">
        <v>74</v>
      </c>
      <c r="D38">
        <v>0.92279644124653604</v>
      </c>
      <c r="E38">
        <v>0.95565656565656598</v>
      </c>
      <c r="F38">
        <v>0.97010101010101002</v>
      </c>
      <c r="G38">
        <v>0.88876464582624304</v>
      </c>
      <c r="H38">
        <v>0.97010101010101002</v>
      </c>
      <c r="I38">
        <v>0.97030303030303</v>
      </c>
      <c r="J38">
        <v>0.96646464646464603</v>
      </c>
      <c r="K38" t="s">
        <v>48</v>
      </c>
      <c r="L38" t="s">
        <v>48</v>
      </c>
      <c r="M38">
        <v>0.94963294277796695</v>
      </c>
      <c r="N38">
        <v>374</v>
      </c>
    </row>
    <row r="39" spans="1:14" x14ac:dyDescent="0.2">
      <c r="A39" t="s">
        <v>13</v>
      </c>
      <c r="B39" t="s">
        <v>49</v>
      </c>
      <c r="C39" t="s">
        <v>48</v>
      </c>
      <c r="D39">
        <v>0.69345238095238104</v>
      </c>
      <c r="E39">
        <v>0.73951612903225805</v>
      </c>
      <c r="F39">
        <v>0.76388888888888895</v>
      </c>
      <c r="G39">
        <v>0.74382014521805895</v>
      </c>
      <c r="H39">
        <v>0.73691925637222799</v>
      </c>
      <c r="I39">
        <v>0.726022913256956</v>
      </c>
      <c r="J39">
        <v>0.79707792207792205</v>
      </c>
      <c r="K39" t="s">
        <v>48</v>
      </c>
      <c r="L39">
        <v>0.59543381211180102</v>
      </c>
      <c r="M39">
        <v>0.77190712287966301</v>
      </c>
      <c r="N39" t="s">
        <v>48</v>
      </c>
    </row>
    <row r="40" spans="1:14" x14ac:dyDescent="0.2">
      <c r="A40" t="s">
        <v>13</v>
      </c>
      <c r="B40" t="s">
        <v>50</v>
      </c>
      <c r="C40" t="s">
        <v>48</v>
      </c>
      <c r="D40">
        <f t="shared" ref="D40:F40" si="0">MEDIAN(D5, D11, D7:D8, D17:D19, D26:D27, D29:D30, D33:D36, D38)</f>
        <v>0.81589299335294752</v>
      </c>
      <c r="E40">
        <f t="shared" si="0"/>
        <v>0.86965311506620591</v>
      </c>
      <c r="F40">
        <f t="shared" si="0"/>
        <v>0.87109820177140851</v>
      </c>
      <c r="G40">
        <f>MEDIAN(G5, G11, G7:G8, G17:G19, G26:G27, G29:G30, G33:G36, G38)</f>
        <v>0.74382014521805906</v>
      </c>
      <c r="H40">
        <f t="shared" ref="H40:M40" si="1">MEDIAN(H5, H11, H7:H8, H17:H19, H26:H27, H29:H30, H33:H36, H38)</f>
        <v>0.87109820177140851</v>
      </c>
      <c r="I40">
        <f t="shared" si="1"/>
        <v>0.86775992796239398</v>
      </c>
      <c r="J40">
        <f t="shared" si="1"/>
        <v>0.89697711984123996</v>
      </c>
      <c r="K40" t="s">
        <v>48</v>
      </c>
      <c r="L40" t="s">
        <v>48</v>
      </c>
      <c r="M40">
        <f t="shared" si="1"/>
        <v>0.77190712287966301</v>
      </c>
      <c r="N40" t="s">
        <v>48</v>
      </c>
    </row>
    <row r="41" spans="1:14" x14ac:dyDescent="0.2">
      <c r="A41" t="s">
        <v>13</v>
      </c>
      <c r="B41" t="s">
        <v>54</v>
      </c>
      <c r="C41" t="s">
        <v>61</v>
      </c>
      <c r="D41">
        <f>MEDIAN(D30, D33:D36)</f>
        <v>0.67128368588814802</v>
      </c>
      <c r="E41">
        <f t="shared" ref="E41:F41" si="2">MEDIAN(E30, E33:E36)</f>
        <v>0.70205737467400797</v>
      </c>
      <c r="F41">
        <f t="shared" si="2"/>
        <v>0.70084033613445396</v>
      </c>
      <c r="G41">
        <f>MEDIAN(G30, G33:G36)</f>
        <v>0.67128368588814802</v>
      </c>
      <c r="H41">
        <f t="shared" ref="H41:M41" si="3">MEDIAN(H30, H33:H36)</f>
        <v>0.70084033613445396</v>
      </c>
      <c r="I41">
        <f t="shared" si="3"/>
        <v>0.69419642857142905</v>
      </c>
      <c r="J41">
        <f t="shared" si="3"/>
        <v>0.76450892857142905</v>
      </c>
      <c r="K41" t="s">
        <v>48</v>
      </c>
      <c r="L41">
        <f t="shared" si="3"/>
        <v>0.64022022602144302</v>
      </c>
      <c r="M41">
        <f t="shared" si="3"/>
        <v>0.68391770501303994</v>
      </c>
      <c r="N41" t="s">
        <v>48</v>
      </c>
    </row>
    <row r="42" spans="1:14" x14ac:dyDescent="0.2">
      <c r="A42" t="s">
        <v>13</v>
      </c>
      <c r="B42" t="s">
        <v>55</v>
      </c>
      <c r="C42" t="s">
        <v>61</v>
      </c>
      <c r="D42">
        <f>MEDIAN(D30:D37)</f>
        <v>0.58641633371441149</v>
      </c>
      <c r="E42">
        <f t="shared" ref="E42:F42" si="4">MEDIAN(E30:E37)</f>
        <v>0.67491912525879949</v>
      </c>
      <c r="F42">
        <f t="shared" si="4"/>
        <v>0.67429800724637701</v>
      </c>
      <c r="G42">
        <f>MEDIAN(G30:G37, 0.5, 0.5, 0.5)</f>
        <v>0.50632440476190499</v>
      </c>
      <c r="H42">
        <f t="shared" ref="H42:M42" si="5">MEDIAN(H30:H37, 0.5, 0.5, 0.5)</f>
        <v>0.55803289057558503</v>
      </c>
      <c r="I42">
        <f t="shared" si="5"/>
        <v>0.55803289057558503</v>
      </c>
      <c r="J42">
        <f t="shared" si="5"/>
        <v>0.64216005204944704</v>
      </c>
      <c r="K42" t="s">
        <v>48</v>
      </c>
      <c r="L42">
        <f t="shared" si="5"/>
        <v>0.54854522454142995</v>
      </c>
      <c r="M42">
        <f t="shared" si="5"/>
        <v>0.56287202380952395</v>
      </c>
      <c r="N42" t="s">
        <v>48</v>
      </c>
    </row>
    <row r="45" spans="1:14" x14ac:dyDescent="0.2">
      <c r="A45" s="1" t="s">
        <v>56</v>
      </c>
    </row>
    <row r="46" spans="1:14" x14ac:dyDescent="0.2">
      <c r="A46" s="1" t="s">
        <v>59</v>
      </c>
    </row>
    <row r="47" spans="1:14" x14ac:dyDescent="0.2">
      <c r="A47" s="1" t="s">
        <v>57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workbookViewId="0">
      <selection activeCell="N31" sqref="N31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47</v>
      </c>
      <c r="B2" t="s">
        <v>14</v>
      </c>
      <c r="C2" t="s">
        <v>60</v>
      </c>
      <c r="D2">
        <v>0.60946666666666705</v>
      </c>
      <c r="E2">
        <v>0.72653333333333303</v>
      </c>
      <c r="F2">
        <v>0.736933333333333</v>
      </c>
      <c r="G2" t="s">
        <v>48</v>
      </c>
      <c r="H2">
        <v>0.736933333333333</v>
      </c>
      <c r="I2">
        <v>0.75966666666666705</v>
      </c>
      <c r="J2">
        <v>0.72386666666666699</v>
      </c>
      <c r="K2" t="s">
        <v>48</v>
      </c>
      <c r="L2" t="s">
        <v>48</v>
      </c>
      <c r="M2" t="s">
        <v>48</v>
      </c>
      <c r="N2">
        <v>48</v>
      </c>
    </row>
    <row r="3" spans="1:14" x14ac:dyDescent="0.2">
      <c r="A3" t="s">
        <v>47</v>
      </c>
      <c r="B3" t="s">
        <v>15</v>
      </c>
      <c r="C3" t="s">
        <v>60</v>
      </c>
      <c r="D3">
        <v>0.58439494949494997</v>
      </c>
      <c r="E3">
        <v>0.69105151515151497</v>
      </c>
      <c r="F3">
        <v>0.68776464646464597</v>
      </c>
      <c r="G3">
        <v>0.52433333333333298</v>
      </c>
      <c r="H3">
        <v>0.68776464646464597</v>
      </c>
      <c r="I3">
        <v>0.66888181818181802</v>
      </c>
      <c r="J3">
        <v>0.70957373737373697</v>
      </c>
      <c r="K3" t="s">
        <v>48</v>
      </c>
      <c r="L3" t="s">
        <v>48</v>
      </c>
      <c r="M3" t="s">
        <v>48</v>
      </c>
      <c r="N3">
        <v>97</v>
      </c>
    </row>
    <row r="4" spans="1:14" x14ac:dyDescent="0.2">
      <c r="A4" t="s">
        <v>47</v>
      </c>
      <c r="B4" t="s">
        <v>16</v>
      </c>
      <c r="C4" t="s">
        <v>60</v>
      </c>
      <c r="D4">
        <v>0.60443852339158799</v>
      </c>
      <c r="E4">
        <v>0.61069881847743801</v>
      </c>
      <c r="F4">
        <v>0.61069881847743801</v>
      </c>
      <c r="G4">
        <v>0.57203092526291399</v>
      </c>
      <c r="H4">
        <v>0.61069881847743801</v>
      </c>
      <c r="I4">
        <v>0.61069881847743801</v>
      </c>
      <c r="J4">
        <v>0.60895532233023397</v>
      </c>
      <c r="K4" t="s">
        <v>48</v>
      </c>
      <c r="L4" t="s">
        <v>48</v>
      </c>
      <c r="M4" t="s">
        <v>48</v>
      </c>
      <c r="N4">
        <v>412</v>
      </c>
    </row>
    <row r="5" spans="1:14" x14ac:dyDescent="0.2">
      <c r="A5" t="s">
        <v>47</v>
      </c>
      <c r="B5" t="s">
        <v>17</v>
      </c>
      <c r="C5" t="s">
        <v>60</v>
      </c>
      <c r="D5">
        <v>0.68663007054673697</v>
      </c>
      <c r="E5">
        <v>0.68995326278659597</v>
      </c>
      <c r="F5">
        <v>0.72011816578483201</v>
      </c>
      <c r="G5">
        <v>0.69793606701940003</v>
      </c>
      <c r="H5">
        <v>0.72011816578483201</v>
      </c>
      <c r="I5">
        <v>0.687751322751323</v>
      </c>
      <c r="J5">
        <v>0.70242283950617301</v>
      </c>
      <c r="K5" t="s">
        <v>48</v>
      </c>
      <c r="L5" t="s">
        <v>48</v>
      </c>
      <c r="M5" t="s">
        <v>48</v>
      </c>
      <c r="N5">
        <v>88</v>
      </c>
    </row>
    <row r="6" spans="1:14" x14ac:dyDescent="0.2">
      <c r="A6" t="s">
        <v>47</v>
      </c>
      <c r="B6" t="s">
        <v>18</v>
      </c>
      <c r="C6" t="s">
        <v>60</v>
      </c>
      <c r="D6">
        <v>0.48111111111111099</v>
      </c>
      <c r="E6">
        <v>0.74222222222222201</v>
      </c>
      <c r="F6">
        <v>0.74888888888888905</v>
      </c>
      <c r="G6" t="s">
        <v>48</v>
      </c>
      <c r="H6">
        <v>0.74888888888888905</v>
      </c>
      <c r="I6">
        <v>0.76333333333333298</v>
      </c>
      <c r="J6">
        <v>0.70722222222222197</v>
      </c>
      <c r="K6" t="s">
        <v>48</v>
      </c>
      <c r="L6" t="s">
        <v>48</v>
      </c>
      <c r="M6" t="s">
        <v>48</v>
      </c>
      <c r="N6">
        <v>26</v>
      </c>
    </row>
    <row r="7" spans="1:14" x14ac:dyDescent="0.2">
      <c r="A7" t="s">
        <v>47</v>
      </c>
      <c r="B7" t="s">
        <v>19</v>
      </c>
      <c r="C7" t="s">
        <v>60</v>
      </c>
      <c r="D7">
        <v>0.59199607742684701</v>
      </c>
      <c r="E7">
        <v>0.60110183022106101</v>
      </c>
      <c r="F7">
        <v>0.60045747457670495</v>
      </c>
      <c r="G7">
        <v>0.63629712936635996</v>
      </c>
      <c r="H7">
        <v>0.60045747457670495</v>
      </c>
      <c r="I7">
        <v>0.58479969218815397</v>
      </c>
      <c r="J7">
        <v>0.64539085231008297</v>
      </c>
      <c r="K7" t="s">
        <v>48</v>
      </c>
      <c r="L7" t="s">
        <v>48</v>
      </c>
      <c r="M7" t="s">
        <v>48</v>
      </c>
      <c r="N7">
        <v>124</v>
      </c>
    </row>
    <row r="8" spans="1:14" x14ac:dyDescent="0.2">
      <c r="A8" t="s">
        <v>47</v>
      </c>
      <c r="B8" t="s">
        <v>20</v>
      </c>
      <c r="C8" t="s">
        <v>60</v>
      </c>
      <c r="D8">
        <v>0.56299999999999994</v>
      </c>
      <c r="E8">
        <v>0.57291666666666696</v>
      </c>
      <c r="F8">
        <v>0.56499999999999995</v>
      </c>
      <c r="G8">
        <v>0.52333333333333298</v>
      </c>
      <c r="H8">
        <v>0.56499999999999995</v>
      </c>
      <c r="I8">
        <v>0.53700000000000003</v>
      </c>
      <c r="J8">
        <v>0.51375000000000004</v>
      </c>
      <c r="K8" t="s">
        <v>48</v>
      </c>
      <c r="L8" t="s">
        <v>48</v>
      </c>
      <c r="M8" t="s">
        <v>48</v>
      </c>
      <c r="N8">
        <v>38</v>
      </c>
    </row>
    <row r="9" spans="1:14" x14ac:dyDescent="0.2">
      <c r="A9" t="s">
        <v>47</v>
      </c>
      <c r="B9" t="s">
        <v>21</v>
      </c>
      <c r="C9" t="s">
        <v>60</v>
      </c>
      <c r="D9">
        <v>0.47313809523809502</v>
      </c>
      <c r="E9">
        <v>0.48</v>
      </c>
      <c r="F9">
        <v>0.48780000000000001</v>
      </c>
      <c r="G9">
        <v>0.58157142857142896</v>
      </c>
      <c r="H9">
        <v>0.48913333333333298</v>
      </c>
      <c r="I9">
        <v>0.50235238095238099</v>
      </c>
      <c r="J9">
        <v>0.50136190476190501</v>
      </c>
      <c r="K9" t="s">
        <v>48</v>
      </c>
      <c r="L9" t="s">
        <v>48</v>
      </c>
      <c r="M9" t="s">
        <v>48</v>
      </c>
      <c r="N9">
        <v>53</v>
      </c>
    </row>
    <row r="10" spans="1:14" x14ac:dyDescent="0.2">
      <c r="A10" t="s">
        <v>47</v>
      </c>
      <c r="B10" t="s">
        <v>22</v>
      </c>
      <c r="C10" t="s">
        <v>60</v>
      </c>
      <c r="D10">
        <v>0.671410611610612</v>
      </c>
      <c r="E10">
        <v>0.69115328005328003</v>
      </c>
      <c r="F10">
        <v>0.693352297702298</v>
      </c>
      <c r="G10">
        <v>0.62132150072150105</v>
      </c>
      <c r="H10">
        <v>0.693352297702298</v>
      </c>
      <c r="I10">
        <v>0.69817490842490804</v>
      </c>
      <c r="J10">
        <v>0.71548691863691904</v>
      </c>
      <c r="K10" t="s">
        <v>48</v>
      </c>
      <c r="L10" t="s">
        <v>48</v>
      </c>
      <c r="M10" t="s">
        <v>48</v>
      </c>
      <c r="N10">
        <v>123</v>
      </c>
    </row>
    <row r="11" spans="1:14" x14ac:dyDescent="0.2">
      <c r="A11" t="s">
        <v>47</v>
      </c>
      <c r="B11" t="s">
        <v>23</v>
      </c>
      <c r="C11" t="s">
        <v>60</v>
      </c>
      <c r="D11">
        <v>0.72469824064824095</v>
      </c>
      <c r="E11">
        <v>0.67736560106560095</v>
      </c>
      <c r="F11">
        <v>0.66618128538128496</v>
      </c>
      <c r="G11">
        <v>0.62231230991231001</v>
      </c>
      <c r="H11">
        <v>0.66618128538128496</v>
      </c>
      <c r="I11">
        <v>0.68446319236319197</v>
      </c>
      <c r="J11">
        <v>0.71054464979465004</v>
      </c>
      <c r="K11" t="s">
        <v>48</v>
      </c>
      <c r="L11" t="s">
        <v>48</v>
      </c>
      <c r="M11" t="s">
        <v>48</v>
      </c>
      <c r="N11">
        <v>120</v>
      </c>
    </row>
    <row r="12" spans="1:14" x14ac:dyDescent="0.2">
      <c r="A12" t="s">
        <v>47</v>
      </c>
      <c r="B12" t="s">
        <v>24</v>
      </c>
      <c r="C12" t="s">
        <v>60</v>
      </c>
      <c r="D12">
        <v>0.87072222222222195</v>
      </c>
      <c r="E12">
        <v>0.68422222222222195</v>
      </c>
      <c r="F12">
        <v>0.690888888888889</v>
      </c>
      <c r="G12">
        <v>0.64100000000000001</v>
      </c>
      <c r="H12">
        <v>0.690888888888889</v>
      </c>
      <c r="I12">
        <v>0.71866666666666701</v>
      </c>
      <c r="J12">
        <v>0.72794444444444395</v>
      </c>
      <c r="K12" t="s">
        <v>48</v>
      </c>
      <c r="L12" t="s">
        <v>48</v>
      </c>
      <c r="M12" t="s">
        <v>48</v>
      </c>
      <c r="N12">
        <v>34</v>
      </c>
    </row>
    <row r="13" spans="1:14" x14ac:dyDescent="0.2">
      <c r="A13" t="s">
        <v>47</v>
      </c>
      <c r="B13" t="s">
        <v>25</v>
      </c>
      <c r="C13" t="s">
        <v>60</v>
      </c>
      <c r="D13">
        <v>0.67148994680533103</v>
      </c>
      <c r="E13">
        <v>0.80181873383027202</v>
      </c>
      <c r="F13">
        <v>0.78911780142933996</v>
      </c>
      <c r="G13">
        <v>0.67053957239341899</v>
      </c>
      <c r="H13">
        <v>0.78911780142933996</v>
      </c>
      <c r="I13">
        <v>0.74839947018793196</v>
      </c>
      <c r="J13">
        <v>0.740177137392522</v>
      </c>
      <c r="K13" t="s">
        <v>48</v>
      </c>
      <c r="L13" t="s">
        <v>48</v>
      </c>
      <c r="M13" t="s">
        <v>48</v>
      </c>
      <c r="N13">
        <v>123</v>
      </c>
    </row>
    <row r="14" spans="1:14" x14ac:dyDescent="0.2">
      <c r="A14" t="s">
        <v>47</v>
      </c>
      <c r="B14" t="s">
        <v>26</v>
      </c>
      <c r="C14" t="s">
        <v>60</v>
      </c>
      <c r="D14">
        <v>0.71964761904761898</v>
      </c>
      <c r="E14">
        <v>0.72846031746031703</v>
      </c>
      <c r="F14">
        <v>0.72254603174603205</v>
      </c>
      <c r="G14">
        <v>0.72731428571428602</v>
      </c>
      <c r="H14">
        <v>0.72254603174603205</v>
      </c>
      <c r="I14">
        <v>0.73942222222222198</v>
      </c>
      <c r="J14">
        <v>0.72284285714285701</v>
      </c>
      <c r="K14" t="s">
        <v>48</v>
      </c>
      <c r="L14" t="s">
        <v>48</v>
      </c>
      <c r="M14" t="s">
        <v>48</v>
      </c>
      <c r="N14">
        <v>53</v>
      </c>
    </row>
    <row r="15" spans="1:14" x14ac:dyDescent="0.2">
      <c r="A15" t="s">
        <v>47</v>
      </c>
      <c r="B15" t="s">
        <v>27</v>
      </c>
      <c r="C15" t="s">
        <v>60</v>
      </c>
      <c r="D15">
        <v>0.57646666666666702</v>
      </c>
      <c r="E15">
        <v>0.61263333333333303</v>
      </c>
      <c r="F15">
        <v>0.61063333333333303</v>
      </c>
      <c r="G15">
        <v>0.57646666666666702</v>
      </c>
      <c r="H15">
        <v>0.61223333333333296</v>
      </c>
      <c r="I15">
        <v>0.56743333333333301</v>
      </c>
      <c r="J15">
        <v>0.62851666666666695</v>
      </c>
      <c r="K15" t="s">
        <v>48</v>
      </c>
      <c r="L15" t="s">
        <v>48</v>
      </c>
      <c r="M15" t="s">
        <v>48</v>
      </c>
      <c r="N15">
        <v>48</v>
      </c>
    </row>
    <row r="16" spans="1:14" x14ac:dyDescent="0.2">
      <c r="A16" t="s">
        <v>47</v>
      </c>
      <c r="B16" t="s">
        <v>28</v>
      </c>
      <c r="C16" t="s">
        <v>60</v>
      </c>
      <c r="D16">
        <v>0.80788888888888899</v>
      </c>
      <c r="E16">
        <v>0.87983333333333302</v>
      </c>
      <c r="F16">
        <v>0.88149999999999995</v>
      </c>
      <c r="G16">
        <v>0.84299999999999997</v>
      </c>
      <c r="H16">
        <v>0.88149999999999995</v>
      </c>
      <c r="I16">
        <v>0.84816666666666696</v>
      </c>
      <c r="J16">
        <v>0.82861111111111097</v>
      </c>
      <c r="K16" t="s">
        <v>48</v>
      </c>
      <c r="L16" t="s">
        <v>48</v>
      </c>
      <c r="M16" t="s">
        <v>48</v>
      </c>
      <c r="N16">
        <v>33</v>
      </c>
    </row>
    <row r="17" spans="1:14" x14ac:dyDescent="0.2">
      <c r="A17" t="s">
        <v>47</v>
      </c>
      <c r="B17" t="s">
        <v>29</v>
      </c>
      <c r="C17" t="s">
        <v>60</v>
      </c>
      <c r="D17">
        <v>0.56352222222222204</v>
      </c>
      <c r="E17">
        <v>0.70805793650793603</v>
      </c>
      <c r="F17">
        <v>0.71529206349206398</v>
      </c>
      <c r="G17">
        <v>0.55979404761904805</v>
      </c>
      <c r="H17">
        <v>0.71529206349206398</v>
      </c>
      <c r="I17">
        <v>0.72716587301587299</v>
      </c>
      <c r="J17">
        <v>0.71237420634920601</v>
      </c>
      <c r="K17" t="s">
        <v>48</v>
      </c>
      <c r="L17" t="s">
        <v>48</v>
      </c>
      <c r="M17" t="s">
        <v>48</v>
      </c>
      <c r="N17">
        <v>57</v>
      </c>
    </row>
    <row r="18" spans="1:14" x14ac:dyDescent="0.2">
      <c r="A18" t="s">
        <v>47</v>
      </c>
      <c r="B18" t="s">
        <v>30</v>
      </c>
      <c r="C18" t="s">
        <v>60</v>
      </c>
      <c r="D18">
        <v>0.43341666666666701</v>
      </c>
      <c r="E18">
        <v>0.51966666666666705</v>
      </c>
      <c r="F18">
        <v>0.50049999999999994</v>
      </c>
      <c r="G18">
        <v>0.56599999999999995</v>
      </c>
      <c r="H18">
        <v>0.50449999999999995</v>
      </c>
      <c r="I18">
        <v>0.55249999999999999</v>
      </c>
      <c r="J18">
        <v>0.51133333333333297</v>
      </c>
      <c r="K18" t="s">
        <v>48</v>
      </c>
      <c r="L18" t="s">
        <v>48</v>
      </c>
      <c r="M18" t="s">
        <v>48</v>
      </c>
      <c r="N18">
        <v>37</v>
      </c>
    </row>
    <row r="19" spans="1:14" x14ac:dyDescent="0.2">
      <c r="A19" t="s">
        <v>47</v>
      </c>
      <c r="B19" t="s">
        <v>31</v>
      </c>
      <c r="C19" t="s">
        <v>60</v>
      </c>
      <c r="D19">
        <v>0.46748891694724998</v>
      </c>
      <c r="E19">
        <v>0.67893753006252999</v>
      </c>
      <c r="F19">
        <v>0.68342654721821405</v>
      </c>
      <c r="G19">
        <v>0.52529094516594499</v>
      </c>
      <c r="H19">
        <v>0.68342654721821405</v>
      </c>
      <c r="I19">
        <v>0.69234112954946303</v>
      </c>
      <c r="J19">
        <v>0.64704571508738196</v>
      </c>
      <c r="K19" t="s">
        <v>48</v>
      </c>
      <c r="L19" t="s">
        <v>48</v>
      </c>
      <c r="M19" t="s">
        <v>48</v>
      </c>
      <c r="N19">
        <v>87</v>
      </c>
    </row>
    <row r="20" spans="1:14" x14ac:dyDescent="0.2">
      <c r="A20" t="s">
        <v>47</v>
      </c>
      <c r="B20" t="s">
        <v>32</v>
      </c>
      <c r="C20" t="s">
        <v>60</v>
      </c>
      <c r="D20">
        <v>0.536333333333333</v>
      </c>
      <c r="E20">
        <v>0.59594444444444405</v>
      </c>
      <c r="F20">
        <v>0.59761111111111098</v>
      </c>
      <c r="G20">
        <v>0.69394444444444403</v>
      </c>
      <c r="H20">
        <v>0.59761111111111098</v>
      </c>
      <c r="I20">
        <v>0.60094444444444395</v>
      </c>
      <c r="J20">
        <v>0.54094444444444401</v>
      </c>
      <c r="K20" t="s">
        <v>48</v>
      </c>
      <c r="L20" t="s">
        <v>48</v>
      </c>
      <c r="M20" t="s">
        <v>48</v>
      </c>
      <c r="N20">
        <v>35</v>
      </c>
    </row>
    <row r="21" spans="1:14" x14ac:dyDescent="0.2">
      <c r="A21" t="s">
        <v>47</v>
      </c>
      <c r="B21" t="s">
        <v>33</v>
      </c>
      <c r="C21" t="s">
        <v>60</v>
      </c>
      <c r="D21">
        <v>0.69932720057720099</v>
      </c>
      <c r="E21">
        <v>0.73293044733044699</v>
      </c>
      <c r="F21">
        <v>0.73294834054834102</v>
      </c>
      <c r="G21">
        <v>0.74167395382395396</v>
      </c>
      <c r="H21">
        <v>0.73294834054834102</v>
      </c>
      <c r="I21">
        <v>0.73928427128427099</v>
      </c>
      <c r="J21">
        <v>0.73861969696969698</v>
      </c>
      <c r="K21" t="s">
        <v>48</v>
      </c>
      <c r="L21" t="s">
        <v>48</v>
      </c>
      <c r="M21" t="s">
        <v>48</v>
      </c>
      <c r="N21">
        <v>97</v>
      </c>
    </row>
    <row r="22" spans="1:14" x14ac:dyDescent="0.2">
      <c r="A22" t="s">
        <v>47</v>
      </c>
      <c r="B22" t="s">
        <v>34</v>
      </c>
      <c r="C22" t="s">
        <v>60</v>
      </c>
      <c r="D22">
        <v>0.60176241916301099</v>
      </c>
      <c r="E22">
        <v>0.65141448384451495</v>
      </c>
      <c r="F22">
        <v>0.65259162548790495</v>
      </c>
      <c r="G22">
        <v>0.59904101830151302</v>
      </c>
      <c r="H22">
        <v>0.65259162548790495</v>
      </c>
      <c r="I22">
        <v>0.66375063288087599</v>
      </c>
      <c r="J22">
        <v>0.65395232076201504</v>
      </c>
      <c r="K22" t="s">
        <v>48</v>
      </c>
      <c r="L22" t="s">
        <v>48</v>
      </c>
      <c r="M22" t="s">
        <v>48</v>
      </c>
      <c r="N22">
        <v>305</v>
      </c>
    </row>
    <row r="23" spans="1:14" x14ac:dyDescent="0.2">
      <c r="A23" t="s">
        <v>47</v>
      </c>
      <c r="B23" t="s">
        <v>35</v>
      </c>
      <c r="C23" t="s">
        <v>60</v>
      </c>
      <c r="D23">
        <v>0.75940633125044898</v>
      </c>
      <c r="E23">
        <v>0.78557034403504999</v>
      </c>
      <c r="F23">
        <v>0.79006437549378705</v>
      </c>
      <c r="G23">
        <v>0.80140321051497498</v>
      </c>
      <c r="H23">
        <v>0.79006437549378705</v>
      </c>
      <c r="I23">
        <v>0.77240229476405997</v>
      </c>
      <c r="J23">
        <v>0.78813709329885795</v>
      </c>
      <c r="K23" t="s">
        <v>48</v>
      </c>
      <c r="L23" t="s">
        <v>48</v>
      </c>
      <c r="M23" t="s">
        <v>48</v>
      </c>
      <c r="N23">
        <v>149</v>
      </c>
    </row>
    <row r="24" spans="1:14" x14ac:dyDescent="0.2">
      <c r="A24" t="s">
        <v>47</v>
      </c>
      <c r="B24" t="s">
        <v>36</v>
      </c>
      <c r="C24" t="s">
        <v>60</v>
      </c>
      <c r="D24">
        <v>0.62168253968253995</v>
      </c>
      <c r="E24">
        <v>0.59146230158730195</v>
      </c>
      <c r="F24">
        <v>0.59146230158730195</v>
      </c>
      <c r="G24">
        <v>0.41706547619047601</v>
      </c>
      <c r="H24">
        <v>0.59146230158730195</v>
      </c>
      <c r="I24">
        <v>0.59146230158730195</v>
      </c>
      <c r="J24">
        <v>0.61684126984126997</v>
      </c>
      <c r="K24" t="s">
        <v>48</v>
      </c>
      <c r="L24" t="s">
        <v>48</v>
      </c>
      <c r="M24" t="s">
        <v>48</v>
      </c>
      <c r="N24">
        <v>82</v>
      </c>
    </row>
    <row r="25" spans="1:14" x14ac:dyDescent="0.2">
      <c r="A25" t="s">
        <v>47</v>
      </c>
      <c r="B25" t="s">
        <v>37</v>
      </c>
      <c r="C25" t="s">
        <v>60</v>
      </c>
      <c r="D25">
        <v>0.59789436237974103</v>
      </c>
      <c r="E25">
        <v>0.66776144715482799</v>
      </c>
      <c r="F25">
        <v>0.66735609878454305</v>
      </c>
      <c r="G25">
        <v>0.61490672964289494</v>
      </c>
      <c r="H25">
        <v>0.66777132369803804</v>
      </c>
      <c r="I25">
        <v>0.66260412962513304</v>
      </c>
      <c r="J25">
        <v>0.66736045318826998</v>
      </c>
      <c r="K25" t="s">
        <v>48</v>
      </c>
      <c r="L25" t="s">
        <v>48</v>
      </c>
      <c r="M25" t="s">
        <v>48</v>
      </c>
      <c r="N25">
        <v>176</v>
      </c>
    </row>
    <row r="26" spans="1:14" x14ac:dyDescent="0.2">
      <c r="A26" t="s">
        <v>47</v>
      </c>
      <c r="B26" t="s">
        <v>38</v>
      </c>
      <c r="C26" t="s">
        <v>60</v>
      </c>
      <c r="D26">
        <v>0.66518849206349195</v>
      </c>
      <c r="E26">
        <v>0.560396825396825</v>
      </c>
      <c r="F26">
        <v>0.560396825396825</v>
      </c>
      <c r="G26">
        <v>0.60408399470899499</v>
      </c>
      <c r="H26">
        <v>0.560396825396825</v>
      </c>
      <c r="I26">
        <v>0.560396825396825</v>
      </c>
      <c r="J26">
        <v>0.55852843915343897</v>
      </c>
      <c r="K26" t="s">
        <v>48</v>
      </c>
      <c r="L26" t="s">
        <v>48</v>
      </c>
      <c r="M26" t="s">
        <v>48</v>
      </c>
      <c r="N26">
        <v>78</v>
      </c>
    </row>
    <row r="27" spans="1:14" x14ac:dyDescent="0.2">
      <c r="A27" t="s">
        <v>47</v>
      </c>
      <c r="B27" t="s">
        <v>39</v>
      </c>
      <c r="C27" t="s">
        <v>60</v>
      </c>
      <c r="D27">
        <v>0.67266099133774804</v>
      </c>
      <c r="E27">
        <v>0.76381718221208195</v>
      </c>
      <c r="F27">
        <v>0.76557547392105996</v>
      </c>
      <c r="G27">
        <v>0.69568525617092003</v>
      </c>
      <c r="H27">
        <v>0.76557547392105996</v>
      </c>
      <c r="I27">
        <v>0.76979680973114395</v>
      </c>
      <c r="J27">
        <v>0.772044014398927</v>
      </c>
      <c r="K27" t="s">
        <v>48</v>
      </c>
      <c r="L27" t="s">
        <v>48</v>
      </c>
      <c r="M27" t="s">
        <v>48</v>
      </c>
      <c r="N27">
        <v>287</v>
      </c>
    </row>
    <row r="28" spans="1:14" x14ac:dyDescent="0.2">
      <c r="A28" t="s">
        <v>47</v>
      </c>
      <c r="B28" t="s">
        <v>40</v>
      </c>
      <c r="C28" t="s">
        <v>60</v>
      </c>
      <c r="D28">
        <v>0.71646442743764205</v>
      </c>
      <c r="E28">
        <v>0.739685799319728</v>
      </c>
      <c r="F28">
        <v>0.73951100718064999</v>
      </c>
      <c r="G28">
        <v>0.67555215419501102</v>
      </c>
      <c r="H28">
        <v>0.73951100718064999</v>
      </c>
      <c r="I28">
        <v>0.71205994897959202</v>
      </c>
      <c r="J28">
        <v>0.72438435374149701</v>
      </c>
      <c r="K28" t="s">
        <v>48</v>
      </c>
      <c r="L28" t="s">
        <v>48</v>
      </c>
      <c r="M28" t="s">
        <v>48</v>
      </c>
      <c r="N28">
        <v>76</v>
      </c>
    </row>
    <row r="29" spans="1:14" x14ac:dyDescent="0.2">
      <c r="A29" t="s">
        <v>47</v>
      </c>
      <c r="B29" t="s">
        <v>41</v>
      </c>
      <c r="C29" t="s">
        <v>60</v>
      </c>
      <c r="D29">
        <v>0.59</v>
      </c>
      <c r="E29">
        <v>0.53500000000000003</v>
      </c>
      <c r="F29">
        <v>0.66</v>
      </c>
      <c r="G29">
        <v>0.331666666666667</v>
      </c>
      <c r="H29">
        <v>0.66166666666666696</v>
      </c>
      <c r="I29">
        <v>0.7</v>
      </c>
      <c r="J29">
        <v>0.62333333333333296</v>
      </c>
      <c r="K29" t="s">
        <v>48</v>
      </c>
      <c r="L29" t="s">
        <v>48</v>
      </c>
      <c r="M29" t="s">
        <v>48</v>
      </c>
      <c r="N29">
        <v>22</v>
      </c>
    </row>
    <row r="30" spans="1:14" x14ac:dyDescent="0.2">
      <c r="A30" t="s">
        <v>47</v>
      </c>
      <c r="B30" t="s">
        <v>42</v>
      </c>
      <c r="C30" t="s">
        <v>60</v>
      </c>
      <c r="D30">
        <v>0.512083333333333</v>
      </c>
      <c r="E30">
        <v>0.33733333333333299</v>
      </c>
      <c r="F30">
        <v>0.37066666666666698</v>
      </c>
      <c r="G30" t="s">
        <v>48</v>
      </c>
      <c r="H30">
        <v>0.35399999999999998</v>
      </c>
      <c r="I30">
        <v>0.35399999999999998</v>
      </c>
      <c r="J30">
        <v>0.383888888888889</v>
      </c>
      <c r="K30" t="s">
        <v>48</v>
      </c>
      <c r="L30" t="s">
        <v>48</v>
      </c>
      <c r="M30" t="s">
        <v>48</v>
      </c>
      <c r="N30">
        <v>35</v>
      </c>
    </row>
    <row r="31" spans="1:14" x14ac:dyDescent="0.2">
      <c r="A31" t="s">
        <v>47</v>
      </c>
      <c r="B31" t="s">
        <v>43</v>
      </c>
      <c r="C31" t="s">
        <v>60</v>
      </c>
      <c r="D31">
        <v>0.62116666666666698</v>
      </c>
      <c r="E31">
        <v>0.69058333333333299</v>
      </c>
      <c r="F31">
        <v>0.69058333333333299</v>
      </c>
      <c r="G31" t="s">
        <v>48</v>
      </c>
      <c r="H31">
        <v>0.69058333333333299</v>
      </c>
      <c r="I31">
        <v>0.69058333333333299</v>
      </c>
      <c r="J31">
        <v>0.63775000000000004</v>
      </c>
      <c r="K31" t="s">
        <v>48</v>
      </c>
      <c r="L31" t="s">
        <v>48</v>
      </c>
      <c r="M31" t="s">
        <v>48</v>
      </c>
      <c r="N31">
        <v>40</v>
      </c>
    </row>
    <row r="32" spans="1:14" x14ac:dyDescent="0.2">
      <c r="A32" t="s">
        <v>47</v>
      </c>
      <c r="B32" t="s">
        <v>49</v>
      </c>
      <c r="C32" t="s">
        <v>60</v>
      </c>
      <c r="D32">
        <v>0.60695259502912702</v>
      </c>
      <c r="E32">
        <v>0.68157987614237603</v>
      </c>
      <c r="F32">
        <v>0.68559559684143001</v>
      </c>
      <c r="G32">
        <v>0.61811411518219805</v>
      </c>
      <c r="H32">
        <v>0.68559559684143001</v>
      </c>
      <c r="I32">
        <v>0.68916732804232805</v>
      </c>
      <c r="J32">
        <v>0.68489164634722099</v>
      </c>
      <c r="K32" t="s">
        <v>48</v>
      </c>
      <c r="L32" t="s">
        <v>48</v>
      </c>
      <c r="M32" t="s">
        <v>48</v>
      </c>
      <c r="N32" t="s">
        <v>48</v>
      </c>
    </row>
    <row r="33" spans="1:14" x14ac:dyDescent="0.2">
      <c r="A33" t="s">
        <v>47</v>
      </c>
      <c r="B33" t="s">
        <v>50</v>
      </c>
      <c r="C33" t="s">
        <v>60</v>
      </c>
      <c r="D33">
        <f>MEDIAN(D3:D5,D7:D29)</f>
        <v>0.61306053153706397</v>
      </c>
      <c r="E33">
        <f t="shared" ref="E33:J33" si="0">MEDIAN(E3:E5,E7:E29)</f>
        <v>0.67815156556406553</v>
      </c>
      <c r="F33">
        <f>MEDIAN(F3:F5,F7:F29)</f>
        <v>0.67539132300137861</v>
      </c>
      <c r="G33">
        <f>MEDIAN(G3:G5,G7:G29)</f>
        <v>0.61811411518219805</v>
      </c>
      <c r="H33">
        <f t="shared" si="0"/>
        <v>0.67559893545812599</v>
      </c>
      <c r="I33">
        <f t="shared" si="0"/>
        <v>0.68610725755725754</v>
      </c>
      <c r="J33">
        <f t="shared" si="0"/>
        <v>0.68489164634722144</v>
      </c>
      <c r="K33" t="s">
        <v>48</v>
      </c>
      <c r="L33" t="s">
        <v>48</v>
      </c>
      <c r="M33" t="s">
        <v>48</v>
      </c>
      <c r="N33" t="s">
        <v>48</v>
      </c>
    </row>
    <row r="34" spans="1:14" x14ac:dyDescent="0.2">
      <c r="A34" t="s">
        <v>47</v>
      </c>
      <c r="B34" t="s">
        <v>51</v>
      </c>
      <c r="C34" t="s">
        <v>60</v>
      </c>
      <c r="D34">
        <f>MEDIAN(D2:D31)</f>
        <v>0.60695259502912746</v>
      </c>
      <c r="E34">
        <f t="shared" ref="E34:J34" si="1">MEDIAN(E2:E31)</f>
        <v>0.68157987614237592</v>
      </c>
      <c r="F34">
        <f t="shared" si="1"/>
        <v>0.68559559684143001</v>
      </c>
      <c r="G34">
        <f>MEDIAN(G3:G5,G7:G29, 0.5, 0.5,0.5,0.5)</f>
        <v>0.601562506505254</v>
      </c>
      <c r="H34">
        <f t="shared" si="1"/>
        <v>0.68559559684143001</v>
      </c>
      <c r="I34">
        <f t="shared" si="1"/>
        <v>0.68916732804232805</v>
      </c>
      <c r="J34">
        <f t="shared" si="1"/>
        <v>0.68489164634722144</v>
      </c>
      <c r="K34" t="s">
        <v>48</v>
      </c>
      <c r="L34" t="s">
        <v>48</v>
      </c>
      <c r="M34" t="s">
        <v>48</v>
      </c>
      <c r="N34" t="s">
        <v>48</v>
      </c>
    </row>
    <row r="37" spans="1:14" x14ac:dyDescent="0.2">
      <c r="A37" t="s">
        <v>52</v>
      </c>
    </row>
    <row r="38" spans="1:14" x14ac:dyDescent="0.2">
      <c r="A38" t="s">
        <v>53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opLeftCell="A10" workbookViewId="0">
      <selection activeCell="A40" sqref="A40:N42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47</v>
      </c>
      <c r="B2" t="s">
        <v>44</v>
      </c>
      <c r="C2" t="s">
        <v>62</v>
      </c>
      <c r="D2">
        <v>0.474444444444444</v>
      </c>
      <c r="E2">
        <v>0.447777777777778</v>
      </c>
      <c r="F2">
        <v>0.43722222222222201</v>
      </c>
      <c r="G2" t="s">
        <v>48</v>
      </c>
      <c r="H2">
        <v>0.48055555555555601</v>
      </c>
      <c r="I2">
        <v>0.47</v>
      </c>
      <c r="J2">
        <v>0.42249999999999999</v>
      </c>
      <c r="K2" t="s">
        <v>48</v>
      </c>
      <c r="L2" t="s">
        <v>48</v>
      </c>
      <c r="M2" t="s">
        <v>48</v>
      </c>
      <c r="N2">
        <v>30</v>
      </c>
    </row>
    <row r="3" spans="1:14" x14ac:dyDescent="0.2">
      <c r="A3" t="s">
        <v>47</v>
      </c>
      <c r="B3" t="s">
        <v>23</v>
      </c>
      <c r="C3" t="s">
        <v>62</v>
      </c>
      <c r="D3">
        <v>0.51175396825396802</v>
      </c>
      <c r="E3">
        <v>0.38786507936507902</v>
      </c>
      <c r="F3">
        <v>0.61213492063492103</v>
      </c>
      <c r="G3" t="s">
        <v>48</v>
      </c>
      <c r="H3">
        <v>0.5</v>
      </c>
      <c r="I3">
        <v>0.5</v>
      </c>
      <c r="J3">
        <v>0.61736507936507901</v>
      </c>
      <c r="K3" t="s">
        <v>48</v>
      </c>
      <c r="L3" t="s">
        <v>48</v>
      </c>
      <c r="M3" t="s">
        <v>48</v>
      </c>
      <c r="N3">
        <v>45</v>
      </c>
    </row>
    <row r="4" spans="1:14" x14ac:dyDescent="0.2">
      <c r="A4" t="s">
        <v>47</v>
      </c>
      <c r="B4" t="s">
        <v>29</v>
      </c>
      <c r="C4" t="s">
        <v>62</v>
      </c>
      <c r="D4">
        <v>0.60855509408605402</v>
      </c>
      <c r="E4">
        <v>0.59975858555574102</v>
      </c>
      <c r="F4">
        <v>0.60982465914503503</v>
      </c>
      <c r="G4" t="s">
        <v>48</v>
      </c>
      <c r="H4">
        <v>0.61061447304630401</v>
      </c>
      <c r="I4">
        <v>0.60688422484736304</v>
      </c>
      <c r="J4">
        <v>0.63981315868872002</v>
      </c>
      <c r="K4" t="s">
        <v>48</v>
      </c>
      <c r="L4" t="s">
        <v>48</v>
      </c>
      <c r="M4" t="s">
        <v>48</v>
      </c>
      <c r="N4">
        <v>154</v>
      </c>
    </row>
    <row r="5" spans="1:14" x14ac:dyDescent="0.2">
      <c r="A5" t="s">
        <v>47</v>
      </c>
      <c r="B5" t="s">
        <v>15</v>
      </c>
      <c r="C5" t="s">
        <v>63</v>
      </c>
      <c r="D5">
        <v>0.88879686245843403</v>
      </c>
      <c r="E5">
        <v>0.973074883900929</v>
      </c>
      <c r="F5">
        <v>0.98318517801857597</v>
      </c>
      <c r="G5">
        <v>0.92686839955280398</v>
      </c>
      <c r="H5">
        <v>0.98381017801857595</v>
      </c>
      <c r="I5">
        <v>0.99318517801857598</v>
      </c>
      <c r="J5">
        <v>0.99211614207086296</v>
      </c>
      <c r="K5" t="s">
        <v>48</v>
      </c>
      <c r="L5" t="s">
        <v>48</v>
      </c>
      <c r="M5" t="s">
        <v>48</v>
      </c>
      <c r="N5">
        <v>104</v>
      </c>
    </row>
    <row r="6" spans="1:14" x14ac:dyDescent="0.2">
      <c r="A6" t="s">
        <v>47</v>
      </c>
      <c r="B6" t="s">
        <v>45</v>
      </c>
      <c r="C6" t="s">
        <v>64</v>
      </c>
      <c r="D6">
        <v>0.95347222222222205</v>
      </c>
      <c r="E6">
        <v>0.98388888888888903</v>
      </c>
      <c r="F6">
        <v>0.98899999999999999</v>
      </c>
      <c r="G6" t="s">
        <v>48</v>
      </c>
      <c r="H6">
        <v>0.98899999999999999</v>
      </c>
      <c r="I6">
        <v>0.98778835978835999</v>
      </c>
      <c r="J6">
        <v>0.95381812169312197</v>
      </c>
      <c r="K6" t="s">
        <v>48</v>
      </c>
      <c r="L6" t="s">
        <v>48</v>
      </c>
      <c r="M6" t="s">
        <v>48</v>
      </c>
      <c r="N6">
        <v>62</v>
      </c>
    </row>
    <row r="7" spans="1:14" x14ac:dyDescent="0.2">
      <c r="A7" t="s">
        <v>47</v>
      </c>
      <c r="B7" t="s">
        <v>16</v>
      </c>
      <c r="C7" t="s">
        <v>65</v>
      </c>
      <c r="D7">
        <v>0.69551924742955595</v>
      </c>
      <c r="E7">
        <v>0.80802371026394104</v>
      </c>
      <c r="F7">
        <v>0.80227260052346105</v>
      </c>
      <c r="G7">
        <v>0.70217942983998405</v>
      </c>
      <c r="H7">
        <v>0.80227260052346105</v>
      </c>
      <c r="I7">
        <v>0.78026627538308801</v>
      </c>
      <c r="J7">
        <v>0.78762789030430502</v>
      </c>
      <c r="K7" t="s">
        <v>48</v>
      </c>
      <c r="L7" t="s">
        <v>48</v>
      </c>
      <c r="M7" t="s">
        <v>48</v>
      </c>
      <c r="N7">
        <v>727</v>
      </c>
    </row>
    <row r="8" spans="1:14" x14ac:dyDescent="0.2">
      <c r="A8" t="s">
        <v>47</v>
      </c>
      <c r="B8" t="s">
        <v>31</v>
      </c>
      <c r="C8" t="s">
        <v>65</v>
      </c>
      <c r="D8">
        <v>0.81466371942233995</v>
      </c>
      <c r="E8">
        <v>0.74599950444644503</v>
      </c>
      <c r="F8">
        <v>0.74640215492907402</v>
      </c>
      <c r="G8">
        <v>0.76650809075158399</v>
      </c>
      <c r="H8">
        <v>0.74640215492907402</v>
      </c>
      <c r="I8">
        <v>0.75645880363611195</v>
      </c>
      <c r="J8">
        <v>0.76879509003129698</v>
      </c>
      <c r="K8" t="s">
        <v>48</v>
      </c>
      <c r="L8" t="s">
        <v>48</v>
      </c>
      <c r="M8" t="s">
        <v>48</v>
      </c>
      <c r="N8">
        <v>157</v>
      </c>
    </row>
    <row r="9" spans="1:14" x14ac:dyDescent="0.2">
      <c r="A9" t="s">
        <v>47</v>
      </c>
      <c r="B9" t="s">
        <v>29</v>
      </c>
      <c r="C9" t="s">
        <v>66</v>
      </c>
      <c r="D9">
        <v>0.489747134183183</v>
      </c>
      <c r="E9">
        <v>0.54848967281750804</v>
      </c>
      <c r="F9">
        <v>0.52867921530116802</v>
      </c>
      <c r="G9" t="s">
        <v>48</v>
      </c>
      <c r="H9">
        <v>0.53858444405933803</v>
      </c>
      <c r="I9">
        <v>0.53937856170639598</v>
      </c>
      <c r="J9">
        <v>0.540988164344685</v>
      </c>
      <c r="K9" t="s">
        <v>48</v>
      </c>
      <c r="L9" t="s">
        <v>48</v>
      </c>
      <c r="M9" t="s">
        <v>48</v>
      </c>
      <c r="N9">
        <v>163</v>
      </c>
    </row>
    <row r="10" spans="1:14" x14ac:dyDescent="0.2">
      <c r="A10" t="s">
        <v>47</v>
      </c>
      <c r="B10" t="s">
        <v>29</v>
      </c>
      <c r="C10" t="s">
        <v>67</v>
      </c>
      <c r="D10">
        <v>0.49640444555015001</v>
      </c>
      <c r="E10">
        <v>0.59827551005782398</v>
      </c>
      <c r="F10">
        <v>0.59383484958310795</v>
      </c>
      <c r="G10" t="s">
        <v>48</v>
      </c>
      <c r="H10">
        <v>0.59364771917538905</v>
      </c>
      <c r="I10">
        <v>0.59839067337461305</v>
      </c>
      <c r="J10">
        <v>0.61120132285370299</v>
      </c>
      <c r="K10" t="s">
        <v>48</v>
      </c>
      <c r="L10" t="s">
        <v>48</v>
      </c>
      <c r="M10" t="s">
        <v>48</v>
      </c>
      <c r="N10">
        <v>119</v>
      </c>
    </row>
    <row r="11" spans="1:14" x14ac:dyDescent="0.2">
      <c r="A11" t="s">
        <v>47</v>
      </c>
      <c r="B11" t="s">
        <v>17</v>
      </c>
      <c r="C11" t="s">
        <v>68</v>
      </c>
      <c r="D11">
        <v>0.63140370740370699</v>
      </c>
      <c r="E11">
        <v>0.54965898915898903</v>
      </c>
      <c r="F11">
        <v>0.55884974284974298</v>
      </c>
      <c r="G11">
        <v>0.61525705775705797</v>
      </c>
      <c r="H11">
        <v>0.56523608798608804</v>
      </c>
      <c r="I11">
        <v>0.62543173493173498</v>
      </c>
      <c r="J11">
        <v>0.59239108114108097</v>
      </c>
      <c r="K11" t="s">
        <v>48</v>
      </c>
      <c r="L11" t="s">
        <v>48</v>
      </c>
      <c r="M11" t="s">
        <v>48</v>
      </c>
      <c r="N11">
        <v>116</v>
      </c>
    </row>
    <row r="12" spans="1:14" x14ac:dyDescent="0.2">
      <c r="A12" t="s">
        <v>47</v>
      </c>
      <c r="B12" t="s">
        <v>25</v>
      </c>
      <c r="C12" t="s">
        <v>68</v>
      </c>
      <c r="D12">
        <v>0.53196159746823901</v>
      </c>
      <c r="E12">
        <v>0.53118359858416797</v>
      </c>
      <c r="F12">
        <v>0.52889355529412496</v>
      </c>
      <c r="G12" t="s">
        <v>48</v>
      </c>
      <c r="H12">
        <v>0.53252991893048796</v>
      </c>
      <c r="I12">
        <v>0.52713138411829097</v>
      </c>
      <c r="J12">
        <v>0.51288973273773997</v>
      </c>
      <c r="K12" t="s">
        <v>48</v>
      </c>
      <c r="L12" t="s">
        <v>48</v>
      </c>
      <c r="M12" t="s">
        <v>48</v>
      </c>
      <c r="N12">
        <v>197</v>
      </c>
    </row>
    <row r="13" spans="1:14" x14ac:dyDescent="0.2">
      <c r="A13" t="s">
        <v>47</v>
      </c>
      <c r="B13" t="s">
        <v>22</v>
      </c>
      <c r="C13" t="s">
        <v>69</v>
      </c>
      <c r="D13">
        <v>0.785423540250625</v>
      </c>
      <c r="E13">
        <v>0.71085955392052302</v>
      </c>
      <c r="F13">
        <v>0.68850194039547796</v>
      </c>
      <c r="G13" t="s">
        <v>48</v>
      </c>
      <c r="H13">
        <v>0.675335409218771</v>
      </c>
      <c r="I13">
        <v>0.54690443005447598</v>
      </c>
      <c r="J13">
        <v>0.68160123250096205</v>
      </c>
      <c r="K13" t="s">
        <v>48</v>
      </c>
      <c r="L13" t="s">
        <v>48</v>
      </c>
      <c r="M13" t="s">
        <v>48</v>
      </c>
      <c r="N13">
        <v>249</v>
      </c>
    </row>
    <row r="14" spans="1:14" x14ac:dyDescent="0.2">
      <c r="A14" t="s">
        <v>47</v>
      </c>
      <c r="B14" t="s">
        <v>28</v>
      </c>
      <c r="C14" t="s">
        <v>69</v>
      </c>
      <c r="D14">
        <v>0.77500079232808405</v>
      </c>
      <c r="E14">
        <v>0.71090956441170094</v>
      </c>
      <c r="F14">
        <v>0.70928466363736598</v>
      </c>
      <c r="G14" t="s">
        <v>48</v>
      </c>
      <c r="H14">
        <v>0.70926766718886303</v>
      </c>
      <c r="I14">
        <v>0.56998828584596295</v>
      </c>
      <c r="J14">
        <v>0.69562322589304904</v>
      </c>
      <c r="K14" t="s">
        <v>48</v>
      </c>
      <c r="L14" t="s">
        <v>48</v>
      </c>
      <c r="M14" t="s">
        <v>48</v>
      </c>
      <c r="N14">
        <v>446</v>
      </c>
    </row>
    <row r="15" spans="1:14" x14ac:dyDescent="0.2">
      <c r="A15" t="s">
        <v>47</v>
      </c>
      <c r="B15" t="s">
        <v>22</v>
      </c>
      <c r="C15" t="s">
        <v>70</v>
      </c>
      <c r="D15">
        <v>0.64605400337388397</v>
      </c>
      <c r="E15">
        <v>0.75911119187355702</v>
      </c>
      <c r="F15">
        <v>0.76006277670498601</v>
      </c>
      <c r="G15" t="s">
        <v>48</v>
      </c>
      <c r="H15">
        <v>0.76006277670498601</v>
      </c>
      <c r="I15">
        <v>0.76088167623184999</v>
      </c>
      <c r="J15">
        <v>0.74591465846704497</v>
      </c>
      <c r="K15" t="s">
        <v>48</v>
      </c>
      <c r="L15" t="s">
        <v>48</v>
      </c>
      <c r="M15" t="s">
        <v>48</v>
      </c>
      <c r="N15">
        <v>232</v>
      </c>
    </row>
    <row r="16" spans="1:14" x14ac:dyDescent="0.2">
      <c r="A16" t="s">
        <v>47</v>
      </c>
      <c r="B16" t="s">
        <v>28</v>
      </c>
      <c r="C16" t="s">
        <v>70</v>
      </c>
      <c r="D16">
        <v>0.73491969141969105</v>
      </c>
      <c r="E16">
        <v>0.75273032523032501</v>
      </c>
      <c r="F16">
        <v>0.75326717726717696</v>
      </c>
      <c r="G16" t="s">
        <v>48</v>
      </c>
      <c r="H16">
        <v>0.75326717726717696</v>
      </c>
      <c r="I16">
        <v>0.74310145410145401</v>
      </c>
      <c r="J16">
        <v>0.74876578976579</v>
      </c>
      <c r="K16" t="s">
        <v>48</v>
      </c>
      <c r="L16" t="s">
        <v>48</v>
      </c>
      <c r="M16" t="s">
        <v>48</v>
      </c>
      <c r="N16">
        <v>89</v>
      </c>
    </row>
    <row r="17" spans="1:14" x14ac:dyDescent="0.2">
      <c r="A17" t="s">
        <v>47</v>
      </c>
      <c r="B17" t="s">
        <v>19</v>
      </c>
      <c r="C17" t="s">
        <v>46</v>
      </c>
      <c r="D17">
        <v>0.96518423536318299</v>
      </c>
      <c r="E17">
        <v>0.98438872718872705</v>
      </c>
      <c r="F17">
        <v>0.98027077847077804</v>
      </c>
      <c r="G17">
        <v>0.95151832821832805</v>
      </c>
      <c r="H17">
        <v>0.98027077847077804</v>
      </c>
      <c r="I17">
        <v>0.97288772728772699</v>
      </c>
      <c r="J17">
        <v>0.97617818037818005</v>
      </c>
      <c r="K17" t="s">
        <v>48</v>
      </c>
      <c r="L17" t="s">
        <v>48</v>
      </c>
      <c r="M17" t="s">
        <v>48</v>
      </c>
      <c r="N17">
        <v>222</v>
      </c>
    </row>
    <row r="18" spans="1:14" x14ac:dyDescent="0.2">
      <c r="A18" t="s">
        <v>47</v>
      </c>
      <c r="B18" t="s">
        <v>37</v>
      </c>
      <c r="C18" t="s">
        <v>46</v>
      </c>
      <c r="D18">
        <v>0.92544483778281295</v>
      </c>
      <c r="E18">
        <v>0.98709018590345299</v>
      </c>
      <c r="F18">
        <v>0.96911616805978396</v>
      </c>
      <c r="G18">
        <v>0.99549445924701996</v>
      </c>
      <c r="H18">
        <v>0.97328558805434395</v>
      </c>
      <c r="I18">
        <v>0.997264737432906</v>
      </c>
      <c r="J18">
        <v>0.98782777370076302</v>
      </c>
      <c r="K18" t="s">
        <v>48</v>
      </c>
      <c r="L18" t="s">
        <v>48</v>
      </c>
      <c r="M18" t="s">
        <v>48</v>
      </c>
      <c r="N18">
        <v>336</v>
      </c>
    </row>
    <row r="19" spans="1:14" x14ac:dyDescent="0.2">
      <c r="A19" t="s">
        <v>47</v>
      </c>
      <c r="B19" t="s">
        <v>41</v>
      </c>
      <c r="C19" t="s">
        <v>46</v>
      </c>
      <c r="D19">
        <v>0.93935071021098504</v>
      </c>
      <c r="E19">
        <v>0.99591011515717398</v>
      </c>
      <c r="F19">
        <v>0.99672155552279396</v>
      </c>
      <c r="G19">
        <v>0.98003794002981304</v>
      </c>
      <c r="H19">
        <v>0.99672155552279396</v>
      </c>
      <c r="I19">
        <v>0.99619022720199202</v>
      </c>
      <c r="J19">
        <v>0.99711428571428595</v>
      </c>
      <c r="K19" t="s">
        <v>48</v>
      </c>
      <c r="L19" t="s">
        <v>48</v>
      </c>
      <c r="M19" t="s">
        <v>48</v>
      </c>
      <c r="N19">
        <v>120</v>
      </c>
    </row>
    <row r="20" spans="1:14" x14ac:dyDescent="0.2">
      <c r="A20" t="s">
        <v>47</v>
      </c>
      <c r="B20" t="s">
        <v>19</v>
      </c>
      <c r="C20" t="s">
        <v>71</v>
      </c>
      <c r="D20">
        <v>0.50572046688384598</v>
      </c>
      <c r="E20">
        <v>0.53471773819207502</v>
      </c>
      <c r="F20">
        <v>0.53471773819207502</v>
      </c>
      <c r="G20" t="s">
        <v>48</v>
      </c>
      <c r="H20">
        <v>0.53471773819207502</v>
      </c>
      <c r="I20">
        <v>0.53471773819207502</v>
      </c>
      <c r="J20">
        <v>0.53494743100650899</v>
      </c>
      <c r="K20" t="s">
        <v>48</v>
      </c>
      <c r="L20" t="s">
        <v>48</v>
      </c>
      <c r="M20" t="s">
        <v>48</v>
      </c>
      <c r="N20">
        <v>249</v>
      </c>
    </row>
    <row r="21" spans="1:14" x14ac:dyDescent="0.2">
      <c r="A21" t="s">
        <v>47</v>
      </c>
      <c r="B21" t="s">
        <v>44</v>
      </c>
      <c r="C21" t="s">
        <v>71</v>
      </c>
      <c r="D21">
        <v>0.63759523809523799</v>
      </c>
      <c r="E21">
        <v>0.56307460317460301</v>
      </c>
      <c r="F21">
        <v>0.59086825396825404</v>
      </c>
      <c r="G21" t="s">
        <v>48</v>
      </c>
      <c r="H21">
        <v>0.562284126984127</v>
      </c>
      <c r="I21">
        <v>0.61163015873015902</v>
      </c>
      <c r="J21">
        <v>0.70764920634920603</v>
      </c>
      <c r="K21" t="s">
        <v>48</v>
      </c>
      <c r="L21" t="s">
        <v>48</v>
      </c>
      <c r="M21" t="s">
        <v>48</v>
      </c>
      <c r="N21">
        <v>57</v>
      </c>
    </row>
    <row r="22" spans="1:14" x14ac:dyDescent="0.2">
      <c r="A22" t="s">
        <v>47</v>
      </c>
      <c r="B22" t="s">
        <v>26</v>
      </c>
      <c r="C22" t="s">
        <v>71</v>
      </c>
      <c r="D22">
        <v>0.658172524565382</v>
      </c>
      <c r="E22">
        <v>0.63971126228269104</v>
      </c>
      <c r="F22">
        <v>0.70062150415721802</v>
      </c>
      <c r="G22" t="s">
        <v>48</v>
      </c>
      <c r="H22">
        <v>0.70148261526833</v>
      </c>
      <c r="I22">
        <v>0.75652362055933497</v>
      </c>
      <c r="J22">
        <v>0.74759788359788404</v>
      </c>
      <c r="K22" t="s">
        <v>48</v>
      </c>
      <c r="L22" t="s">
        <v>48</v>
      </c>
      <c r="M22" t="s">
        <v>48</v>
      </c>
      <c r="N22">
        <v>71</v>
      </c>
    </row>
    <row r="23" spans="1:14" x14ac:dyDescent="0.2">
      <c r="A23" t="s">
        <v>47</v>
      </c>
      <c r="B23" t="s">
        <v>41</v>
      </c>
      <c r="C23" t="s">
        <v>71</v>
      </c>
      <c r="D23">
        <v>0.52908649490806103</v>
      </c>
      <c r="E23">
        <v>0.415894562744691</v>
      </c>
      <c r="F23">
        <v>0.58410543725530895</v>
      </c>
      <c r="G23" t="s">
        <v>48</v>
      </c>
      <c r="H23">
        <v>0.5</v>
      </c>
      <c r="I23">
        <v>0.49236842105263201</v>
      </c>
      <c r="J23">
        <v>0.59742239045672896</v>
      </c>
      <c r="K23" t="s">
        <v>48</v>
      </c>
      <c r="L23" t="s">
        <v>48</v>
      </c>
      <c r="M23" t="s">
        <v>48</v>
      </c>
      <c r="N23">
        <v>233</v>
      </c>
    </row>
    <row r="24" spans="1:14" x14ac:dyDescent="0.2">
      <c r="A24" t="s">
        <v>47</v>
      </c>
      <c r="B24" t="s">
        <v>37</v>
      </c>
      <c r="C24" t="s">
        <v>72</v>
      </c>
      <c r="D24">
        <v>0.93264380007465597</v>
      </c>
      <c r="E24">
        <v>0.96505608639654705</v>
      </c>
      <c r="F24">
        <v>0.97877482509354496</v>
      </c>
      <c r="G24" t="s">
        <v>48</v>
      </c>
      <c r="H24">
        <v>0.97467201538728698</v>
      </c>
      <c r="I24">
        <v>0.99944196428571397</v>
      </c>
      <c r="J24">
        <v>0.99417148573448999</v>
      </c>
      <c r="K24" t="s">
        <v>48</v>
      </c>
      <c r="L24" t="s">
        <v>48</v>
      </c>
      <c r="M24" t="s">
        <v>48</v>
      </c>
      <c r="N24">
        <v>301</v>
      </c>
    </row>
    <row r="25" spans="1:14" x14ac:dyDescent="0.2">
      <c r="A25" t="s">
        <v>47</v>
      </c>
      <c r="B25" t="s">
        <v>41</v>
      </c>
      <c r="C25" t="s">
        <v>72</v>
      </c>
      <c r="D25">
        <v>0.93785714285714294</v>
      </c>
      <c r="E25">
        <v>0.94539682539682501</v>
      </c>
      <c r="F25">
        <v>0.96920634920634896</v>
      </c>
      <c r="G25" t="s">
        <v>48</v>
      </c>
      <c r="H25">
        <v>0.97396825396825404</v>
      </c>
      <c r="I25">
        <v>0.97396825396825404</v>
      </c>
      <c r="J25">
        <v>0.97476190476190505</v>
      </c>
      <c r="K25" t="s">
        <v>48</v>
      </c>
      <c r="L25" t="s">
        <v>48</v>
      </c>
      <c r="M25" t="s">
        <v>48</v>
      </c>
      <c r="N25">
        <v>50</v>
      </c>
    </row>
    <row r="26" spans="1:14" x14ac:dyDescent="0.2">
      <c r="A26" t="s">
        <v>47</v>
      </c>
      <c r="B26" t="s">
        <v>16</v>
      </c>
      <c r="C26" t="s">
        <v>73</v>
      </c>
      <c r="D26">
        <v>0.67059151707326203</v>
      </c>
      <c r="E26">
        <v>0.67007773086616496</v>
      </c>
      <c r="F26">
        <v>0.67072731346259995</v>
      </c>
      <c r="G26">
        <v>0.59090654089509798</v>
      </c>
      <c r="H26">
        <v>0.67072731346259995</v>
      </c>
      <c r="I26">
        <v>0.67383102159659602</v>
      </c>
      <c r="J26">
        <v>0.68152963752291995</v>
      </c>
      <c r="K26" t="s">
        <v>48</v>
      </c>
      <c r="L26" t="s">
        <v>48</v>
      </c>
      <c r="M26" t="s">
        <v>48</v>
      </c>
      <c r="N26">
        <v>719</v>
      </c>
    </row>
    <row r="27" spans="1:14" x14ac:dyDescent="0.2">
      <c r="A27" t="s">
        <v>47</v>
      </c>
      <c r="B27" t="s">
        <v>19</v>
      </c>
      <c r="C27" t="s">
        <v>73</v>
      </c>
      <c r="D27">
        <v>0.77070673218041597</v>
      </c>
      <c r="E27">
        <v>0.97145299145299102</v>
      </c>
      <c r="F27">
        <v>1</v>
      </c>
      <c r="G27">
        <v>0.73449334441439695</v>
      </c>
      <c r="H27">
        <v>1</v>
      </c>
      <c r="I27">
        <v>1</v>
      </c>
      <c r="J27">
        <v>0.99978947368421101</v>
      </c>
      <c r="K27" t="s">
        <v>48</v>
      </c>
      <c r="L27" t="s">
        <v>48</v>
      </c>
      <c r="M27" t="s">
        <v>48</v>
      </c>
      <c r="N27">
        <v>211</v>
      </c>
    </row>
    <row r="28" spans="1:14" x14ac:dyDescent="0.2">
      <c r="A28" t="s">
        <v>47</v>
      </c>
      <c r="B28" t="s">
        <v>37</v>
      </c>
      <c r="C28" t="s">
        <v>73</v>
      </c>
      <c r="D28">
        <v>0.86511556909515197</v>
      </c>
      <c r="E28">
        <v>0.98188803287108395</v>
      </c>
      <c r="F28">
        <v>0.99677844923130798</v>
      </c>
      <c r="G28" t="s">
        <v>48</v>
      </c>
      <c r="H28">
        <v>0.99677844923130798</v>
      </c>
      <c r="I28">
        <v>0.98914136411641695</v>
      </c>
      <c r="J28">
        <v>0.98940463666471801</v>
      </c>
      <c r="K28" t="s">
        <v>48</v>
      </c>
      <c r="L28" t="s">
        <v>48</v>
      </c>
      <c r="M28" t="s">
        <v>48</v>
      </c>
      <c r="N28">
        <v>307</v>
      </c>
    </row>
    <row r="29" spans="1:14" x14ac:dyDescent="0.2">
      <c r="A29" t="s">
        <v>47</v>
      </c>
      <c r="B29" t="s">
        <v>41</v>
      </c>
      <c r="C29" t="s">
        <v>73</v>
      </c>
      <c r="D29">
        <v>0.77487622826908498</v>
      </c>
      <c r="E29">
        <v>0.97694822373393797</v>
      </c>
      <c r="F29">
        <v>0.97694822373393797</v>
      </c>
      <c r="G29">
        <v>0.73410336356764905</v>
      </c>
      <c r="H29">
        <v>0.97694822373393797</v>
      </c>
      <c r="I29">
        <v>0.97694822373393797</v>
      </c>
      <c r="J29">
        <v>0.99222316704459601</v>
      </c>
      <c r="K29" t="s">
        <v>48</v>
      </c>
      <c r="L29" t="s">
        <v>48</v>
      </c>
      <c r="M29" t="s">
        <v>48</v>
      </c>
      <c r="N29">
        <v>71</v>
      </c>
    </row>
    <row r="30" spans="1:14" x14ac:dyDescent="0.2">
      <c r="A30" t="s">
        <v>47</v>
      </c>
      <c r="B30" t="s">
        <v>15</v>
      </c>
      <c r="C30" t="s">
        <v>61</v>
      </c>
      <c r="D30">
        <v>0.60319947202518198</v>
      </c>
      <c r="E30">
        <v>0.67302840558822696</v>
      </c>
      <c r="F30">
        <v>0.67269318999321803</v>
      </c>
      <c r="G30">
        <v>0.66064127375322901</v>
      </c>
      <c r="H30">
        <v>0.67269318999321803</v>
      </c>
      <c r="I30">
        <v>0.68633831606224704</v>
      </c>
      <c r="J30">
        <v>0.67845798203492602</v>
      </c>
      <c r="K30" t="s">
        <v>48</v>
      </c>
      <c r="L30" t="s">
        <v>48</v>
      </c>
      <c r="M30" t="s">
        <v>48</v>
      </c>
      <c r="N30">
        <v>288</v>
      </c>
    </row>
    <row r="31" spans="1:14" x14ac:dyDescent="0.2">
      <c r="A31" t="s">
        <v>47</v>
      </c>
      <c r="B31" t="s">
        <v>17</v>
      </c>
      <c r="C31" t="s">
        <v>61</v>
      </c>
      <c r="D31">
        <v>0.54138395069151202</v>
      </c>
      <c r="E31">
        <v>0.47127121546487299</v>
      </c>
      <c r="F31">
        <v>0.52872878453512695</v>
      </c>
      <c r="G31" t="s">
        <v>48</v>
      </c>
      <c r="H31">
        <v>0.5</v>
      </c>
      <c r="I31">
        <v>0.5</v>
      </c>
      <c r="J31">
        <v>0.52897144033781196</v>
      </c>
      <c r="K31" t="s">
        <v>48</v>
      </c>
      <c r="L31" t="s">
        <v>48</v>
      </c>
      <c r="M31" t="s">
        <v>48</v>
      </c>
      <c r="N31">
        <v>217</v>
      </c>
    </row>
    <row r="32" spans="1:14" x14ac:dyDescent="0.2">
      <c r="A32" t="s">
        <v>47</v>
      </c>
      <c r="B32" t="s">
        <v>20</v>
      </c>
      <c r="C32" t="s">
        <v>61</v>
      </c>
      <c r="D32">
        <v>0.59388888888888902</v>
      </c>
      <c r="E32">
        <v>0.55262301587301599</v>
      </c>
      <c r="F32">
        <v>0.56370634920634899</v>
      </c>
      <c r="G32" t="s">
        <v>48</v>
      </c>
      <c r="H32">
        <v>0.59336111111111101</v>
      </c>
      <c r="I32">
        <v>0.61599999999999999</v>
      </c>
      <c r="J32">
        <v>0.537594576719577</v>
      </c>
      <c r="K32" t="s">
        <v>48</v>
      </c>
      <c r="L32" t="s">
        <v>48</v>
      </c>
      <c r="M32" t="s">
        <v>48</v>
      </c>
      <c r="N32">
        <v>58</v>
      </c>
    </row>
    <row r="33" spans="1:14" x14ac:dyDescent="0.2">
      <c r="A33" t="s">
        <v>47</v>
      </c>
      <c r="B33" t="s">
        <v>21</v>
      </c>
      <c r="C33" t="s">
        <v>61</v>
      </c>
      <c r="D33">
        <v>0.46794321789321802</v>
      </c>
      <c r="E33">
        <v>0.54455678210678204</v>
      </c>
      <c r="F33">
        <v>0.42552979797979801</v>
      </c>
      <c r="G33">
        <v>0.52804648869648896</v>
      </c>
      <c r="H33">
        <v>0.48504329004329</v>
      </c>
      <c r="I33">
        <v>0.48504329004329</v>
      </c>
      <c r="J33">
        <v>0.441785137085137</v>
      </c>
      <c r="K33" t="s">
        <v>48</v>
      </c>
      <c r="L33" t="s">
        <v>48</v>
      </c>
      <c r="M33" t="s">
        <v>48</v>
      </c>
      <c r="N33">
        <v>82</v>
      </c>
    </row>
    <row r="34" spans="1:14" x14ac:dyDescent="0.2">
      <c r="A34" t="s">
        <v>47</v>
      </c>
      <c r="B34" t="s">
        <v>23</v>
      </c>
      <c r="C34" t="s">
        <v>61</v>
      </c>
      <c r="D34">
        <v>0.75746528610365804</v>
      </c>
      <c r="E34">
        <v>0.78465882745833304</v>
      </c>
      <c r="F34">
        <v>0.80310685257040604</v>
      </c>
      <c r="G34">
        <v>0.72708086089069601</v>
      </c>
      <c r="H34">
        <v>0.80310685257040604</v>
      </c>
      <c r="I34">
        <v>0.80141745077459403</v>
      </c>
      <c r="J34">
        <v>0.811429637612882</v>
      </c>
      <c r="K34" t="s">
        <v>48</v>
      </c>
      <c r="L34" t="s">
        <v>48</v>
      </c>
      <c r="M34" t="s">
        <v>48</v>
      </c>
      <c r="N34">
        <v>354</v>
      </c>
    </row>
    <row r="35" spans="1:14" x14ac:dyDescent="0.2">
      <c r="A35" t="s">
        <v>47</v>
      </c>
      <c r="B35" t="s">
        <v>26</v>
      </c>
      <c r="C35" t="s">
        <v>61</v>
      </c>
      <c r="D35">
        <v>0.47880931802545601</v>
      </c>
      <c r="E35">
        <v>0.538024108473799</v>
      </c>
      <c r="F35">
        <v>0.56032394507510597</v>
      </c>
      <c r="G35">
        <v>0.52465878339639904</v>
      </c>
      <c r="H35">
        <v>0.56032394507510597</v>
      </c>
      <c r="I35">
        <v>0.518524380804954</v>
      </c>
      <c r="J35">
        <v>0.55478309540190296</v>
      </c>
      <c r="K35" t="s">
        <v>48</v>
      </c>
      <c r="L35" t="s">
        <v>48</v>
      </c>
      <c r="M35" t="s">
        <v>48</v>
      </c>
      <c r="N35">
        <v>100</v>
      </c>
    </row>
    <row r="36" spans="1:14" x14ac:dyDescent="0.2">
      <c r="A36" t="s">
        <v>47</v>
      </c>
      <c r="B36" t="s">
        <v>30</v>
      </c>
      <c r="C36" t="s">
        <v>61</v>
      </c>
      <c r="D36">
        <v>0.85404536272963505</v>
      </c>
      <c r="E36">
        <v>0.90676727816107305</v>
      </c>
      <c r="F36">
        <v>0.90860886302050403</v>
      </c>
      <c r="G36">
        <v>0.89082752834401402</v>
      </c>
      <c r="H36">
        <v>0.90860886302050403</v>
      </c>
      <c r="I36">
        <v>0.90788810698771605</v>
      </c>
      <c r="J36">
        <v>0.90666111876306399</v>
      </c>
      <c r="K36" t="s">
        <v>48</v>
      </c>
      <c r="L36" t="s">
        <v>48</v>
      </c>
      <c r="M36" t="s">
        <v>48</v>
      </c>
      <c r="N36">
        <v>375</v>
      </c>
    </row>
    <row r="37" spans="1:14" x14ac:dyDescent="0.2">
      <c r="A37" t="s">
        <v>47</v>
      </c>
      <c r="B37" t="s">
        <v>32</v>
      </c>
      <c r="C37" t="s">
        <v>61</v>
      </c>
      <c r="D37">
        <v>0.57333106792197697</v>
      </c>
      <c r="E37">
        <v>0.49920020383656699</v>
      </c>
      <c r="F37">
        <v>0.47628009364372997</v>
      </c>
      <c r="G37" t="s">
        <v>48</v>
      </c>
      <c r="H37">
        <v>0.48774014874014898</v>
      </c>
      <c r="I37">
        <v>0.48774014874014898</v>
      </c>
      <c r="J37">
        <v>0.47513283181464999</v>
      </c>
      <c r="K37" t="s">
        <v>48</v>
      </c>
      <c r="L37" t="s">
        <v>48</v>
      </c>
      <c r="M37" t="s">
        <v>48</v>
      </c>
      <c r="N37">
        <v>113</v>
      </c>
    </row>
    <row r="38" spans="1:14" x14ac:dyDescent="0.2">
      <c r="A38" t="s">
        <v>47</v>
      </c>
      <c r="B38" t="s">
        <v>36</v>
      </c>
      <c r="C38" t="s">
        <v>74</v>
      </c>
      <c r="D38">
        <v>0.922552181115873</v>
      </c>
      <c r="E38">
        <v>0.946239719751515</v>
      </c>
      <c r="F38">
        <v>0.94448552368642302</v>
      </c>
      <c r="G38">
        <v>0.88939968994736396</v>
      </c>
      <c r="H38">
        <v>0.942740351374035</v>
      </c>
      <c r="I38">
        <v>0.96373129803413704</v>
      </c>
      <c r="J38">
        <v>0.959946866778845</v>
      </c>
      <c r="K38" t="s">
        <v>48</v>
      </c>
      <c r="L38" t="s">
        <v>48</v>
      </c>
      <c r="M38" t="s">
        <v>48</v>
      </c>
      <c r="N38">
        <v>374</v>
      </c>
    </row>
    <row r="39" spans="1:14" x14ac:dyDescent="0.2">
      <c r="A39" t="s">
        <v>47</v>
      </c>
      <c r="B39" t="s">
        <v>49</v>
      </c>
      <c r="C39" t="s">
        <v>48</v>
      </c>
      <c r="D39">
        <v>0.67059151707326203</v>
      </c>
      <c r="E39">
        <v>0.71085955392052302</v>
      </c>
      <c r="F39">
        <v>0.70062150415721802</v>
      </c>
      <c r="G39">
        <v>0.73429835399102295</v>
      </c>
      <c r="H39">
        <v>0.70148261526833</v>
      </c>
      <c r="I39">
        <v>0.68633831606224704</v>
      </c>
      <c r="J39">
        <v>0.70764920634920603</v>
      </c>
      <c r="K39" t="s">
        <v>48</v>
      </c>
      <c r="L39" t="s">
        <v>48</v>
      </c>
      <c r="M39" t="s">
        <v>48</v>
      </c>
      <c r="N39" t="s">
        <v>48</v>
      </c>
    </row>
    <row r="40" spans="1:14" x14ac:dyDescent="0.2">
      <c r="A40" t="s">
        <v>47</v>
      </c>
      <c r="B40" t="s">
        <v>50</v>
      </c>
      <c r="C40" t="s">
        <v>48</v>
      </c>
      <c r="D40">
        <f t="shared" ref="D40:F40" si="0">MEDIAN(D5, D11, D7:D8, D17:D19, D26:D27, D29:D30, D33:D36, D38)</f>
        <v>0.77279148022475042</v>
      </c>
      <c r="E40">
        <f t="shared" si="0"/>
        <v>0.85739549421250705</v>
      </c>
      <c r="F40">
        <f t="shared" si="0"/>
        <v>0.85585785779545498</v>
      </c>
      <c r="G40">
        <f>MEDIAN(G5, G11, G7:G8, G17:G19, G26:G27, G29:G30, G33:G36, G38)</f>
        <v>0.73429835399102306</v>
      </c>
      <c r="H40">
        <f t="shared" ref="H40:J40" si="1">MEDIAN(H5, H11, H7:H8, H17:H19, H26:H27, H29:H30, H33:H36, H38)</f>
        <v>0.85585785779545498</v>
      </c>
      <c r="I40">
        <f t="shared" si="1"/>
        <v>0.8546527788811551</v>
      </c>
      <c r="J40">
        <f t="shared" si="1"/>
        <v>0.859045378187973</v>
      </c>
      <c r="K40" t="s">
        <v>48</v>
      </c>
      <c r="L40" t="s">
        <v>48</v>
      </c>
      <c r="M40" t="s">
        <v>48</v>
      </c>
      <c r="N40" t="s">
        <v>48</v>
      </c>
    </row>
    <row r="41" spans="1:14" x14ac:dyDescent="0.2">
      <c r="A41" t="s">
        <v>47</v>
      </c>
      <c r="B41" t="s">
        <v>54</v>
      </c>
      <c r="C41" t="s">
        <v>61</v>
      </c>
      <c r="D41">
        <f>MEDIAN(D30, D33:D36)</f>
        <v>0.60319947202518198</v>
      </c>
      <c r="E41">
        <f t="shared" ref="E41:J41" si="2">MEDIAN(E30, E33:E36)</f>
        <v>0.67302840558822696</v>
      </c>
      <c r="F41">
        <f t="shared" si="2"/>
        <v>0.67269318999321803</v>
      </c>
      <c r="G41">
        <f t="shared" si="2"/>
        <v>0.66064127375322901</v>
      </c>
      <c r="H41">
        <f t="shared" si="2"/>
        <v>0.67269318999321803</v>
      </c>
      <c r="I41">
        <f t="shared" si="2"/>
        <v>0.68633831606224704</v>
      </c>
      <c r="J41">
        <f t="shared" si="2"/>
        <v>0.67845798203492602</v>
      </c>
      <c r="K41" t="s">
        <v>48</v>
      </c>
      <c r="L41" t="s">
        <v>48</v>
      </c>
      <c r="M41" t="s">
        <v>48</v>
      </c>
      <c r="N41" t="s">
        <v>48</v>
      </c>
    </row>
    <row r="42" spans="1:14" x14ac:dyDescent="0.2">
      <c r="A42" t="s">
        <v>47</v>
      </c>
      <c r="B42" t="s">
        <v>55</v>
      </c>
      <c r="C42" t="s">
        <v>61</v>
      </c>
      <c r="D42">
        <f>MEDIAN(D30:D37)</f>
        <v>0.58360997840543294</v>
      </c>
      <c r="E42">
        <f t="shared" ref="E42:J42" si="3">MEDIAN(E30:E37)</f>
        <v>0.54858989898989896</v>
      </c>
      <c r="F42">
        <f t="shared" si="3"/>
        <v>0.56201514714072753</v>
      </c>
      <c r="G42">
        <f>MEDIAN(G30:G37, 0.5, 0.5, 0.5)</f>
        <v>0.526352636046444</v>
      </c>
      <c r="H42">
        <f t="shared" si="3"/>
        <v>0.57684252809310843</v>
      </c>
      <c r="I42">
        <f t="shared" si="3"/>
        <v>0.56726219040247705</v>
      </c>
      <c r="J42">
        <f t="shared" si="3"/>
        <v>0.54618883606073998</v>
      </c>
      <c r="K42" t="s">
        <v>48</v>
      </c>
      <c r="L42" t="s">
        <v>48</v>
      </c>
      <c r="M42" t="s">
        <v>48</v>
      </c>
      <c r="N42" t="s">
        <v>48</v>
      </c>
    </row>
    <row r="45" spans="1:14" x14ac:dyDescent="0.2">
      <c r="A45" t="s">
        <v>56</v>
      </c>
    </row>
    <row r="46" spans="1:14" x14ac:dyDescent="0.2">
      <c r="A46" s="1" t="s">
        <v>59</v>
      </c>
    </row>
    <row r="47" spans="1:14" x14ac:dyDescent="0.2">
      <c r="A47" t="s">
        <v>57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C784-9F9C-684C-B973-B07E9611D66E}">
  <dimension ref="A1:N38"/>
  <sheetViews>
    <sheetView workbookViewId="0">
      <selection activeCell="C2" sqref="C2:C34"/>
    </sheetView>
  </sheetViews>
  <sheetFormatPr baseColWidth="10" defaultRowHeight="15" x14ac:dyDescent="0.2"/>
  <cols>
    <col min="1" max="13" width="10.83203125" style="1"/>
    <col min="15" max="16384" width="10.83203125" style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13</v>
      </c>
      <c r="B2" t="s">
        <v>14</v>
      </c>
      <c r="C2" t="s">
        <v>60</v>
      </c>
      <c r="D2">
        <v>0.53565217391304298</v>
      </c>
      <c r="E2">
        <v>0.77826086956521701</v>
      </c>
      <c r="F2">
        <v>0.77826086956521701</v>
      </c>
      <c r="G2" t="s">
        <v>48</v>
      </c>
      <c r="H2">
        <v>0.77826086956521701</v>
      </c>
      <c r="I2">
        <v>0.73304347826087002</v>
      </c>
      <c r="J2">
        <v>0.77652173913043498</v>
      </c>
      <c r="K2">
        <v>0.47130434782608699</v>
      </c>
      <c r="L2">
        <v>0.74</v>
      </c>
      <c r="M2" t="s">
        <v>48</v>
      </c>
      <c r="N2">
        <v>48</v>
      </c>
    </row>
    <row r="3" spans="1:14" x14ac:dyDescent="0.2">
      <c r="A3" t="s">
        <v>13</v>
      </c>
      <c r="B3" t="s">
        <v>15</v>
      </c>
      <c r="C3" t="s">
        <v>60</v>
      </c>
      <c r="D3">
        <v>0.63562925170067996</v>
      </c>
      <c r="E3">
        <v>0.72130102040816302</v>
      </c>
      <c r="F3">
        <v>0.72130102040816302</v>
      </c>
      <c r="G3">
        <v>0.49574829931972803</v>
      </c>
      <c r="H3">
        <v>0.72130102040816302</v>
      </c>
      <c r="I3">
        <v>0.72130102040816302</v>
      </c>
      <c r="J3">
        <v>0.72640306122449005</v>
      </c>
      <c r="K3">
        <v>0.65433673469387799</v>
      </c>
      <c r="L3">
        <v>0.624787414965986</v>
      </c>
      <c r="M3">
        <v>0.65433673469387799</v>
      </c>
      <c r="N3">
        <v>97</v>
      </c>
    </row>
    <row r="4" spans="1:14" x14ac:dyDescent="0.2">
      <c r="A4" t="s">
        <v>13</v>
      </c>
      <c r="B4" t="s">
        <v>16</v>
      </c>
      <c r="C4" t="s">
        <v>60</v>
      </c>
      <c r="D4">
        <v>0.59803228467067304</v>
      </c>
      <c r="E4">
        <v>0.61166489925768797</v>
      </c>
      <c r="F4">
        <v>0.61166489925768797</v>
      </c>
      <c r="G4">
        <v>0.58534228820549095</v>
      </c>
      <c r="H4">
        <v>0.61166489925768797</v>
      </c>
      <c r="I4">
        <v>0.61166489925768797</v>
      </c>
      <c r="J4">
        <v>0.61167668198421099</v>
      </c>
      <c r="K4">
        <v>0.55519029103334505</v>
      </c>
      <c r="L4">
        <v>0.568080593849417</v>
      </c>
      <c r="M4">
        <v>0.60466595970307502</v>
      </c>
      <c r="N4">
        <v>412</v>
      </c>
    </row>
    <row r="5" spans="1:14" x14ac:dyDescent="0.2">
      <c r="A5" t="s">
        <v>13</v>
      </c>
      <c r="B5" t="s">
        <v>17</v>
      </c>
      <c r="C5" t="s">
        <v>60</v>
      </c>
      <c r="D5">
        <v>0.64392764857881102</v>
      </c>
      <c r="E5">
        <v>0.71731266149870798</v>
      </c>
      <c r="F5">
        <v>0.74315245478036196</v>
      </c>
      <c r="G5">
        <v>0.64392764857881102</v>
      </c>
      <c r="H5">
        <v>0.74315245478036196</v>
      </c>
      <c r="I5">
        <v>0.72454780361757098</v>
      </c>
      <c r="J5">
        <v>0.74547803617571096</v>
      </c>
      <c r="K5">
        <v>0.56873385012919897</v>
      </c>
      <c r="L5">
        <v>0.61472868217054299</v>
      </c>
      <c r="M5">
        <v>0.56873385012919897</v>
      </c>
      <c r="N5">
        <v>88</v>
      </c>
    </row>
    <row r="6" spans="1:14" x14ac:dyDescent="0.2">
      <c r="A6" t="s">
        <v>13</v>
      </c>
      <c r="B6" t="s">
        <v>18</v>
      </c>
      <c r="C6" t="s">
        <v>60</v>
      </c>
      <c r="D6">
        <v>0.49112426035502998</v>
      </c>
      <c r="E6">
        <v>0.76627218934911201</v>
      </c>
      <c r="F6">
        <v>0.76627218934911201</v>
      </c>
      <c r="G6" t="s">
        <v>48</v>
      </c>
      <c r="H6">
        <v>0.76627218934911201</v>
      </c>
      <c r="I6">
        <v>0.76627218934911201</v>
      </c>
      <c r="J6">
        <v>0.73372781065088799</v>
      </c>
      <c r="K6">
        <v>0.55325443786982298</v>
      </c>
      <c r="L6">
        <v>0.62721893491124303</v>
      </c>
      <c r="M6" t="s">
        <v>48</v>
      </c>
      <c r="N6">
        <v>26</v>
      </c>
    </row>
    <row r="7" spans="1:14" x14ac:dyDescent="0.2">
      <c r="A7" t="s">
        <v>13</v>
      </c>
      <c r="B7" t="s">
        <v>19</v>
      </c>
      <c r="C7" t="s">
        <v>60</v>
      </c>
      <c r="D7">
        <v>0.58766909469302797</v>
      </c>
      <c r="E7">
        <v>0.61615504682622302</v>
      </c>
      <c r="F7">
        <v>0.61615504682622302</v>
      </c>
      <c r="G7">
        <v>0.58272632674297598</v>
      </c>
      <c r="H7">
        <v>0.61615504682622302</v>
      </c>
      <c r="I7">
        <v>0.61615504682622302</v>
      </c>
      <c r="J7">
        <v>0.62343912591050998</v>
      </c>
      <c r="K7">
        <v>0.59053069719042695</v>
      </c>
      <c r="L7">
        <v>0.68405306971904301</v>
      </c>
      <c r="M7">
        <v>0.59053069719042695</v>
      </c>
      <c r="N7">
        <v>124</v>
      </c>
    </row>
    <row r="8" spans="1:14" x14ac:dyDescent="0.2">
      <c r="A8" t="s">
        <v>13</v>
      </c>
      <c r="B8" t="s">
        <v>20</v>
      </c>
      <c r="C8" t="s">
        <v>60</v>
      </c>
      <c r="D8">
        <v>0.573407202216066</v>
      </c>
      <c r="E8">
        <v>0.65927977839335195</v>
      </c>
      <c r="F8">
        <v>0.65650969529085901</v>
      </c>
      <c r="G8">
        <v>0.54847645429362901</v>
      </c>
      <c r="H8">
        <v>0.65650969529085901</v>
      </c>
      <c r="I8">
        <v>0.62880886426592797</v>
      </c>
      <c r="J8">
        <v>0.67036011080332403</v>
      </c>
      <c r="K8">
        <v>0.573407202216066</v>
      </c>
      <c r="L8">
        <v>0.51662049861495796</v>
      </c>
      <c r="M8">
        <v>0.573407202216066</v>
      </c>
      <c r="N8">
        <v>38</v>
      </c>
    </row>
    <row r="9" spans="1:14" x14ac:dyDescent="0.2">
      <c r="A9" t="s">
        <v>13</v>
      </c>
      <c r="B9" t="s">
        <v>21</v>
      </c>
      <c r="C9" t="s">
        <v>60</v>
      </c>
      <c r="D9">
        <v>0.58689458689458696</v>
      </c>
      <c r="E9">
        <v>0.645299145299145</v>
      </c>
      <c r="F9">
        <v>0.64387464387464399</v>
      </c>
      <c r="G9">
        <v>0.58689458689458696</v>
      </c>
      <c r="H9">
        <v>0.64387464387464399</v>
      </c>
      <c r="I9">
        <v>0.61396011396011396</v>
      </c>
      <c r="J9">
        <v>0.68233618233618198</v>
      </c>
      <c r="K9">
        <v>0.57549857549857597</v>
      </c>
      <c r="L9">
        <v>0.487179487179487</v>
      </c>
      <c r="M9">
        <v>0.57549857549857597</v>
      </c>
      <c r="N9">
        <v>53</v>
      </c>
    </row>
    <row r="10" spans="1:14" x14ac:dyDescent="0.2">
      <c r="A10" t="s">
        <v>13</v>
      </c>
      <c r="B10" t="s">
        <v>22</v>
      </c>
      <c r="C10" t="s">
        <v>60</v>
      </c>
      <c r="D10">
        <v>0.67777777777777803</v>
      </c>
      <c r="E10">
        <v>0.70357142857142896</v>
      </c>
      <c r="F10">
        <v>0.70357142857142896</v>
      </c>
      <c r="G10">
        <v>0.62936507936507902</v>
      </c>
      <c r="H10">
        <v>0.70357142857142896</v>
      </c>
      <c r="I10">
        <v>0.70171957671957697</v>
      </c>
      <c r="J10">
        <v>0.68769841269841303</v>
      </c>
      <c r="K10">
        <v>0.61230158730158701</v>
      </c>
      <c r="L10">
        <v>0.68267195767195799</v>
      </c>
      <c r="M10">
        <v>0.61230158730158701</v>
      </c>
      <c r="N10">
        <v>123</v>
      </c>
    </row>
    <row r="11" spans="1:14" x14ac:dyDescent="0.2">
      <c r="A11" t="s">
        <v>13</v>
      </c>
      <c r="B11" t="s">
        <v>23</v>
      </c>
      <c r="C11" t="s">
        <v>60</v>
      </c>
      <c r="D11">
        <v>0.71811614337315899</v>
      </c>
      <c r="E11">
        <v>0.78410669630452901</v>
      </c>
      <c r="F11">
        <v>0.786051681022506</v>
      </c>
      <c r="G11">
        <v>0.63628785773826102</v>
      </c>
      <c r="H11">
        <v>0.786051681022506</v>
      </c>
      <c r="I11">
        <v>0.751597666018338</v>
      </c>
      <c r="J11">
        <v>0.81328146707418703</v>
      </c>
      <c r="K11">
        <v>0.67115865518199502</v>
      </c>
      <c r="L11">
        <v>0.74576271186440701</v>
      </c>
      <c r="M11">
        <v>0.67115865518199502</v>
      </c>
      <c r="N11">
        <v>120</v>
      </c>
    </row>
    <row r="12" spans="1:14" x14ac:dyDescent="0.2">
      <c r="A12" t="s">
        <v>13</v>
      </c>
      <c r="B12" t="s">
        <v>24</v>
      </c>
      <c r="C12" t="s">
        <v>60</v>
      </c>
      <c r="D12">
        <v>0.82871972318339104</v>
      </c>
      <c r="E12">
        <v>0.81833910034602098</v>
      </c>
      <c r="F12">
        <v>0.83217993079584796</v>
      </c>
      <c r="G12">
        <v>0.54152249134948105</v>
      </c>
      <c r="H12">
        <v>0.83217993079584796</v>
      </c>
      <c r="I12">
        <v>0.83217993079584796</v>
      </c>
      <c r="J12">
        <v>0.88754325259515598</v>
      </c>
      <c r="K12">
        <v>0.70934256055363298</v>
      </c>
      <c r="L12">
        <v>0.85813148788927296</v>
      </c>
      <c r="M12">
        <v>0.76124567474048399</v>
      </c>
      <c r="N12">
        <v>34</v>
      </c>
    </row>
    <row r="13" spans="1:14" x14ac:dyDescent="0.2">
      <c r="A13" t="s">
        <v>13</v>
      </c>
      <c r="B13" t="s">
        <v>25</v>
      </c>
      <c r="C13" t="s">
        <v>60</v>
      </c>
      <c r="D13">
        <v>0.64155190677966101</v>
      </c>
      <c r="E13">
        <v>0.81978283898305104</v>
      </c>
      <c r="F13">
        <v>0.81951800847457601</v>
      </c>
      <c r="G13">
        <v>0.56342690677966101</v>
      </c>
      <c r="H13">
        <v>0.81951800847457601</v>
      </c>
      <c r="I13">
        <v>0.754369703389831</v>
      </c>
      <c r="J13">
        <v>0.79727224576271205</v>
      </c>
      <c r="K13">
        <v>0.55111228813559299</v>
      </c>
      <c r="L13">
        <v>0.771716101694915</v>
      </c>
      <c r="M13">
        <v>0.72431144067796605</v>
      </c>
      <c r="N13">
        <v>123</v>
      </c>
    </row>
    <row r="14" spans="1:14" x14ac:dyDescent="0.2">
      <c r="A14" t="s">
        <v>13</v>
      </c>
      <c r="B14" t="s">
        <v>26</v>
      </c>
      <c r="C14" t="s">
        <v>60</v>
      </c>
      <c r="D14">
        <v>0.69515669515669498</v>
      </c>
      <c r="E14">
        <v>0.75783475783475795</v>
      </c>
      <c r="F14">
        <v>0.76068376068376098</v>
      </c>
      <c r="G14">
        <v>0.69515669515669498</v>
      </c>
      <c r="H14">
        <v>0.76068376068376098</v>
      </c>
      <c r="I14">
        <v>0.74358974358974395</v>
      </c>
      <c r="J14">
        <v>0.78846153846153799</v>
      </c>
      <c r="K14">
        <v>0.49430199430199401</v>
      </c>
      <c r="L14">
        <v>0.71794871794871795</v>
      </c>
      <c r="M14">
        <v>0.70512820512820495</v>
      </c>
      <c r="N14">
        <v>53</v>
      </c>
    </row>
    <row r="15" spans="1:14" x14ac:dyDescent="0.2">
      <c r="A15" t="s">
        <v>13</v>
      </c>
      <c r="B15" t="s">
        <v>27</v>
      </c>
      <c r="C15" t="s">
        <v>60</v>
      </c>
      <c r="D15">
        <v>0.41927083333333298</v>
      </c>
      <c r="E15">
        <v>0.66145833333333304</v>
      </c>
      <c r="F15">
        <v>0.66145833333333304</v>
      </c>
      <c r="G15">
        <v>0.41927083333333298</v>
      </c>
      <c r="H15">
        <v>0.66145833333333304</v>
      </c>
      <c r="I15">
        <v>0.66145833333333304</v>
      </c>
      <c r="J15">
        <v>0.66145833333333304</v>
      </c>
      <c r="K15">
        <v>0.58506944444444398</v>
      </c>
      <c r="L15">
        <v>0.61545138888888895</v>
      </c>
      <c r="M15">
        <v>0.63541666666666696</v>
      </c>
      <c r="N15">
        <v>48</v>
      </c>
    </row>
    <row r="16" spans="1:14" x14ac:dyDescent="0.2">
      <c r="A16" t="s">
        <v>13</v>
      </c>
      <c r="B16" t="s">
        <v>28</v>
      </c>
      <c r="C16" t="s">
        <v>60</v>
      </c>
      <c r="D16">
        <v>0.75925925925925897</v>
      </c>
      <c r="E16">
        <v>0.91851851851851896</v>
      </c>
      <c r="F16">
        <v>0.90370370370370401</v>
      </c>
      <c r="G16">
        <v>0.85</v>
      </c>
      <c r="H16">
        <v>0.90370370370370401</v>
      </c>
      <c r="I16">
        <v>0.85185185185185197</v>
      </c>
      <c r="J16">
        <v>0.88148148148148198</v>
      </c>
      <c r="K16">
        <v>0.79259259259259296</v>
      </c>
      <c r="L16">
        <v>0.87777777777777799</v>
      </c>
      <c r="M16">
        <v>0.94444444444444398</v>
      </c>
      <c r="N16">
        <v>33</v>
      </c>
    </row>
    <row r="17" spans="1:14" x14ac:dyDescent="0.2">
      <c r="A17" t="s">
        <v>13</v>
      </c>
      <c r="B17" t="s">
        <v>29</v>
      </c>
      <c r="C17" t="s">
        <v>60</v>
      </c>
      <c r="D17">
        <v>0.57142857142857095</v>
      </c>
      <c r="E17">
        <v>0.74630541871921197</v>
      </c>
      <c r="F17">
        <v>0.75492610837438401</v>
      </c>
      <c r="G17">
        <v>0.59482758620689702</v>
      </c>
      <c r="H17">
        <v>0.75492610837438401</v>
      </c>
      <c r="I17">
        <v>0.73645320197044295</v>
      </c>
      <c r="J17">
        <v>0.75554187192118205</v>
      </c>
      <c r="K17">
        <v>0.54926108374384197</v>
      </c>
      <c r="L17">
        <v>0.67426108374384197</v>
      </c>
      <c r="M17">
        <v>0.67487684729064001</v>
      </c>
      <c r="N17">
        <v>57</v>
      </c>
    </row>
    <row r="18" spans="1:14" x14ac:dyDescent="0.2">
      <c r="A18" t="s">
        <v>13</v>
      </c>
      <c r="B18" t="s">
        <v>30</v>
      </c>
      <c r="C18" t="s">
        <v>60</v>
      </c>
      <c r="D18">
        <v>0.657407407407407</v>
      </c>
      <c r="E18">
        <v>0.55709876543209902</v>
      </c>
      <c r="F18">
        <v>0.55709876543209902</v>
      </c>
      <c r="G18">
        <v>0.484567901234568</v>
      </c>
      <c r="H18">
        <v>0.58024691358024705</v>
      </c>
      <c r="I18">
        <v>0.58487654320987703</v>
      </c>
      <c r="J18">
        <v>0.63425925925925897</v>
      </c>
      <c r="K18">
        <v>0.45679012345678999</v>
      </c>
      <c r="L18">
        <v>0.57407407407407396</v>
      </c>
      <c r="M18">
        <v>0.45679012345678999</v>
      </c>
      <c r="N18">
        <v>37</v>
      </c>
    </row>
    <row r="19" spans="1:14" x14ac:dyDescent="0.2">
      <c r="A19" t="s">
        <v>13</v>
      </c>
      <c r="B19" t="s">
        <v>31</v>
      </c>
      <c r="C19" t="s">
        <v>60</v>
      </c>
      <c r="D19">
        <v>0.52810180275715801</v>
      </c>
      <c r="E19">
        <v>0.73170731707317105</v>
      </c>
      <c r="F19">
        <v>0.72905620360551404</v>
      </c>
      <c r="G19">
        <v>0.51113467656415701</v>
      </c>
      <c r="H19">
        <v>0.72905620360551404</v>
      </c>
      <c r="I19">
        <v>0.72004241781548295</v>
      </c>
      <c r="J19">
        <v>0.73992576882290595</v>
      </c>
      <c r="K19">
        <v>0.67179215270413595</v>
      </c>
      <c r="L19">
        <v>0.54003181336161199</v>
      </c>
      <c r="M19">
        <v>0.67179215270413595</v>
      </c>
      <c r="N19">
        <v>87</v>
      </c>
    </row>
    <row r="20" spans="1:14" x14ac:dyDescent="0.2">
      <c r="A20" t="s">
        <v>13</v>
      </c>
      <c r="B20" t="s">
        <v>32</v>
      </c>
      <c r="C20" t="s">
        <v>60</v>
      </c>
      <c r="D20">
        <v>0.64912280701754399</v>
      </c>
      <c r="E20">
        <v>0.68421052631578905</v>
      </c>
      <c r="F20">
        <v>0.63684210526315799</v>
      </c>
      <c r="G20">
        <v>0.54912280701754401</v>
      </c>
      <c r="H20">
        <v>0.63684210526315799</v>
      </c>
      <c r="I20">
        <v>0.63684210526315799</v>
      </c>
      <c r="J20">
        <v>0.64736842105263204</v>
      </c>
      <c r="K20">
        <v>0.63859649122807005</v>
      </c>
      <c r="L20">
        <v>0.53333333333333299</v>
      </c>
      <c r="M20">
        <v>0.63859649122807005</v>
      </c>
      <c r="N20">
        <v>35</v>
      </c>
    </row>
    <row r="21" spans="1:14" x14ac:dyDescent="0.2">
      <c r="A21" t="s">
        <v>13</v>
      </c>
      <c r="B21" t="s">
        <v>33</v>
      </c>
      <c r="C21" t="s">
        <v>60</v>
      </c>
      <c r="D21">
        <v>0.70429421768707501</v>
      </c>
      <c r="E21">
        <v>0.73150510204081598</v>
      </c>
      <c r="F21">
        <v>0.73150510204081598</v>
      </c>
      <c r="G21">
        <v>0.74277210884353695</v>
      </c>
      <c r="H21">
        <v>0.73150510204081598</v>
      </c>
      <c r="I21">
        <v>0.73150510204081598</v>
      </c>
      <c r="J21">
        <v>0.73745748299319702</v>
      </c>
      <c r="K21">
        <v>0.52338435374149705</v>
      </c>
      <c r="L21">
        <v>0.77827380952380998</v>
      </c>
      <c r="M21">
        <v>0.75340136054421802</v>
      </c>
      <c r="N21">
        <v>97</v>
      </c>
    </row>
    <row r="22" spans="1:14" x14ac:dyDescent="0.2">
      <c r="A22" t="s">
        <v>13</v>
      </c>
      <c r="B22" t="s">
        <v>34</v>
      </c>
      <c r="C22" t="s">
        <v>60</v>
      </c>
      <c r="D22">
        <v>0.60696774193548397</v>
      </c>
      <c r="E22">
        <v>0.66750537634408602</v>
      </c>
      <c r="F22">
        <v>0.66724731182795705</v>
      </c>
      <c r="G22">
        <v>0.60696774193548397</v>
      </c>
      <c r="H22">
        <v>0.66724731182795705</v>
      </c>
      <c r="I22">
        <v>0.663333333333333</v>
      </c>
      <c r="J22">
        <v>0.67367741935483905</v>
      </c>
      <c r="K22">
        <v>0.56045161290322598</v>
      </c>
      <c r="L22">
        <v>0.69178494623655895</v>
      </c>
      <c r="M22">
        <v>0.608924731182796</v>
      </c>
      <c r="N22">
        <v>305</v>
      </c>
    </row>
    <row r="23" spans="1:14" x14ac:dyDescent="0.2">
      <c r="A23" t="s">
        <v>13</v>
      </c>
      <c r="B23" t="s">
        <v>35</v>
      </c>
      <c r="C23" t="s">
        <v>60</v>
      </c>
      <c r="D23">
        <v>0.74918889689978396</v>
      </c>
      <c r="E23">
        <v>0.80109949531362701</v>
      </c>
      <c r="F23">
        <v>0.81759192501802402</v>
      </c>
      <c r="G23">
        <v>0.79848594087959601</v>
      </c>
      <c r="H23">
        <v>0.81759192501802402</v>
      </c>
      <c r="I23">
        <v>0.78388608507570301</v>
      </c>
      <c r="J23">
        <v>0.82777577505407396</v>
      </c>
      <c r="K23">
        <v>0.69268204758471497</v>
      </c>
      <c r="L23">
        <v>0.793979812545061</v>
      </c>
      <c r="M23">
        <v>0.80587599134823396</v>
      </c>
      <c r="N23">
        <v>149</v>
      </c>
    </row>
    <row r="24" spans="1:14" x14ac:dyDescent="0.2">
      <c r="A24" t="s">
        <v>13</v>
      </c>
      <c r="B24" t="s">
        <v>36</v>
      </c>
      <c r="C24" t="s">
        <v>60</v>
      </c>
      <c r="D24">
        <v>0.62760261748959001</v>
      </c>
      <c r="E24">
        <v>0.62135633551457503</v>
      </c>
      <c r="F24">
        <v>0.62135633551457503</v>
      </c>
      <c r="G24">
        <v>0.39649018441403899</v>
      </c>
      <c r="H24">
        <v>0.62135633551457503</v>
      </c>
      <c r="I24">
        <v>0.62135633551457503</v>
      </c>
      <c r="J24">
        <v>0.68917311124330805</v>
      </c>
      <c r="K24">
        <v>0.483045806067817</v>
      </c>
      <c r="L24">
        <v>0.53390838786436601</v>
      </c>
      <c r="M24">
        <v>0.483045806067817</v>
      </c>
      <c r="N24">
        <v>82</v>
      </c>
    </row>
    <row r="25" spans="1:14" x14ac:dyDescent="0.2">
      <c r="A25" t="s">
        <v>13</v>
      </c>
      <c r="B25" t="s">
        <v>37</v>
      </c>
      <c r="C25" t="s">
        <v>60</v>
      </c>
      <c r="D25">
        <v>0.65820413436692504</v>
      </c>
      <c r="E25">
        <v>0.68372093023255798</v>
      </c>
      <c r="F25">
        <v>0.68372093023255798</v>
      </c>
      <c r="G25">
        <v>0.65820413436692504</v>
      </c>
      <c r="H25">
        <v>0.68372093023255798</v>
      </c>
      <c r="I25">
        <v>0.647157622739018</v>
      </c>
      <c r="J25">
        <v>0.70788113695090404</v>
      </c>
      <c r="K25">
        <v>0.61272609819121404</v>
      </c>
      <c r="L25">
        <v>0.60497416020671801</v>
      </c>
      <c r="M25">
        <v>0.61272609819121404</v>
      </c>
      <c r="N25">
        <v>176</v>
      </c>
    </row>
    <row r="26" spans="1:14" x14ac:dyDescent="0.2">
      <c r="A26" t="s">
        <v>13</v>
      </c>
      <c r="B26" t="s">
        <v>38</v>
      </c>
      <c r="C26" t="s">
        <v>60</v>
      </c>
      <c r="D26">
        <v>0.69276315789473697</v>
      </c>
      <c r="E26">
        <v>0.62368421052631595</v>
      </c>
      <c r="F26">
        <v>0.62565789473684197</v>
      </c>
      <c r="G26">
        <v>0.60197368421052599</v>
      </c>
      <c r="H26">
        <v>0.62565789473684197</v>
      </c>
      <c r="I26">
        <v>0.60921052631578898</v>
      </c>
      <c r="J26">
        <v>0.61743421052631597</v>
      </c>
      <c r="K26">
        <v>0.432894736842105</v>
      </c>
      <c r="L26">
        <v>0.6</v>
      </c>
      <c r="M26">
        <v>0.61315789473684201</v>
      </c>
      <c r="N26">
        <v>78</v>
      </c>
    </row>
    <row r="27" spans="1:14" x14ac:dyDescent="0.2">
      <c r="A27" t="s">
        <v>13</v>
      </c>
      <c r="B27" t="s">
        <v>39</v>
      </c>
      <c r="C27" t="s">
        <v>60</v>
      </c>
      <c r="D27">
        <v>0.65694849368318797</v>
      </c>
      <c r="E27">
        <v>0.77135568513119501</v>
      </c>
      <c r="F27">
        <v>0.770821185617104</v>
      </c>
      <c r="G27">
        <v>0.66494169096209899</v>
      </c>
      <c r="H27">
        <v>0.770821185617104</v>
      </c>
      <c r="I27">
        <v>0.76819727891156497</v>
      </c>
      <c r="J27">
        <v>0.78678328474246795</v>
      </c>
      <c r="K27">
        <v>0.51814868804664704</v>
      </c>
      <c r="L27">
        <v>0.74531098153547104</v>
      </c>
      <c r="M27">
        <v>0.77451409135082605</v>
      </c>
      <c r="N27">
        <v>287</v>
      </c>
    </row>
    <row r="28" spans="1:14" x14ac:dyDescent="0.2">
      <c r="A28" t="s">
        <v>13</v>
      </c>
      <c r="B28" t="s">
        <v>40</v>
      </c>
      <c r="C28" t="s">
        <v>60</v>
      </c>
      <c r="D28">
        <v>0.72765072765072802</v>
      </c>
      <c r="E28">
        <v>0.748787248787249</v>
      </c>
      <c r="F28">
        <v>0.73908523908523904</v>
      </c>
      <c r="G28">
        <v>0.68468468468468502</v>
      </c>
      <c r="H28">
        <v>0.73908523908523904</v>
      </c>
      <c r="I28">
        <v>0.75918225918225901</v>
      </c>
      <c r="J28">
        <v>0.76853776853776901</v>
      </c>
      <c r="K28">
        <v>0.59598059598059605</v>
      </c>
      <c r="L28">
        <v>0.71067221067221098</v>
      </c>
      <c r="M28">
        <v>0.718641718641719</v>
      </c>
      <c r="N28">
        <v>76</v>
      </c>
    </row>
    <row r="29" spans="1:14" x14ac:dyDescent="0.2">
      <c r="A29" t="s">
        <v>13</v>
      </c>
      <c r="B29" t="s">
        <v>41</v>
      </c>
      <c r="C29" t="s">
        <v>60</v>
      </c>
      <c r="D29">
        <v>0.70247933884297498</v>
      </c>
      <c r="E29">
        <v>0.74793388429752095</v>
      </c>
      <c r="F29">
        <v>0.74793388429752095</v>
      </c>
      <c r="G29">
        <v>0.44628099173553698</v>
      </c>
      <c r="H29">
        <v>0.74793388429752095</v>
      </c>
      <c r="I29">
        <v>0.75619834710743805</v>
      </c>
      <c r="J29">
        <v>0.73140495867768596</v>
      </c>
      <c r="K29">
        <v>0.661157024793388</v>
      </c>
      <c r="L29">
        <v>0.57851239669421495</v>
      </c>
      <c r="M29">
        <v>0.56198347107437996</v>
      </c>
      <c r="N29">
        <v>22</v>
      </c>
    </row>
    <row r="30" spans="1:14" x14ac:dyDescent="0.2">
      <c r="A30" t="s">
        <v>13</v>
      </c>
      <c r="B30" t="s">
        <v>42</v>
      </c>
      <c r="C30" t="s">
        <v>60</v>
      </c>
      <c r="D30">
        <v>0.58496732026143805</v>
      </c>
      <c r="E30">
        <v>0.56862745098039202</v>
      </c>
      <c r="F30">
        <v>0.56862745098039202</v>
      </c>
      <c r="G30" t="s">
        <v>48</v>
      </c>
      <c r="H30">
        <v>0.56862745098039202</v>
      </c>
      <c r="I30">
        <v>0.56862745098039202</v>
      </c>
      <c r="J30">
        <v>0.56862745098039202</v>
      </c>
      <c r="K30">
        <v>0.63398692810457502</v>
      </c>
      <c r="L30">
        <v>0.60947712418300704</v>
      </c>
      <c r="M30" t="s">
        <v>48</v>
      </c>
      <c r="N30">
        <v>35</v>
      </c>
    </row>
    <row r="31" spans="1:14" x14ac:dyDescent="0.2">
      <c r="A31" t="s">
        <v>13</v>
      </c>
      <c r="B31" t="s">
        <v>43</v>
      </c>
      <c r="C31" t="s">
        <v>60</v>
      </c>
      <c r="D31">
        <v>0.67500000000000004</v>
      </c>
      <c r="E31">
        <v>0.69374999999999998</v>
      </c>
      <c r="F31">
        <v>0.69374999999999998</v>
      </c>
      <c r="G31" t="s">
        <v>48</v>
      </c>
      <c r="H31">
        <v>0.69374999999999998</v>
      </c>
      <c r="I31">
        <v>0.69374999999999998</v>
      </c>
      <c r="J31">
        <v>0.70125000000000004</v>
      </c>
      <c r="K31">
        <v>0.28999999999999998</v>
      </c>
      <c r="L31">
        <v>0.58625000000000005</v>
      </c>
      <c r="M31" t="s">
        <v>48</v>
      </c>
      <c r="N31">
        <v>40</v>
      </c>
    </row>
    <row r="32" spans="1:14" x14ac:dyDescent="0.2">
      <c r="A32" t="s">
        <v>13</v>
      </c>
      <c r="B32" t="s">
        <v>49</v>
      </c>
      <c r="C32" t="s">
        <v>60</v>
      </c>
      <c r="D32">
        <v>0.646525227798178</v>
      </c>
      <c r="E32">
        <v>0.719306840953436</v>
      </c>
      <c r="F32">
        <v>0.72517861200683897</v>
      </c>
      <c r="G32">
        <v>0.59086108655074199</v>
      </c>
      <c r="H32">
        <v>0.72517861200683897</v>
      </c>
      <c r="I32">
        <v>0.72067171911182304</v>
      </c>
      <c r="J32">
        <v>0.72890400995108795</v>
      </c>
      <c r="K32">
        <v>0.57445288885732104</v>
      </c>
      <c r="L32">
        <v>0.62600317493861501</v>
      </c>
      <c r="M32">
        <v>0.63700657894736801</v>
      </c>
      <c r="N32" t="s">
        <v>48</v>
      </c>
    </row>
    <row r="33" spans="1:14" x14ac:dyDescent="0.2">
      <c r="A33" t="s">
        <v>13</v>
      </c>
      <c r="B33" t="s">
        <v>50</v>
      </c>
      <c r="C33" t="s">
        <v>60</v>
      </c>
      <c r="D33">
        <f>MEDIAN(D3:D5,D7:D29)</f>
        <v>0.65303565035036604</v>
      </c>
      <c r="E33">
        <f t="shared" ref="E33:L33" si="0">MEDIAN(E3:E5,E7:E29)</f>
        <v>0.71930684095343556</v>
      </c>
      <c r="F33">
        <f t="shared" si="0"/>
        <v>0.72517861200683853</v>
      </c>
      <c r="G33">
        <f>MEDIAN(G3:G5,G7:G29)</f>
        <v>0.59086108655074199</v>
      </c>
      <c r="H33">
        <f t="shared" si="0"/>
        <v>0.72517861200683853</v>
      </c>
      <c r="I33">
        <f t="shared" si="0"/>
        <v>0.72067171911182304</v>
      </c>
      <c r="J33">
        <f t="shared" si="0"/>
        <v>0.72890400995108795</v>
      </c>
      <c r="K33">
        <f>MEDIAN(K3:K5,K7:K29)</f>
        <v>0.58028400997150997</v>
      </c>
      <c r="L33">
        <f t="shared" si="0"/>
        <v>0.64952424935491404</v>
      </c>
      <c r="M33">
        <f>MEDIAN(M3:M5,M7:M29)</f>
        <v>0.63700657894736845</v>
      </c>
      <c r="N33" t="s">
        <v>48</v>
      </c>
    </row>
    <row r="34" spans="1:14" x14ac:dyDescent="0.2">
      <c r="A34" t="s">
        <v>13</v>
      </c>
      <c r="B34" t="s">
        <v>51</v>
      </c>
      <c r="C34" t="s">
        <v>60</v>
      </c>
      <c r="D34">
        <f>MEDIAN(D2:D31)</f>
        <v>0.64652522779817745</v>
      </c>
      <c r="E34">
        <f t="shared" ref="E34:L34" si="1">MEDIAN(E2:E31)</f>
        <v>0.71930684095343556</v>
      </c>
      <c r="F34">
        <f t="shared" si="1"/>
        <v>0.72517861200683853</v>
      </c>
      <c r="G34">
        <f>MEDIAN(G3:G5,G7:G29, 0.5, 0.5,0.5,0.5)</f>
        <v>0.58403430747423346</v>
      </c>
      <c r="H34">
        <f t="shared" si="1"/>
        <v>0.72517861200683853</v>
      </c>
      <c r="I34">
        <f t="shared" si="1"/>
        <v>0.72067171911182304</v>
      </c>
      <c r="J34">
        <f t="shared" si="1"/>
        <v>0.72890400995108795</v>
      </c>
      <c r="K34">
        <f t="shared" si="1"/>
        <v>0.57445288885732104</v>
      </c>
      <c r="L34">
        <f t="shared" si="1"/>
        <v>0.62600317493861457</v>
      </c>
      <c r="M34">
        <f>MEDIAN(M3:M5,M7:M29, 0.5, 0.5,0.5,0.5)</f>
        <v>0.61294199646402803</v>
      </c>
      <c r="N34" t="s">
        <v>48</v>
      </c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4" x14ac:dyDescent="0.2">
      <c r="A37" t="s">
        <v>52</v>
      </c>
      <c r="B37"/>
      <c r="C37"/>
      <c r="D37"/>
      <c r="E37"/>
      <c r="F37"/>
      <c r="G37"/>
      <c r="H37"/>
      <c r="I37"/>
      <c r="J37"/>
      <c r="K37"/>
      <c r="L37"/>
      <c r="M37"/>
    </row>
    <row r="38" spans="1:14" x14ac:dyDescent="0.2">
      <c r="A38" t="s">
        <v>53</v>
      </c>
      <c r="B38"/>
      <c r="C38"/>
      <c r="D38"/>
      <c r="E38"/>
      <c r="F38"/>
      <c r="G38"/>
      <c r="H38"/>
      <c r="I38"/>
      <c r="J38"/>
      <c r="K38"/>
      <c r="L38"/>
      <c r="M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16AB-7296-F149-8A48-0294AF721D1F}">
  <dimension ref="A1:N47"/>
  <sheetViews>
    <sheetView topLeftCell="A7" workbookViewId="0">
      <selection activeCell="E34" sqref="E34"/>
    </sheetView>
  </sheetViews>
  <sheetFormatPr baseColWidth="10" defaultRowHeight="15" x14ac:dyDescent="0.2"/>
  <cols>
    <col min="1" max="13" width="10.83203125" style="1"/>
    <col min="15" max="16384" width="10.83203125" style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13</v>
      </c>
      <c r="B2" t="s">
        <v>44</v>
      </c>
      <c r="C2" t="s">
        <v>62</v>
      </c>
      <c r="D2">
        <v>0.64351851851851805</v>
      </c>
      <c r="E2">
        <v>0.63425925925925897</v>
      </c>
      <c r="F2">
        <v>0.63425925925925897</v>
      </c>
      <c r="G2" t="s">
        <v>48</v>
      </c>
      <c r="H2">
        <v>0.5</v>
      </c>
      <c r="I2">
        <v>0.5</v>
      </c>
      <c r="J2">
        <v>0.72685185185185197</v>
      </c>
      <c r="K2" t="s">
        <v>48</v>
      </c>
      <c r="L2" t="s">
        <v>48</v>
      </c>
      <c r="M2" t="s">
        <v>48</v>
      </c>
      <c r="N2">
        <v>30</v>
      </c>
    </row>
    <row r="3" spans="1:14" x14ac:dyDescent="0.2">
      <c r="A3" t="s">
        <v>13</v>
      </c>
      <c r="B3" t="s">
        <v>23</v>
      </c>
      <c r="C3" t="s">
        <v>62</v>
      </c>
      <c r="D3">
        <v>0.58986175115207395</v>
      </c>
      <c r="E3">
        <v>0.25576036866359397</v>
      </c>
      <c r="F3">
        <v>0.74423963133640603</v>
      </c>
      <c r="G3" t="s">
        <v>48</v>
      </c>
      <c r="H3">
        <v>0.5</v>
      </c>
      <c r="I3">
        <v>0.5</v>
      </c>
      <c r="J3">
        <v>0.75576036866359397</v>
      </c>
      <c r="K3" t="s">
        <v>48</v>
      </c>
      <c r="L3" t="s">
        <v>48</v>
      </c>
      <c r="M3" t="s">
        <v>48</v>
      </c>
      <c r="N3">
        <v>45</v>
      </c>
    </row>
    <row r="4" spans="1:14" x14ac:dyDescent="0.2">
      <c r="A4" t="s">
        <v>13</v>
      </c>
      <c r="B4" t="s">
        <v>29</v>
      </c>
      <c r="C4" t="s">
        <v>62</v>
      </c>
      <c r="D4">
        <v>0.60365013774104703</v>
      </c>
      <c r="E4">
        <v>0.66520316804407698</v>
      </c>
      <c r="F4">
        <v>0.66399793388429795</v>
      </c>
      <c r="G4" t="s">
        <v>48</v>
      </c>
      <c r="H4">
        <v>0.66399793388429795</v>
      </c>
      <c r="I4">
        <v>0.65590564738292001</v>
      </c>
      <c r="J4">
        <v>0.70928030303030298</v>
      </c>
      <c r="K4" t="s">
        <v>48</v>
      </c>
      <c r="L4" t="s">
        <v>48</v>
      </c>
      <c r="M4" t="s">
        <v>48</v>
      </c>
      <c r="N4">
        <v>154</v>
      </c>
    </row>
    <row r="5" spans="1:14" x14ac:dyDescent="0.2">
      <c r="A5" t="s">
        <v>13</v>
      </c>
      <c r="B5" t="s">
        <v>15</v>
      </c>
      <c r="C5" t="s">
        <v>63</v>
      </c>
      <c r="D5">
        <v>0.85479876160990698</v>
      </c>
      <c r="E5">
        <v>0.992260061919505</v>
      </c>
      <c r="F5">
        <v>0.992260061919505</v>
      </c>
      <c r="G5">
        <v>0.85479876160990698</v>
      </c>
      <c r="H5">
        <v>0.992260061919505</v>
      </c>
      <c r="I5">
        <v>0.992260061919505</v>
      </c>
      <c r="J5">
        <v>0.99628482972136201</v>
      </c>
      <c r="K5" t="s">
        <v>48</v>
      </c>
      <c r="L5" t="s">
        <v>48</v>
      </c>
      <c r="M5">
        <v>0.96439628482972095</v>
      </c>
      <c r="N5">
        <v>104</v>
      </c>
    </row>
    <row r="6" spans="1:14" x14ac:dyDescent="0.2">
      <c r="A6" t="s">
        <v>13</v>
      </c>
      <c r="B6" t="s">
        <v>45</v>
      </c>
      <c r="C6" t="s">
        <v>64</v>
      </c>
      <c r="D6">
        <v>0.9375</v>
      </c>
      <c r="E6">
        <v>0.98750000000000004</v>
      </c>
      <c r="F6">
        <v>0.99318181818181805</v>
      </c>
      <c r="G6" t="s">
        <v>48</v>
      </c>
      <c r="H6">
        <v>0.99318181818181805</v>
      </c>
      <c r="I6">
        <v>0.98522727272727295</v>
      </c>
      <c r="J6">
        <v>0.98750000000000004</v>
      </c>
      <c r="K6" t="s">
        <v>48</v>
      </c>
      <c r="L6" t="s">
        <v>48</v>
      </c>
      <c r="M6" t="s">
        <v>48</v>
      </c>
      <c r="N6">
        <v>62</v>
      </c>
    </row>
    <row r="7" spans="1:14" x14ac:dyDescent="0.2">
      <c r="A7" t="s">
        <v>13</v>
      </c>
      <c r="B7" t="s">
        <v>16</v>
      </c>
      <c r="C7" t="s">
        <v>65</v>
      </c>
      <c r="D7">
        <v>0.71640777523130506</v>
      </c>
      <c r="E7">
        <v>0.80674090445426705</v>
      </c>
      <c r="F7">
        <v>0.83494134648078899</v>
      </c>
      <c r="G7">
        <v>0.66651812240047503</v>
      </c>
      <c r="H7">
        <v>0.83494134648078899</v>
      </c>
      <c r="I7">
        <v>0.82219058143488599</v>
      </c>
      <c r="J7">
        <v>0.85219738184291105</v>
      </c>
      <c r="K7" t="s">
        <v>48</v>
      </c>
      <c r="L7" t="s">
        <v>48</v>
      </c>
      <c r="M7">
        <v>0.67027417027417002</v>
      </c>
      <c r="N7">
        <v>727</v>
      </c>
    </row>
    <row r="8" spans="1:14" x14ac:dyDescent="0.2">
      <c r="A8" t="s">
        <v>13</v>
      </c>
      <c r="B8" t="s">
        <v>31</v>
      </c>
      <c r="C8" t="s">
        <v>65</v>
      </c>
      <c r="D8">
        <v>0.81273836765827601</v>
      </c>
      <c r="E8">
        <v>0.76392067124332597</v>
      </c>
      <c r="F8">
        <v>0.75781845919145696</v>
      </c>
      <c r="G8">
        <v>0.66361556064073202</v>
      </c>
      <c r="H8">
        <v>0.75781845919145696</v>
      </c>
      <c r="I8">
        <v>0.81311975591151797</v>
      </c>
      <c r="J8">
        <v>0.83771929824561397</v>
      </c>
      <c r="K8" t="s">
        <v>48</v>
      </c>
      <c r="L8" t="s">
        <v>48</v>
      </c>
      <c r="M8">
        <v>0.80968726163234195</v>
      </c>
      <c r="N8">
        <v>157</v>
      </c>
    </row>
    <row r="9" spans="1:14" x14ac:dyDescent="0.2">
      <c r="A9" t="s">
        <v>13</v>
      </c>
      <c r="B9" t="s">
        <v>29</v>
      </c>
      <c r="C9" t="s">
        <v>66</v>
      </c>
      <c r="D9">
        <v>0.56075757575757601</v>
      </c>
      <c r="E9">
        <v>0.52924242424242396</v>
      </c>
      <c r="F9">
        <v>0.47075757575757599</v>
      </c>
      <c r="G9" t="s">
        <v>48</v>
      </c>
      <c r="H9">
        <v>0.5</v>
      </c>
      <c r="I9">
        <v>0.5</v>
      </c>
      <c r="J9">
        <v>0.56499999999999995</v>
      </c>
      <c r="K9" t="s">
        <v>48</v>
      </c>
      <c r="L9" t="s">
        <v>48</v>
      </c>
      <c r="M9" t="s">
        <v>48</v>
      </c>
      <c r="N9">
        <v>163</v>
      </c>
    </row>
    <row r="10" spans="1:14" x14ac:dyDescent="0.2">
      <c r="A10" t="s">
        <v>13</v>
      </c>
      <c r="B10" t="s">
        <v>29</v>
      </c>
      <c r="C10" t="s">
        <v>67</v>
      </c>
      <c r="D10">
        <v>0.63508064516129004</v>
      </c>
      <c r="E10">
        <v>0.70161290322580605</v>
      </c>
      <c r="F10">
        <v>0.70161290322580605</v>
      </c>
      <c r="G10" t="s">
        <v>48</v>
      </c>
      <c r="H10">
        <v>0.70161290322580605</v>
      </c>
      <c r="I10">
        <v>0.68328445747800604</v>
      </c>
      <c r="J10">
        <v>0.74688416422287396</v>
      </c>
      <c r="K10" t="s">
        <v>48</v>
      </c>
      <c r="L10" t="s">
        <v>48</v>
      </c>
      <c r="M10" t="s">
        <v>48</v>
      </c>
      <c r="N10">
        <v>119</v>
      </c>
    </row>
    <row r="11" spans="1:14" x14ac:dyDescent="0.2">
      <c r="A11" t="s">
        <v>13</v>
      </c>
      <c r="B11" t="s">
        <v>17</v>
      </c>
      <c r="C11" t="s">
        <v>68</v>
      </c>
      <c r="D11">
        <v>0.65882352941176503</v>
      </c>
      <c r="E11">
        <v>0.64886877828054301</v>
      </c>
      <c r="F11">
        <v>0.69049773755656096</v>
      </c>
      <c r="G11">
        <v>0.61176470588235299</v>
      </c>
      <c r="H11">
        <v>0.69079939668175006</v>
      </c>
      <c r="I11">
        <v>0.63469079939668205</v>
      </c>
      <c r="J11">
        <v>0.68521870286576203</v>
      </c>
      <c r="K11" t="s">
        <v>48</v>
      </c>
      <c r="L11" t="s">
        <v>48</v>
      </c>
      <c r="M11">
        <v>0.63861236802413301</v>
      </c>
      <c r="N11">
        <v>116</v>
      </c>
    </row>
    <row r="12" spans="1:14" x14ac:dyDescent="0.2">
      <c r="A12" t="s">
        <v>13</v>
      </c>
      <c r="B12" t="s">
        <v>25</v>
      </c>
      <c r="C12" t="s">
        <v>68</v>
      </c>
      <c r="D12">
        <v>0.53070809248554895</v>
      </c>
      <c r="E12">
        <v>0.55575626204238904</v>
      </c>
      <c r="F12">
        <v>0.55768304431599203</v>
      </c>
      <c r="G12" t="s">
        <v>48</v>
      </c>
      <c r="H12">
        <v>0.55768304431599203</v>
      </c>
      <c r="I12">
        <v>0.577191714836224</v>
      </c>
      <c r="J12">
        <v>0.61777456647398798</v>
      </c>
      <c r="K12" t="s">
        <v>48</v>
      </c>
      <c r="L12" t="s">
        <v>48</v>
      </c>
      <c r="M12" t="s">
        <v>48</v>
      </c>
      <c r="N12">
        <v>197</v>
      </c>
    </row>
    <row r="13" spans="1:14" x14ac:dyDescent="0.2">
      <c r="A13" t="s">
        <v>13</v>
      </c>
      <c r="B13" t="s">
        <v>22</v>
      </c>
      <c r="C13" t="s">
        <v>69</v>
      </c>
      <c r="D13">
        <v>0.80284334763948495</v>
      </c>
      <c r="E13">
        <v>0.67878218884120201</v>
      </c>
      <c r="F13">
        <v>0.68387875536480702</v>
      </c>
      <c r="G13" t="s">
        <v>48</v>
      </c>
      <c r="H13">
        <v>0.68361051502145898</v>
      </c>
      <c r="I13">
        <v>0.68817060085836901</v>
      </c>
      <c r="J13">
        <v>0.65531115879828306</v>
      </c>
      <c r="K13" t="s">
        <v>48</v>
      </c>
      <c r="L13" t="s">
        <v>48</v>
      </c>
      <c r="M13" t="s">
        <v>48</v>
      </c>
      <c r="N13">
        <v>249</v>
      </c>
    </row>
    <row r="14" spans="1:14" x14ac:dyDescent="0.2">
      <c r="A14" t="s">
        <v>13</v>
      </c>
      <c r="B14" t="s">
        <v>28</v>
      </c>
      <c r="C14" t="s">
        <v>69</v>
      </c>
      <c r="D14">
        <v>0.78758665884868795</v>
      </c>
      <c r="E14">
        <v>0.72891732487152106</v>
      </c>
      <c r="F14">
        <v>0.72943469113234205</v>
      </c>
      <c r="G14" t="s">
        <v>48</v>
      </c>
      <c r="H14">
        <v>0.72943469113234205</v>
      </c>
      <c r="I14">
        <v>0.58719346049046295</v>
      </c>
      <c r="J14">
        <v>0.73378056772324396</v>
      </c>
      <c r="K14" t="s">
        <v>48</v>
      </c>
      <c r="L14" t="s">
        <v>48</v>
      </c>
      <c r="M14" t="s">
        <v>48</v>
      </c>
      <c r="N14">
        <v>446</v>
      </c>
    </row>
    <row r="15" spans="1:14" x14ac:dyDescent="0.2">
      <c r="A15" t="s">
        <v>13</v>
      </c>
      <c r="B15" t="s">
        <v>22</v>
      </c>
      <c r="C15" t="s">
        <v>70</v>
      </c>
      <c r="D15">
        <v>0.66032335421985</v>
      </c>
      <c r="E15">
        <v>0.76460122224800797</v>
      </c>
      <c r="F15">
        <v>0.76460122224800797</v>
      </c>
      <c r="G15" t="s">
        <v>48</v>
      </c>
      <c r="H15">
        <v>0.76460122224800797</v>
      </c>
      <c r="I15">
        <v>0.76460122224800797</v>
      </c>
      <c r="J15">
        <v>0.77225961166550605</v>
      </c>
      <c r="K15" t="s">
        <v>48</v>
      </c>
      <c r="L15" t="s">
        <v>48</v>
      </c>
      <c r="M15" t="s">
        <v>48</v>
      </c>
      <c r="N15">
        <v>232</v>
      </c>
    </row>
    <row r="16" spans="1:14" x14ac:dyDescent="0.2">
      <c r="A16" t="s">
        <v>13</v>
      </c>
      <c r="B16" t="s">
        <v>28</v>
      </c>
      <c r="C16" t="s">
        <v>70</v>
      </c>
      <c r="D16">
        <v>0.70021645021644996</v>
      </c>
      <c r="E16">
        <v>0.75919913419913398</v>
      </c>
      <c r="F16">
        <v>0.75974025974026005</v>
      </c>
      <c r="G16" t="s">
        <v>48</v>
      </c>
      <c r="H16">
        <v>0.75974025974026005</v>
      </c>
      <c r="I16">
        <v>0.76785714285714302</v>
      </c>
      <c r="J16">
        <v>0.75459956709956699</v>
      </c>
      <c r="K16" t="s">
        <v>48</v>
      </c>
      <c r="L16" t="s">
        <v>48</v>
      </c>
      <c r="M16" t="s">
        <v>48</v>
      </c>
      <c r="N16">
        <v>89</v>
      </c>
    </row>
    <row r="17" spans="1:14" x14ac:dyDescent="0.2">
      <c r="A17" t="s">
        <v>13</v>
      </c>
      <c r="B17" t="s">
        <v>19</v>
      </c>
      <c r="C17" t="s">
        <v>46</v>
      </c>
      <c r="D17">
        <v>0.94112060778727402</v>
      </c>
      <c r="E17">
        <v>0.98765432098765404</v>
      </c>
      <c r="F17">
        <v>0.988414055080722</v>
      </c>
      <c r="G17">
        <v>0.96866096866096896</v>
      </c>
      <c r="H17">
        <v>0.988414055080722</v>
      </c>
      <c r="I17">
        <v>0.98689458689458698</v>
      </c>
      <c r="J17">
        <v>0.98233618233618203</v>
      </c>
      <c r="K17" t="s">
        <v>48</v>
      </c>
      <c r="L17" t="s">
        <v>48</v>
      </c>
      <c r="M17">
        <v>0.96704653371320004</v>
      </c>
      <c r="N17">
        <v>222</v>
      </c>
    </row>
    <row r="18" spans="1:14" x14ac:dyDescent="0.2">
      <c r="A18" t="s">
        <v>13</v>
      </c>
      <c r="B18" t="s">
        <v>37</v>
      </c>
      <c r="C18" t="s">
        <v>46</v>
      </c>
      <c r="D18">
        <v>0.93366608796296302</v>
      </c>
      <c r="E18">
        <v>0.99486683529236697</v>
      </c>
      <c r="F18">
        <v>0.99070078857312904</v>
      </c>
      <c r="G18">
        <v>0.99992766203703698</v>
      </c>
      <c r="H18">
        <v>0.99070078857312904</v>
      </c>
      <c r="I18">
        <v>0.998437732480286</v>
      </c>
      <c r="J18">
        <v>0.99460645737241504</v>
      </c>
      <c r="K18" t="s">
        <v>48</v>
      </c>
      <c r="L18" t="s">
        <v>48</v>
      </c>
      <c r="M18">
        <v>0.99985532407407396</v>
      </c>
      <c r="N18">
        <v>336</v>
      </c>
    </row>
    <row r="19" spans="1:14" x14ac:dyDescent="0.2">
      <c r="A19" t="s">
        <v>13</v>
      </c>
      <c r="B19" t="s">
        <v>41</v>
      </c>
      <c r="C19" t="s">
        <v>46</v>
      </c>
      <c r="D19">
        <v>0.94576719576719603</v>
      </c>
      <c r="E19">
        <v>0.99173280423280397</v>
      </c>
      <c r="F19">
        <v>0.99537037037037002</v>
      </c>
      <c r="G19">
        <v>0.98578042328042303</v>
      </c>
      <c r="H19">
        <v>0.99537037037037002</v>
      </c>
      <c r="I19">
        <v>0.99966931216931199</v>
      </c>
      <c r="J19">
        <v>1</v>
      </c>
      <c r="K19" t="s">
        <v>48</v>
      </c>
      <c r="L19" t="s">
        <v>48</v>
      </c>
      <c r="M19">
        <v>1</v>
      </c>
      <c r="N19">
        <v>120</v>
      </c>
    </row>
    <row r="20" spans="1:14" x14ac:dyDescent="0.2">
      <c r="A20" t="s">
        <v>13</v>
      </c>
      <c r="B20" t="s">
        <v>19</v>
      </c>
      <c r="C20" t="s">
        <v>71</v>
      </c>
      <c r="D20">
        <v>0.54183145725585602</v>
      </c>
      <c r="E20">
        <v>0.58624885914207503</v>
      </c>
      <c r="F20">
        <v>0.58624885914207503</v>
      </c>
      <c r="G20" t="s">
        <v>48</v>
      </c>
      <c r="H20">
        <v>0.58624885914207503</v>
      </c>
      <c r="I20">
        <v>0.58624885914207503</v>
      </c>
      <c r="J20">
        <v>0.60362792820200795</v>
      </c>
      <c r="K20" t="s">
        <v>48</v>
      </c>
      <c r="L20" t="s">
        <v>48</v>
      </c>
      <c r="M20" t="s">
        <v>48</v>
      </c>
      <c r="N20">
        <v>249</v>
      </c>
    </row>
    <row r="21" spans="1:14" x14ac:dyDescent="0.2">
      <c r="A21" t="s">
        <v>13</v>
      </c>
      <c r="B21" t="s">
        <v>44</v>
      </c>
      <c r="C21" t="s">
        <v>71</v>
      </c>
      <c r="D21">
        <v>0.61637931034482796</v>
      </c>
      <c r="E21">
        <v>0.75246305418719195</v>
      </c>
      <c r="F21">
        <v>0.74876847290640403</v>
      </c>
      <c r="G21" t="s">
        <v>48</v>
      </c>
      <c r="H21">
        <v>0.68657635467980305</v>
      </c>
      <c r="I21">
        <v>0.717980295566502</v>
      </c>
      <c r="J21">
        <v>0.86945812807881795</v>
      </c>
      <c r="K21" t="s">
        <v>48</v>
      </c>
      <c r="L21" t="s">
        <v>48</v>
      </c>
      <c r="M21" t="s">
        <v>48</v>
      </c>
      <c r="N21">
        <v>57</v>
      </c>
    </row>
    <row r="22" spans="1:14" x14ac:dyDescent="0.2">
      <c r="A22" t="s">
        <v>13</v>
      </c>
      <c r="B22" t="s">
        <v>26</v>
      </c>
      <c r="C22" t="s">
        <v>71</v>
      </c>
      <c r="D22">
        <v>0.75</v>
      </c>
      <c r="E22">
        <v>0.72258064516128995</v>
      </c>
      <c r="F22">
        <v>0.75806451612903203</v>
      </c>
      <c r="G22" t="s">
        <v>48</v>
      </c>
      <c r="H22">
        <v>0.75806451612903203</v>
      </c>
      <c r="I22">
        <v>0.80806451612903196</v>
      </c>
      <c r="J22">
        <v>0.81653225806451601</v>
      </c>
      <c r="K22" t="s">
        <v>48</v>
      </c>
      <c r="L22" t="s">
        <v>48</v>
      </c>
      <c r="M22" t="s">
        <v>48</v>
      </c>
      <c r="N22">
        <v>71</v>
      </c>
    </row>
    <row r="23" spans="1:14" x14ac:dyDescent="0.2">
      <c r="A23" t="s">
        <v>13</v>
      </c>
      <c r="B23" t="s">
        <v>41</v>
      </c>
      <c r="C23" t="s">
        <v>71</v>
      </c>
      <c r="D23">
        <v>0.61174562887760897</v>
      </c>
      <c r="E23">
        <v>0.38472927241962801</v>
      </c>
      <c r="F23">
        <v>0.61527072758037205</v>
      </c>
      <c r="G23" t="s">
        <v>48</v>
      </c>
      <c r="H23">
        <v>0.5</v>
      </c>
      <c r="I23">
        <v>0.5</v>
      </c>
      <c r="J23">
        <v>0.68415115623237499</v>
      </c>
      <c r="K23" t="s">
        <v>48</v>
      </c>
      <c r="L23" t="s">
        <v>48</v>
      </c>
      <c r="M23" t="s">
        <v>48</v>
      </c>
      <c r="N23">
        <v>233</v>
      </c>
    </row>
    <row r="24" spans="1:14" x14ac:dyDescent="0.2">
      <c r="A24" t="s">
        <v>13</v>
      </c>
      <c r="B24" t="s">
        <v>37</v>
      </c>
      <c r="C24" t="s">
        <v>72</v>
      </c>
      <c r="D24">
        <v>0.93603098290598297</v>
      </c>
      <c r="E24">
        <v>0.99892415277030699</v>
      </c>
      <c r="F24">
        <v>1</v>
      </c>
      <c r="G24" t="s">
        <v>48</v>
      </c>
      <c r="H24">
        <v>1</v>
      </c>
      <c r="I24">
        <v>0.99973103819257703</v>
      </c>
      <c r="J24">
        <v>0.987627756858526</v>
      </c>
      <c r="K24" t="s">
        <v>48</v>
      </c>
      <c r="L24" t="s">
        <v>48</v>
      </c>
      <c r="M24" t="s">
        <v>48</v>
      </c>
      <c r="N24">
        <v>301</v>
      </c>
    </row>
    <row r="25" spans="1:14" x14ac:dyDescent="0.2">
      <c r="A25" t="s">
        <v>13</v>
      </c>
      <c r="B25" t="s">
        <v>41</v>
      </c>
      <c r="C25" t="s">
        <v>72</v>
      </c>
      <c r="D25">
        <v>0.90376984126984095</v>
      </c>
      <c r="E25">
        <v>0.89880952380952395</v>
      </c>
      <c r="F25">
        <v>0.91865079365079405</v>
      </c>
      <c r="G25" t="s">
        <v>48</v>
      </c>
      <c r="H25">
        <v>0.91964285714285698</v>
      </c>
      <c r="I25">
        <v>0.99801587301587302</v>
      </c>
      <c r="J25">
        <v>0.99801587301587302</v>
      </c>
      <c r="K25" t="s">
        <v>48</v>
      </c>
      <c r="L25" t="s">
        <v>48</v>
      </c>
      <c r="M25" t="s">
        <v>48</v>
      </c>
      <c r="N25">
        <v>50</v>
      </c>
    </row>
    <row r="26" spans="1:14" x14ac:dyDescent="0.2">
      <c r="A26" t="s">
        <v>13</v>
      </c>
      <c r="B26" t="s">
        <v>16</v>
      </c>
      <c r="C26" t="s">
        <v>73</v>
      </c>
      <c r="D26">
        <v>0.66479625190673397</v>
      </c>
      <c r="E26">
        <v>0.67910529187124902</v>
      </c>
      <c r="F26">
        <v>0.67910529187124902</v>
      </c>
      <c r="G26">
        <v>0.53018086729134895</v>
      </c>
      <c r="H26">
        <v>0.67910529187124902</v>
      </c>
      <c r="I26">
        <v>0.67910529187124902</v>
      </c>
      <c r="J26">
        <v>0.68657937806874003</v>
      </c>
      <c r="K26" t="s">
        <v>48</v>
      </c>
      <c r="L26" t="s">
        <v>48</v>
      </c>
      <c r="M26">
        <v>0.423294835476139</v>
      </c>
      <c r="N26">
        <v>719</v>
      </c>
    </row>
    <row r="27" spans="1:14" x14ac:dyDescent="0.2">
      <c r="A27" t="s">
        <v>13</v>
      </c>
      <c r="B27" t="s">
        <v>19</v>
      </c>
      <c r="C27" t="s">
        <v>73</v>
      </c>
      <c r="D27">
        <v>0.875</v>
      </c>
      <c r="E27">
        <v>0.97467948717948705</v>
      </c>
      <c r="F27">
        <v>0.99935897435897403</v>
      </c>
      <c r="G27">
        <v>0.72868589743589696</v>
      </c>
      <c r="H27">
        <v>0.99935897435897403</v>
      </c>
      <c r="I27">
        <v>0.99903846153846199</v>
      </c>
      <c r="J27">
        <v>0.99951923076923099</v>
      </c>
      <c r="K27" t="s">
        <v>48</v>
      </c>
      <c r="L27" t="s">
        <v>48</v>
      </c>
      <c r="M27">
        <v>0.72275641025641002</v>
      </c>
      <c r="N27">
        <v>211</v>
      </c>
    </row>
    <row r="28" spans="1:14" x14ac:dyDescent="0.2">
      <c r="A28" t="s">
        <v>13</v>
      </c>
      <c r="B28" t="s">
        <v>37</v>
      </c>
      <c r="C28" t="s">
        <v>73</v>
      </c>
      <c r="D28">
        <v>0.94581505847953196</v>
      </c>
      <c r="E28">
        <v>0.980125138019875</v>
      </c>
      <c r="F28">
        <v>0.99944792050055198</v>
      </c>
      <c r="G28" t="s">
        <v>48</v>
      </c>
      <c r="H28">
        <v>0.99944792050055198</v>
      </c>
      <c r="I28">
        <v>0.992454913507545</v>
      </c>
      <c r="J28">
        <v>0.99687154950312795</v>
      </c>
      <c r="K28" t="s">
        <v>48</v>
      </c>
      <c r="L28" t="s">
        <v>48</v>
      </c>
      <c r="M28" t="s">
        <v>48</v>
      </c>
      <c r="N28">
        <v>307</v>
      </c>
    </row>
    <row r="29" spans="1:14" x14ac:dyDescent="0.2">
      <c r="A29" t="s">
        <v>13</v>
      </c>
      <c r="B29" t="s">
        <v>41</v>
      </c>
      <c r="C29" t="s">
        <v>73</v>
      </c>
      <c r="D29">
        <v>0.83888888888888902</v>
      </c>
      <c r="E29">
        <v>0.97380952380952401</v>
      </c>
      <c r="F29">
        <v>0.97380952380952401</v>
      </c>
      <c r="G29">
        <v>0.71428571428571397</v>
      </c>
      <c r="H29">
        <v>0.97380952380952401</v>
      </c>
      <c r="I29">
        <v>0.97380952380952401</v>
      </c>
      <c r="J29">
        <v>1</v>
      </c>
      <c r="K29" t="s">
        <v>48</v>
      </c>
      <c r="L29" t="s">
        <v>48</v>
      </c>
      <c r="M29">
        <v>0.73412698412698396</v>
      </c>
      <c r="N29">
        <v>71</v>
      </c>
    </row>
    <row r="30" spans="1:14" x14ac:dyDescent="0.2">
      <c r="A30" t="s">
        <v>13</v>
      </c>
      <c r="B30" t="s">
        <v>15</v>
      </c>
      <c r="C30" t="s">
        <v>61</v>
      </c>
      <c r="D30">
        <v>0.67310924369747904</v>
      </c>
      <c r="E30">
        <v>0.70234714575485402</v>
      </c>
      <c r="F30">
        <v>0.70176760359316104</v>
      </c>
      <c r="G30">
        <v>0.67310924369747904</v>
      </c>
      <c r="H30">
        <v>0.70176760359316104</v>
      </c>
      <c r="I30">
        <v>0.69058243987250101</v>
      </c>
      <c r="J30">
        <v>0.72321066357577501</v>
      </c>
      <c r="K30" t="s">
        <v>48</v>
      </c>
      <c r="L30">
        <v>0.64022022602144302</v>
      </c>
      <c r="M30">
        <v>0.68391770501303994</v>
      </c>
      <c r="N30">
        <v>288</v>
      </c>
    </row>
    <row r="31" spans="1:14" x14ac:dyDescent="0.2">
      <c r="A31" t="s">
        <v>13</v>
      </c>
      <c r="B31" t="s">
        <v>17</v>
      </c>
      <c r="C31" t="s">
        <v>61</v>
      </c>
      <c r="D31">
        <v>0.56053832116788305</v>
      </c>
      <c r="E31">
        <v>0.42700729927007303</v>
      </c>
      <c r="F31">
        <v>0.57299270072992703</v>
      </c>
      <c r="G31" t="s">
        <v>48</v>
      </c>
      <c r="H31">
        <v>0.5</v>
      </c>
      <c r="I31">
        <v>0.5</v>
      </c>
      <c r="J31">
        <v>0.58426094890510905</v>
      </c>
      <c r="K31" t="s">
        <v>48</v>
      </c>
      <c r="L31">
        <v>0.42810218978102199</v>
      </c>
      <c r="M31" t="s">
        <v>48</v>
      </c>
      <c r="N31">
        <v>217</v>
      </c>
    </row>
    <row r="32" spans="1:14" x14ac:dyDescent="0.2">
      <c r="A32" t="s">
        <v>13</v>
      </c>
      <c r="B32" t="s">
        <v>20</v>
      </c>
      <c r="C32" t="s">
        <v>61</v>
      </c>
      <c r="D32">
        <v>0.65403726708074506</v>
      </c>
      <c r="E32">
        <v>0.64596273291925499</v>
      </c>
      <c r="F32">
        <v>0.64844720496894404</v>
      </c>
      <c r="G32" t="s">
        <v>48</v>
      </c>
      <c r="H32">
        <v>0.64472049689441002</v>
      </c>
      <c r="I32">
        <v>0.63354037267080698</v>
      </c>
      <c r="J32">
        <v>0.65217391304347805</v>
      </c>
      <c r="K32" t="s">
        <v>48</v>
      </c>
      <c r="L32">
        <v>0.58260869565217399</v>
      </c>
      <c r="M32" t="s">
        <v>48</v>
      </c>
      <c r="N32">
        <v>58</v>
      </c>
    </row>
    <row r="33" spans="1:14" x14ac:dyDescent="0.2">
      <c r="A33" t="s">
        <v>13</v>
      </c>
      <c r="B33" t="s">
        <v>21</v>
      </c>
      <c r="C33" t="s">
        <v>61</v>
      </c>
      <c r="D33">
        <v>0.572543916720885</v>
      </c>
      <c r="E33">
        <v>0.45055302537410502</v>
      </c>
      <c r="F33">
        <v>0.54944697462589498</v>
      </c>
      <c r="G33">
        <v>0.40598568640208199</v>
      </c>
      <c r="H33">
        <v>0.5</v>
      </c>
      <c r="I33">
        <v>0.5</v>
      </c>
      <c r="J33">
        <v>0.61873780091086505</v>
      </c>
      <c r="K33" t="s">
        <v>48</v>
      </c>
      <c r="L33">
        <v>0.52635003253090396</v>
      </c>
      <c r="M33">
        <v>0.47007156798958999</v>
      </c>
      <c r="N33">
        <v>82</v>
      </c>
    </row>
    <row r="34" spans="1:14" x14ac:dyDescent="0.2">
      <c r="A34" t="s">
        <v>13</v>
      </c>
      <c r="B34" t="s">
        <v>23</v>
      </c>
      <c r="C34" t="s">
        <v>61</v>
      </c>
      <c r="D34">
        <v>0.759568798449612</v>
      </c>
      <c r="E34">
        <v>0.80656492248061995</v>
      </c>
      <c r="F34">
        <v>0.80002422480620194</v>
      </c>
      <c r="G34">
        <v>0.76518087855297201</v>
      </c>
      <c r="H34">
        <v>0.80000403746769999</v>
      </c>
      <c r="I34">
        <v>0.79307978036175697</v>
      </c>
      <c r="J34">
        <v>0.83276808785529699</v>
      </c>
      <c r="K34" t="s">
        <v>48</v>
      </c>
      <c r="L34">
        <v>0.69533268733850095</v>
      </c>
      <c r="M34">
        <v>0.818213016795866</v>
      </c>
      <c r="N34">
        <v>354</v>
      </c>
    </row>
    <row r="35" spans="1:14" x14ac:dyDescent="0.2">
      <c r="A35" t="s">
        <v>13</v>
      </c>
      <c r="B35" t="s">
        <v>26</v>
      </c>
      <c r="C35" t="s">
        <v>61</v>
      </c>
      <c r="D35">
        <v>0.67596726190476197</v>
      </c>
      <c r="E35">
        <v>0.63541666666666696</v>
      </c>
      <c r="F35">
        <v>0.63541666666666696</v>
      </c>
      <c r="G35">
        <v>0.52046130952380998</v>
      </c>
      <c r="H35">
        <v>0.63541666666666696</v>
      </c>
      <c r="I35">
        <v>0.63541666666666696</v>
      </c>
      <c r="J35">
        <v>0.64694940476190499</v>
      </c>
      <c r="K35" t="s">
        <v>48</v>
      </c>
      <c r="L35">
        <v>0.60825892857142905</v>
      </c>
      <c r="M35">
        <v>0.625744047619048</v>
      </c>
      <c r="N35">
        <v>100</v>
      </c>
    </row>
    <row r="36" spans="1:14" x14ac:dyDescent="0.2">
      <c r="A36" t="s">
        <v>13</v>
      </c>
      <c r="B36" t="s">
        <v>30</v>
      </c>
      <c r="C36" t="s">
        <v>61</v>
      </c>
      <c r="D36">
        <v>0.87866764122376495</v>
      </c>
      <c r="E36">
        <v>0.91286539368222497</v>
      </c>
      <c r="F36">
        <v>0.91286539368222497</v>
      </c>
      <c r="G36">
        <v>0.88644669520726704</v>
      </c>
      <c r="H36">
        <v>0.91286539368222497</v>
      </c>
      <c r="I36">
        <v>0.91286539368222497</v>
      </c>
      <c r="J36">
        <v>0.93036892975011798</v>
      </c>
      <c r="K36" t="s">
        <v>48</v>
      </c>
      <c r="L36">
        <v>0.90980996136577197</v>
      </c>
      <c r="M36">
        <v>0.91061919181371997</v>
      </c>
      <c r="N36">
        <v>375</v>
      </c>
    </row>
    <row r="37" spans="1:14" x14ac:dyDescent="0.2">
      <c r="A37" t="s">
        <v>13</v>
      </c>
      <c r="B37" t="s">
        <v>32</v>
      </c>
      <c r="C37" t="s">
        <v>61</v>
      </c>
      <c r="D37">
        <v>0.59456040480708405</v>
      </c>
      <c r="E37">
        <v>0.59187223276407297</v>
      </c>
      <c r="F37">
        <v>0.59187223276407297</v>
      </c>
      <c r="G37" t="s">
        <v>48</v>
      </c>
      <c r="H37">
        <v>0.59187223276407297</v>
      </c>
      <c r="I37">
        <v>0.59187223276407297</v>
      </c>
      <c r="J37">
        <v>0.60199240986717295</v>
      </c>
      <c r="K37" t="s">
        <v>48</v>
      </c>
      <c r="L37">
        <v>0.54854522454142995</v>
      </c>
      <c r="M37" t="s">
        <v>48</v>
      </c>
      <c r="N37">
        <v>113</v>
      </c>
    </row>
    <row r="38" spans="1:14" x14ac:dyDescent="0.2">
      <c r="A38" t="s">
        <v>13</v>
      </c>
      <c r="B38" t="s">
        <v>36</v>
      </c>
      <c r="C38" t="s">
        <v>74</v>
      </c>
      <c r="D38">
        <v>0.90500267392678302</v>
      </c>
      <c r="E38">
        <v>0.96267676767676802</v>
      </c>
      <c r="F38">
        <v>0.95833333333333304</v>
      </c>
      <c r="G38">
        <v>0.82502795468909496</v>
      </c>
      <c r="H38">
        <v>0.95820707070707101</v>
      </c>
      <c r="I38">
        <v>0.96176767676767705</v>
      </c>
      <c r="J38">
        <v>0.965126262626263</v>
      </c>
      <c r="K38" t="s">
        <v>48</v>
      </c>
      <c r="L38" t="s">
        <v>48</v>
      </c>
      <c r="M38">
        <v>0.94963294277796695</v>
      </c>
      <c r="N38">
        <v>374</v>
      </c>
    </row>
    <row r="39" spans="1:14" x14ac:dyDescent="0.2">
      <c r="A39" t="s">
        <v>13</v>
      </c>
      <c r="B39" t="s">
        <v>49</v>
      </c>
      <c r="C39" t="s">
        <v>48</v>
      </c>
      <c r="D39">
        <v>0.70021645021644996</v>
      </c>
      <c r="E39">
        <v>0.72891732487152106</v>
      </c>
      <c r="F39">
        <v>0.74876847290640403</v>
      </c>
      <c r="G39">
        <v>0.72148580586080602</v>
      </c>
      <c r="H39">
        <v>0.72943469113234205</v>
      </c>
      <c r="I39">
        <v>0.717980295566502</v>
      </c>
      <c r="J39">
        <v>0.75576036866359397</v>
      </c>
      <c r="K39" t="s">
        <v>48</v>
      </c>
      <c r="L39">
        <v>0.59543381211180102</v>
      </c>
      <c r="M39">
        <v>0.77190712287966301</v>
      </c>
      <c r="N39" t="s">
        <v>48</v>
      </c>
    </row>
    <row r="40" spans="1:14" x14ac:dyDescent="0.2">
      <c r="A40" t="s">
        <v>13</v>
      </c>
      <c r="B40" t="s">
        <v>50</v>
      </c>
      <c r="C40" t="s">
        <v>48</v>
      </c>
      <c r="D40">
        <f t="shared" ref="D40:F40" si="0">MEDIAN(D5, D11, D7:D8, D17:D19, D26:D27, D29:D30, D33:D36, D38)</f>
        <v>0.82581362827358251</v>
      </c>
      <c r="E40">
        <f t="shared" si="0"/>
        <v>0.85980314906824606</v>
      </c>
      <c r="F40">
        <f t="shared" si="0"/>
        <v>0.87390337008150698</v>
      </c>
      <c r="G40">
        <f>MEDIAN(G5, G11, G7:G8, G17:G19, G26:G27, G29:G30, G33:G36, G38)</f>
        <v>0.72148580586080546</v>
      </c>
      <c r="H40">
        <f t="shared" ref="H40:M40" si="1">MEDIAN(H5, H11, H7:H8, H17:H19, H26:H27, H29:H30, H33:H36, H38)</f>
        <v>0.87390337008150698</v>
      </c>
      <c r="I40">
        <f t="shared" si="1"/>
        <v>0.86752798755855554</v>
      </c>
      <c r="J40">
        <f t="shared" si="1"/>
        <v>0.89128315579651451</v>
      </c>
      <c r="K40" t="s">
        <v>48</v>
      </c>
      <c r="L40" t="s">
        <v>48</v>
      </c>
      <c r="M40">
        <f t="shared" si="1"/>
        <v>0.77190712287966301</v>
      </c>
      <c r="N40" t="s">
        <v>48</v>
      </c>
    </row>
    <row r="41" spans="1:14" x14ac:dyDescent="0.2">
      <c r="A41" t="s">
        <v>13</v>
      </c>
      <c r="B41" t="s">
        <v>54</v>
      </c>
      <c r="C41" t="s">
        <v>61</v>
      </c>
      <c r="D41">
        <f>MEDIAN(D30, D33:D36)</f>
        <v>0.67596726190476197</v>
      </c>
      <c r="E41">
        <f t="shared" ref="E41:F41" si="2">MEDIAN(E30, E33:E36)</f>
        <v>0.70234714575485402</v>
      </c>
      <c r="F41">
        <f t="shared" si="2"/>
        <v>0.70176760359316104</v>
      </c>
      <c r="G41">
        <f>MEDIAN(G30, G33:G36)</f>
        <v>0.67310924369747904</v>
      </c>
      <c r="H41">
        <f t="shared" ref="H41:M41" si="3">MEDIAN(H30, H33:H36)</f>
        <v>0.70176760359316104</v>
      </c>
      <c r="I41">
        <f t="shared" si="3"/>
        <v>0.69058243987250101</v>
      </c>
      <c r="J41">
        <f t="shared" si="3"/>
        <v>0.72321066357577501</v>
      </c>
      <c r="K41" t="s">
        <v>48</v>
      </c>
      <c r="L41">
        <f t="shared" si="3"/>
        <v>0.64022022602144302</v>
      </c>
      <c r="M41">
        <f t="shared" si="3"/>
        <v>0.68391770501303994</v>
      </c>
      <c r="N41" t="s">
        <v>48</v>
      </c>
    </row>
    <row r="42" spans="1:14" x14ac:dyDescent="0.2">
      <c r="A42" t="s">
        <v>13</v>
      </c>
      <c r="B42" t="s">
        <v>55</v>
      </c>
      <c r="C42" t="s">
        <v>61</v>
      </c>
      <c r="D42">
        <f>MEDIAN(D30:D37)</f>
        <v>0.66357325538911205</v>
      </c>
      <c r="E42">
        <f t="shared" ref="E42:F42" si="4">MEDIAN(E30:E37)</f>
        <v>0.64068969979296098</v>
      </c>
      <c r="F42">
        <f t="shared" si="4"/>
        <v>0.6419319358178055</v>
      </c>
      <c r="G42">
        <f>MEDIAN(G30:G37, 0.5, 0.5, 0.5)</f>
        <v>0.51023065476190499</v>
      </c>
      <c r="H42">
        <f t="shared" ref="H42:M42" si="5">MEDIAN(H30:H37, 0.5, 0.5, 0.5)</f>
        <v>0.59187223276407297</v>
      </c>
      <c r="I42">
        <f t="shared" si="5"/>
        <v>0.59187223276407297</v>
      </c>
      <c r="J42">
        <f t="shared" si="5"/>
        <v>0.61873780091086505</v>
      </c>
      <c r="K42" t="s">
        <v>48</v>
      </c>
      <c r="L42">
        <f t="shared" si="5"/>
        <v>0.54854522454142995</v>
      </c>
      <c r="M42">
        <f t="shared" si="5"/>
        <v>0.56287202380952395</v>
      </c>
      <c r="N42" t="s">
        <v>48</v>
      </c>
    </row>
    <row r="45" spans="1:14" x14ac:dyDescent="0.2">
      <c r="A45" s="1" t="s">
        <v>56</v>
      </c>
    </row>
    <row r="46" spans="1:14" x14ac:dyDescent="0.2">
      <c r="A46" s="1" t="s">
        <v>59</v>
      </c>
    </row>
    <row r="47" spans="1:14" x14ac:dyDescent="0.2">
      <c r="A47" s="1" t="s">
        <v>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8AF6-AE5D-EC44-AD94-325B6F754FEF}">
  <dimension ref="A1:N38"/>
  <sheetViews>
    <sheetView workbookViewId="0">
      <selection activeCell="C2" sqref="C2:C34"/>
    </sheetView>
  </sheetViews>
  <sheetFormatPr baseColWidth="10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47</v>
      </c>
      <c r="B2" t="s">
        <v>14</v>
      </c>
      <c r="C2" t="s">
        <v>60</v>
      </c>
      <c r="D2">
        <v>0.57035555555555595</v>
      </c>
      <c r="E2">
        <v>0.71690793650793605</v>
      </c>
      <c r="F2">
        <v>0.71315238095238098</v>
      </c>
      <c r="G2" t="s">
        <v>48</v>
      </c>
      <c r="H2">
        <v>0.71181904761904802</v>
      </c>
      <c r="I2">
        <v>0.70230158730158698</v>
      </c>
      <c r="J2">
        <v>0.71365396825396799</v>
      </c>
      <c r="K2" t="s">
        <v>48</v>
      </c>
      <c r="L2" t="s">
        <v>48</v>
      </c>
      <c r="M2" t="s">
        <v>48</v>
      </c>
      <c r="N2">
        <v>48</v>
      </c>
    </row>
    <row r="3" spans="1:14" x14ac:dyDescent="0.2">
      <c r="A3" t="s">
        <v>47</v>
      </c>
      <c r="B3" t="s">
        <v>15</v>
      </c>
      <c r="C3" t="s">
        <v>60</v>
      </c>
      <c r="D3">
        <v>0.61722715062715106</v>
      </c>
      <c r="E3">
        <v>0.72896854256854304</v>
      </c>
      <c r="F3">
        <v>0.73082611832611799</v>
      </c>
      <c r="G3">
        <v>0.52190134032633995</v>
      </c>
      <c r="H3">
        <v>0.73082611832611799</v>
      </c>
      <c r="I3">
        <v>0.67316955266955303</v>
      </c>
      <c r="J3">
        <v>0.73168167388167404</v>
      </c>
      <c r="K3" t="s">
        <v>48</v>
      </c>
      <c r="L3" t="s">
        <v>48</v>
      </c>
      <c r="M3" t="s">
        <v>48</v>
      </c>
      <c r="N3">
        <v>97</v>
      </c>
    </row>
    <row r="4" spans="1:14" x14ac:dyDescent="0.2">
      <c r="A4" t="s">
        <v>47</v>
      </c>
      <c r="B4" t="s">
        <v>16</v>
      </c>
      <c r="C4" t="s">
        <v>60</v>
      </c>
      <c r="D4">
        <v>0.61363266084521295</v>
      </c>
      <c r="E4">
        <v>0.61130494258205004</v>
      </c>
      <c r="F4">
        <v>0.61130494258205004</v>
      </c>
      <c r="G4">
        <v>0.57977244794301097</v>
      </c>
      <c r="H4">
        <v>0.61130494258205004</v>
      </c>
      <c r="I4">
        <v>0.61130494258205004</v>
      </c>
      <c r="J4">
        <v>0.60878015488280002</v>
      </c>
      <c r="K4" t="s">
        <v>48</v>
      </c>
      <c r="L4" t="s">
        <v>48</v>
      </c>
      <c r="M4" t="s">
        <v>48</v>
      </c>
      <c r="N4">
        <v>412</v>
      </c>
    </row>
    <row r="5" spans="1:14" x14ac:dyDescent="0.2">
      <c r="A5" t="s">
        <v>47</v>
      </c>
      <c r="B5" t="s">
        <v>17</v>
      </c>
      <c r="C5" t="s">
        <v>60</v>
      </c>
      <c r="D5">
        <v>0.71350260541927202</v>
      </c>
      <c r="E5">
        <v>0.68410405643739003</v>
      </c>
      <c r="F5">
        <v>0.70865929132595795</v>
      </c>
      <c r="G5">
        <v>0.66328411095077799</v>
      </c>
      <c r="H5">
        <v>0.70865929132595795</v>
      </c>
      <c r="I5">
        <v>0.70517756934423603</v>
      </c>
      <c r="J5">
        <v>0.70188191438191405</v>
      </c>
      <c r="K5" t="s">
        <v>48</v>
      </c>
      <c r="L5" t="s">
        <v>48</v>
      </c>
      <c r="M5" t="s">
        <v>48</v>
      </c>
      <c r="N5">
        <v>88</v>
      </c>
    </row>
    <row r="6" spans="1:14" x14ac:dyDescent="0.2">
      <c r="A6" t="s">
        <v>47</v>
      </c>
      <c r="B6" t="s">
        <v>18</v>
      </c>
      <c r="C6" t="s">
        <v>60</v>
      </c>
      <c r="D6">
        <v>0.56433333333333302</v>
      </c>
      <c r="E6">
        <v>0.75</v>
      </c>
      <c r="F6">
        <v>0.78</v>
      </c>
      <c r="G6" t="s">
        <v>48</v>
      </c>
      <c r="H6">
        <v>0.78</v>
      </c>
      <c r="I6">
        <v>0.78666666666666696</v>
      </c>
      <c r="J6">
        <v>0.66666666666666696</v>
      </c>
      <c r="K6" t="s">
        <v>48</v>
      </c>
      <c r="L6" t="s">
        <v>48</v>
      </c>
      <c r="M6" t="s">
        <v>48</v>
      </c>
      <c r="N6">
        <v>26</v>
      </c>
    </row>
    <row r="7" spans="1:14" x14ac:dyDescent="0.2">
      <c r="A7" t="s">
        <v>47</v>
      </c>
      <c r="B7" t="s">
        <v>19</v>
      </c>
      <c r="C7" t="s">
        <v>60</v>
      </c>
      <c r="D7">
        <v>0.55390424390424398</v>
      </c>
      <c r="E7">
        <v>0.53649652569652595</v>
      </c>
      <c r="F7">
        <v>0.53649652569652595</v>
      </c>
      <c r="G7">
        <v>0.63048956968957004</v>
      </c>
      <c r="H7">
        <v>0.53649652569652595</v>
      </c>
      <c r="I7">
        <v>0.53649652569652595</v>
      </c>
      <c r="J7">
        <v>0.53829199689199703</v>
      </c>
      <c r="K7" t="s">
        <v>48</v>
      </c>
      <c r="L7" t="s">
        <v>48</v>
      </c>
      <c r="M7" t="s">
        <v>48</v>
      </c>
      <c r="N7">
        <v>124</v>
      </c>
    </row>
    <row r="8" spans="1:14" x14ac:dyDescent="0.2">
      <c r="A8" t="s">
        <v>47</v>
      </c>
      <c r="B8" t="s">
        <v>20</v>
      </c>
      <c r="C8" t="s">
        <v>60</v>
      </c>
      <c r="D8">
        <v>0.48391666666666699</v>
      </c>
      <c r="E8">
        <v>0.54783333333333295</v>
      </c>
      <c r="F8">
        <v>0.55208333333333304</v>
      </c>
      <c r="G8">
        <v>0.52200000000000002</v>
      </c>
      <c r="H8">
        <v>0.55208333333333304</v>
      </c>
      <c r="I8">
        <v>0.52958333333333296</v>
      </c>
      <c r="J8">
        <v>0.451972222222222</v>
      </c>
      <c r="K8" t="s">
        <v>48</v>
      </c>
      <c r="L8" t="s">
        <v>48</v>
      </c>
      <c r="M8" t="s">
        <v>48</v>
      </c>
      <c r="N8">
        <v>38</v>
      </c>
    </row>
    <row r="9" spans="1:14" x14ac:dyDescent="0.2">
      <c r="A9" t="s">
        <v>47</v>
      </c>
      <c r="B9" t="s">
        <v>21</v>
      </c>
      <c r="C9" t="s">
        <v>60</v>
      </c>
      <c r="D9">
        <v>0.47082857142857099</v>
      </c>
      <c r="E9">
        <v>0.50962857142857099</v>
      </c>
      <c r="F9">
        <v>0.51519999999999999</v>
      </c>
      <c r="G9">
        <v>0.50483809523809497</v>
      </c>
      <c r="H9">
        <v>0.51603333333333301</v>
      </c>
      <c r="I9">
        <v>0.55806666666666704</v>
      </c>
      <c r="J9">
        <v>0.51034761904761905</v>
      </c>
      <c r="K9" t="s">
        <v>48</v>
      </c>
      <c r="L9" t="s">
        <v>48</v>
      </c>
      <c r="M9" t="s">
        <v>48</v>
      </c>
      <c r="N9">
        <v>53</v>
      </c>
    </row>
    <row r="10" spans="1:14" x14ac:dyDescent="0.2">
      <c r="A10" t="s">
        <v>47</v>
      </c>
      <c r="B10" t="s">
        <v>22</v>
      </c>
      <c r="C10" t="s">
        <v>60</v>
      </c>
      <c r="D10">
        <v>0.63843123543123503</v>
      </c>
      <c r="E10">
        <v>0.69149804824804795</v>
      </c>
      <c r="F10">
        <v>0.69915552965552996</v>
      </c>
      <c r="G10">
        <v>0.62466002516002495</v>
      </c>
      <c r="H10">
        <v>0.69915552965552996</v>
      </c>
      <c r="I10">
        <v>0.69968124468124504</v>
      </c>
      <c r="J10">
        <v>0.71129552854552902</v>
      </c>
      <c r="K10" t="s">
        <v>48</v>
      </c>
      <c r="L10" t="s">
        <v>48</v>
      </c>
      <c r="M10" t="s">
        <v>48</v>
      </c>
      <c r="N10">
        <v>123</v>
      </c>
    </row>
    <row r="11" spans="1:14" x14ac:dyDescent="0.2">
      <c r="A11" t="s">
        <v>47</v>
      </c>
      <c r="B11" t="s">
        <v>23</v>
      </c>
      <c r="C11" t="s">
        <v>60</v>
      </c>
      <c r="D11">
        <v>0.69715398860398903</v>
      </c>
      <c r="E11">
        <v>0.68766576386576395</v>
      </c>
      <c r="F11">
        <v>0.68685559995559997</v>
      </c>
      <c r="G11">
        <v>0.65192438117438101</v>
      </c>
      <c r="H11">
        <v>0.68749662559662605</v>
      </c>
      <c r="I11">
        <v>0.70200675250675204</v>
      </c>
      <c r="J11">
        <v>0.70989152144152101</v>
      </c>
      <c r="K11" t="s">
        <v>48</v>
      </c>
      <c r="L11" t="s">
        <v>48</v>
      </c>
      <c r="M11" t="s">
        <v>48</v>
      </c>
      <c r="N11">
        <v>120</v>
      </c>
    </row>
    <row r="12" spans="1:14" x14ac:dyDescent="0.2">
      <c r="A12" t="s">
        <v>47</v>
      </c>
      <c r="B12" t="s">
        <v>24</v>
      </c>
      <c r="C12" t="s">
        <v>60</v>
      </c>
      <c r="D12">
        <v>0.82499999999999996</v>
      </c>
      <c r="E12">
        <v>0.77972222222222198</v>
      </c>
      <c r="F12">
        <v>0.77972222222222198</v>
      </c>
      <c r="G12">
        <v>0.65977777777777802</v>
      </c>
      <c r="H12">
        <v>0.77972222222222198</v>
      </c>
      <c r="I12">
        <v>0.80505555555555597</v>
      </c>
      <c r="J12">
        <v>0.79700000000000004</v>
      </c>
      <c r="K12" t="s">
        <v>48</v>
      </c>
      <c r="L12" t="s">
        <v>48</v>
      </c>
      <c r="M12" t="s">
        <v>48</v>
      </c>
      <c r="N12">
        <v>34</v>
      </c>
    </row>
    <row r="13" spans="1:14" x14ac:dyDescent="0.2">
      <c r="A13" t="s">
        <v>47</v>
      </c>
      <c r="B13" t="s">
        <v>25</v>
      </c>
      <c r="C13" t="s">
        <v>60</v>
      </c>
      <c r="D13">
        <v>0.69626073694823698</v>
      </c>
      <c r="E13">
        <v>0.78141114903614906</v>
      </c>
      <c r="F13">
        <v>0.78138803788803801</v>
      </c>
      <c r="G13">
        <v>0.64407471001220995</v>
      </c>
      <c r="H13">
        <v>0.78138803788803801</v>
      </c>
      <c r="I13">
        <v>0.75230991230991195</v>
      </c>
      <c r="J13">
        <v>0.73801005476005499</v>
      </c>
      <c r="K13" t="s">
        <v>48</v>
      </c>
      <c r="L13" t="s">
        <v>48</v>
      </c>
      <c r="M13" t="s">
        <v>48</v>
      </c>
      <c r="N13">
        <v>123</v>
      </c>
    </row>
    <row r="14" spans="1:14" x14ac:dyDescent="0.2">
      <c r="A14" t="s">
        <v>47</v>
      </c>
      <c r="B14" t="s">
        <v>26</v>
      </c>
      <c r="C14" t="s">
        <v>60</v>
      </c>
      <c r="D14">
        <v>0.74547619047619096</v>
      </c>
      <c r="E14">
        <v>0.752571428571429</v>
      </c>
      <c r="F14">
        <v>0.75097142857142896</v>
      </c>
      <c r="G14">
        <v>0.72099999999999997</v>
      </c>
      <c r="H14">
        <v>0.75097142857142896</v>
      </c>
      <c r="I14">
        <v>0.75419999999999998</v>
      </c>
      <c r="J14">
        <v>0.74697619047619002</v>
      </c>
      <c r="K14" t="s">
        <v>48</v>
      </c>
      <c r="L14" t="s">
        <v>48</v>
      </c>
      <c r="M14" t="s">
        <v>48</v>
      </c>
      <c r="N14">
        <v>53</v>
      </c>
    </row>
    <row r="15" spans="1:14" x14ac:dyDescent="0.2">
      <c r="A15" t="s">
        <v>47</v>
      </c>
      <c r="B15" t="s">
        <v>27</v>
      </c>
      <c r="C15" t="s">
        <v>60</v>
      </c>
      <c r="D15">
        <v>0.57310000000000005</v>
      </c>
      <c r="E15">
        <v>0.57068888888888902</v>
      </c>
      <c r="F15">
        <v>0.58315555555555598</v>
      </c>
      <c r="G15">
        <v>0.57310000000000005</v>
      </c>
      <c r="H15">
        <v>0.576955555555556</v>
      </c>
      <c r="I15">
        <v>0.539333333333333</v>
      </c>
      <c r="J15">
        <v>0.56611111111111101</v>
      </c>
      <c r="K15" t="s">
        <v>48</v>
      </c>
      <c r="L15" t="s">
        <v>48</v>
      </c>
      <c r="M15" t="s">
        <v>48</v>
      </c>
      <c r="N15">
        <v>48</v>
      </c>
    </row>
    <row r="16" spans="1:14" x14ac:dyDescent="0.2">
      <c r="A16" t="s">
        <v>47</v>
      </c>
      <c r="B16" t="s">
        <v>28</v>
      </c>
      <c r="C16" t="s">
        <v>60</v>
      </c>
      <c r="D16">
        <v>0.71955555555555595</v>
      </c>
      <c r="E16">
        <v>0.88994444444444398</v>
      </c>
      <c r="F16">
        <v>0.86177777777777798</v>
      </c>
      <c r="G16">
        <v>0.84933333333333305</v>
      </c>
      <c r="H16">
        <v>0.86177777777777798</v>
      </c>
      <c r="I16">
        <v>0.83677777777777795</v>
      </c>
      <c r="J16">
        <v>0.87105555555555603</v>
      </c>
      <c r="K16" t="s">
        <v>48</v>
      </c>
      <c r="L16" t="s">
        <v>48</v>
      </c>
      <c r="M16" t="s">
        <v>48</v>
      </c>
      <c r="N16">
        <v>33</v>
      </c>
    </row>
    <row r="17" spans="1:14" x14ac:dyDescent="0.2">
      <c r="A17" t="s">
        <v>47</v>
      </c>
      <c r="B17" t="s">
        <v>29</v>
      </c>
      <c r="C17" t="s">
        <v>60</v>
      </c>
      <c r="D17">
        <v>0.60062896825396805</v>
      </c>
      <c r="E17">
        <v>0.74824206349206301</v>
      </c>
      <c r="F17">
        <v>0.72775396825396799</v>
      </c>
      <c r="G17">
        <v>0.57164087301587296</v>
      </c>
      <c r="H17">
        <v>0.72775396825396799</v>
      </c>
      <c r="I17">
        <v>0.73837698412698405</v>
      </c>
      <c r="J17">
        <v>0.71861904761904805</v>
      </c>
      <c r="K17" t="s">
        <v>48</v>
      </c>
      <c r="L17" t="s">
        <v>48</v>
      </c>
      <c r="M17" t="s">
        <v>48</v>
      </c>
      <c r="N17">
        <v>57</v>
      </c>
    </row>
    <row r="18" spans="1:14" x14ac:dyDescent="0.2">
      <c r="A18" t="s">
        <v>47</v>
      </c>
      <c r="B18" t="s">
        <v>30</v>
      </c>
      <c r="C18" t="s">
        <v>60</v>
      </c>
      <c r="D18">
        <v>0.45483333333333298</v>
      </c>
      <c r="E18">
        <v>0.47866666666666702</v>
      </c>
      <c r="F18">
        <v>0.51100000000000001</v>
      </c>
      <c r="G18">
        <v>0.57483333333333297</v>
      </c>
      <c r="H18">
        <v>0.51433333333333298</v>
      </c>
      <c r="I18">
        <v>0.474833333333333</v>
      </c>
      <c r="J18">
        <v>0.53274999999999995</v>
      </c>
      <c r="K18" t="s">
        <v>48</v>
      </c>
      <c r="L18" t="s">
        <v>48</v>
      </c>
      <c r="M18" t="s">
        <v>48</v>
      </c>
      <c r="N18">
        <v>37</v>
      </c>
    </row>
    <row r="19" spans="1:14" x14ac:dyDescent="0.2">
      <c r="A19" t="s">
        <v>47</v>
      </c>
      <c r="B19" t="s">
        <v>31</v>
      </c>
      <c r="C19" t="s">
        <v>60</v>
      </c>
      <c r="D19">
        <v>0.55078779862113203</v>
      </c>
      <c r="E19">
        <v>0.68180443322109996</v>
      </c>
      <c r="F19">
        <v>0.69233529741863098</v>
      </c>
      <c r="G19">
        <v>0.50778916145582798</v>
      </c>
      <c r="H19">
        <v>0.69183529741863103</v>
      </c>
      <c r="I19">
        <v>0.66207419432419401</v>
      </c>
      <c r="J19">
        <v>0.66704244829244796</v>
      </c>
      <c r="K19" t="s">
        <v>48</v>
      </c>
      <c r="L19" t="s">
        <v>48</v>
      </c>
      <c r="M19" t="s">
        <v>48</v>
      </c>
      <c r="N19">
        <v>87</v>
      </c>
    </row>
    <row r="20" spans="1:14" x14ac:dyDescent="0.2">
      <c r="A20" t="s">
        <v>47</v>
      </c>
      <c r="B20" t="s">
        <v>32</v>
      </c>
      <c r="C20" t="s">
        <v>60</v>
      </c>
      <c r="D20">
        <v>0.633083333333333</v>
      </c>
      <c r="E20">
        <v>0.58638888888888896</v>
      </c>
      <c r="F20">
        <v>0.61388888888888904</v>
      </c>
      <c r="G20">
        <v>0.62524999999999997</v>
      </c>
      <c r="H20">
        <v>0.61388888888888904</v>
      </c>
      <c r="I20">
        <v>0.60888888888888903</v>
      </c>
      <c r="J20">
        <v>0.61136111111111102</v>
      </c>
      <c r="K20" t="s">
        <v>48</v>
      </c>
      <c r="L20" t="s">
        <v>48</v>
      </c>
      <c r="M20" t="s">
        <v>48</v>
      </c>
      <c r="N20">
        <v>35</v>
      </c>
    </row>
    <row r="21" spans="1:14" x14ac:dyDescent="0.2">
      <c r="A21" t="s">
        <v>47</v>
      </c>
      <c r="B21" t="s">
        <v>33</v>
      </c>
      <c r="C21" t="s">
        <v>60</v>
      </c>
      <c r="D21">
        <v>0.68578098444765101</v>
      </c>
      <c r="E21">
        <v>0.74642437870771206</v>
      </c>
      <c r="F21">
        <v>0.74642437870771206</v>
      </c>
      <c r="G21">
        <v>0.73991600128266799</v>
      </c>
      <c r="H21">
        <v>0.74642437870771206</v>
      </c>
      <c r="I21">
        <v>0.74642437870771206</v>
      </c>
      <c r="J21">
        <v>0.73975448532948496</v>
      </c>
      <c r="K21" t="s">
        <v>48</v>
      </c>
      <c r="L21" t="s">
        <v>48</v>
      </c>
      <c r="M21" t="s">
        <v>48</v>
      </c>
      <c r="N21">
        <v>97</v>
      </c>
    </row>
    <row r="22" spans="1:14" x14ac:dyDescent="0.2">
      <c r="A22" t="s">
        <v>47</v>
      </c>
      <c r="B22" t="s">
        <v>34</v>
      </c>
      <c r="C22" t="s">
        <v>60</v>
      </c>
      <c r="D22">
        <v>0.60005610411197796</v>
      </c>
      <c r="E22">
        <v>0.650199294249862</v>
      </c>
      <c r="F22">
        <v>0.648470933117691</v>
      </c>
      <c r="G22">
        <v>0.59957287731449505</v>
      </c>
      <c r="H22">
        <v>0.648470933117691</v>
      </c>
      <c r="I22">
        <v>0.65327116198178703</v>
      </c>
      <c r="J22">
        <v>0.64247747891809903</v>
      </c>
      <c r="K22" t="s">
        <v>48</v>
      </c>
      <c r="L22" t="s">
        <v>48</v>
      </c>
      <c r="M22" t="s">
        <v>48</v>
      </c>
      <c r="N22">
        <v>305</v>
      </c>
    </row>
    <row r="23" spans="1:14" x14ac:dyDescent="0.2">
      <c r="A23" t="s">
        <v>47</v>
      </c>
      <c r="B23" t="s">
        <v>35</v>
      </c>
      <c r="C23" t="s">
        <v>60</v>
      </c>
      <c r="D23">
        <v>0.75439897194309002</v>
      </c>
      <c r="E23">
        <v>0.78907161792455904</v>
      </c>
      <c r="F23">
        <v>0.78631400402429796</v>
      </c>
      <c r="G23">
        <v>0.79464990967638005</v>
      </c>
      <c r="H23">
        <v>0.78631400402429796</v>
      </c>
      <c r="I23">
        <v>0.77865770270034995</v>
      </c>
      <c r="J23">
        <v>0.78763392990451797</v>
      </c>
      <c r="K23" t="s">
        <v>48</v>
      </c>
      <c r="L23" t="s">
        <v>48</v>
      </c>
      <c r="M23" t="s">
        <v>48</v>
      </c>
      <c r="N23">
        <v>149</v>
      </c>
    </row>
    <row r="24" spans="1:14" x14ac:dyDescent="0.2">
      <c r="A24" t="s">
        <v>47</v>
      </c>
      <c r="B24" t="s">
        <v>36</v>
      </c>
      <c r="C24" t="s">
        <v>60</v>
      </c>
      <c r="D24">
        <v>0.63540590428090404</v>
      </c>
      <c r="E24">
        <v>0.59454049422799404</v>
      </c>
      <c r="F24">
        <v>0.59454049422799404</v>
      </c>
      <c r="G24">
        <v>0.42434839466089502</v>
      </c>
      <c r="H24">
        <v>0.59454049422799404</v>
      </c>
      <c r="I24">
        <v>0.59454049422799404</v>
      </c>
      <c r="J24">
        <v>0.61419303150553195</v>
      </c>
      <c r="K24" t="s">
        <v>48</v>
      </c>
      <c r="L24" t="s">
        <v>48</v>
      </c>
      <c r="M24" t="s">
        <v>48</v>
      </c>
      <c r="N24">
        <v>82</v>
      </c>
    </row>
    <row r="25" spans="1:14" x14ac:dyDescent="0.2">
      <c r="A25" t="s">
        <v>47</v>
      </c>
      <c r="B25" t="s">
        <v>37</v>
      </c>
      <c r="C25" t="s">
        <v>60</v>
      </c>
      <c r="D25">
        <v>0.57876953107665197</v>
      </c>
      <c r="E25">
        <v>0.65883843975655099</v>
      </c>
      <c r="F25">
        <v>0.66286147419449803</v>
      </c>
      <c r="G25">
        <v>0.60593082976678203</v>
      </c>
      <c r="H25">
        <v>0.663183623795079</v>
      </c>
      <c r="I25">
        <v>0.62290008995801005</v>
      </c>
      <c r="J25">
        <v>0.65212543781467902</v>
      </c>
      <c r="K25" t="s">
        <v>48</v>
      </c>
      <c r="L25" t="s">
        <v>48</v>
      </c>
      <c r="M25" t="s">
        <v>48</v>
      </c>
      <c r="N25">
        <v>176</v>
      </c>
    </row>
    <row r="26" spans="1:14" x14ac:dyDescent="0.2">
      <c r="A26" t="s">
        <v>47</v>
      </c>
      <c r="B26" t="s">
        <v>38</v>
      </c>
      <c r="C26" t="s">
        <v>60</v>
      </c>
      <c r="D26">
        <v>0.62726468253968204</v>
      </c>
      <c r="E26">
        <v>0.57935568783068803</v>
      </c>
      <c r="F26">
        <v>0.580477711640212</v>
      </c>
      <c r="G26">
        <v>0.608699627224627</v>
      </c>
      <c r="H26">
        <v>0.580477711640212</v>
      </c>
      <c r="I26">
        <v>0.59220787037037004</v>
      </c>
      <c r="J26">
        <v>0.55962111592111596</v>
      </c>
      <c r="K26" t="s">
        <v>48</v>
      </c>
      <c r="L26" t="s">
        <v>48</v>
      </c>
      <c r="M26" t="s">
        <v>48</v>
      </c>
      <c r="N26">
        <v>78</v>
      </c>
    </row>
    <row r="27" spans="1:14" x14ac:dyDescent="0.2">
      <c r="A27" t="s">
        <v>47</v>
      </c>
      <c r="B27" t="s">
        <v>39</v>
      </c>
      <c r="C27" t="s">
        <v>60</v>
      </c>
      <c r="D27">
        <v>0.66548498091060404</v>
      </c>
      <c r="E27">
        <v>0.76381955294706305</v>
      </c>
      <c r="F27">
        <v>0.76297651088504503</v>
      </c>
      <c r="G27">
        <v>0.67280072906724597</v>
      </c>
      <c r="H27">
        <v>0.76297651088504503</v>
      </c>
      <c r="I27">
        <v>0.76801213341381702</v>
      </c>
      <c r="J27">
        <v>0.772503789822784</v>
      </c>
      <c r="K27" t="s">
        <v>48</v>
      </c>
      <c r="L27" t="s">
        <v>48</v>
      </c>
      <c r="M27" t="s">
        <v>48</v>
      </c>
      <c r="N27">
        <v>287</v>
      </c>
    </row>
    <row r="28" spans="1:14" x14ac:dyDescent="0.2">
      <c r="A28" t="s">
        <v>47</v>
      </c>
      <c r="B28" t="s">
        <v>40</v>
      </c>
      <c r="C28" t="s">
        <v>60</v>
      </c>
      <c r="D28">
        <v>0.71078567649281899</v>
      </c>
      <c r="E28">
        <v>0.72981513605442205</v>
      </c>
      <c r="F28">
        <v>0.73471130007558605</v>
      </c>
      <c r="G28">
        <v>0.66692860922146602</v>
      </c>
      <c r="H28">
        <v>0.73471130007558605</v>
      </c>
      <c r="I28">
        <v>0.75493979591836702</v>
      </c>
      <c r="J28">
        <v>0.73065847505668902</v>
      </c>
      <c r="K28" t="s">
        <v>48</v>
      </c>
      <c r="L28" t="s">
        <v>48</v>
      </c>
      <c r="M28" t="s">
        <v>48</v>
      </c>
      <c r="N28">
        <v>76</v>
      </c>
    </row>
    <row r="29" spans="1:14" x14ac:dyDescent="0.2">
      <c r="A29" t="s">
        <v>47</v>
      </c>
      <c r="B29" t="s">
        <v>41</v>
      </c>
      <c r="C29" t="s">
        <v>60</v>
      </c>
      <c r="D29">
        <v>0.56111111111111101</v>
      </c>
      <c r="E29">
        <v>0.54611111111111099</v>
      </c>
      <c r="F29">
        <v>0.70111111111111102</v>
      </c>
      <c r="G29">
        <v>0.36111111111111099</v>
      </c>
      <c r="H29">
        <v>0.70111111111111102</v>
      </c>
      <c r="I29">
        <v>0.69111111111111101</v>
      </c>
      <c r="J29">
        <v>0.62277777777777799</v>
      </c>
      <c r="K29" t="s">
        <v>48</v>
      </c>
      <c r="L29" t="s">
        <v>48</v>
      </c>
      <c r="M29" t="s">
        <v>48</v>
      </c>
      <c r="N29">
        <v>22</v>
      </c>
    </row>
    <row r="30" spans="1:14" x14ac:dyDescent="0.2">
      <c r="A30" t="s">
        <v>47</v>
      </c>
      <c r="B30" t="s">
        <v>42</v>
      </c>
      <c r="C30" t="s">
        <v>60</v>
      </c>
      <c r="D30">
        <v>0.51224999999999998</v>
      </c>
      <c r="E30">
        <v>0.41216666666666701</v>
      </c>
      <c r="F30">
        <v>0.40966666666666701</v>
      </c>
      <c r="G30" t="s">
        <v>48</v>
      </c>
      <c r="H30">
        <v>0.41091666666666699</v>
      </c>
      <c r="I30">
        <v>0.41091666666666699</v>
      </c>
      <c r="J30">
        <v>0.35938888888888898</v>
      </c>
      <c r="K30" t="s">
        <v>48</v>
      </c>
      <c r="L30" t="s">
        <v>48</v>
      </c>
      <c r="M30" t="s">
        <v>48</v>
      </c>
      <c r="N30">
        <v>35</v>
      </c>
    </row>
    <row r="31" spans="1:14" x14ac:dyDescent="0.2">
      <c r="A31" t="s">
        <v>47</v>
      </c>
      <c r="B31" t="s">
        <v>43</v>
      </c>
      <c r="C31" t="s">
        <v>60</v>
      </c>
      <c r="D31">
        <v>0.61615873015873002</v>
      </c>
      <c r="E31">
        <v>0.67165079365079405</v>
      </c>
      <c r="F31">
        <v>0.67165079365079405</v>
      </c>
      <c r="G31" t="s">
        <v>48</v>
      </c>
      <c r="H31">
        <v>0.67165079365079405</v>
      </c>
      <c r="I31">
        <v>0.67165079365079405</v>
      </c>
      <c r="J31">
        <v>0.597873015873016</v>
      </c>
      <c r="K31" t="s">
        <v>48</v>
      </c>
      <c r="L31" t="s">
        <v>48</v>
      </c>
      <c r="M31" t="s">
        <v>48</v>
      </c>
      <c r="N31">
        <v>40</v>
      </c>
    </row>
    <row r="32" spans="1:14" x14ac:dyDescent="0.2">
      <c r="A32" t="s">
        <v>47</v>
      </c>
      <c r="B32" t="s">
        <v>49</v>
      </c>
      <c r="C32" t="s">
        <v>60</v>
      </c>
      <c r="D32">
        <v>0.61669294039293998</v>
      </c>
      <c r="E32">
        <v>0.68295424482924505</v>
      </c>
      <c r="F32">
        <v>0.69574541353707997</v>
      </c>
      <c r="G32">
        <v>0.61667982619232597</v>
      </c>
      <c r="H32">
        <v>0.69549541353708</v>
      </c>
      <c r="I32">
        <v>0.68214033189033196</v>
      </c>
      <c r="J32">
        <v>0.66685455747955702</v>
      </c>
      <c r="K32" t="s">
        <v>48</v>
      </c>
      <c r="L32" t="s">
        <v>48</v>
      </c>
      <c r="M32" t="s">
        <v>48</v>
      </c>
      <c r="N32" t="s">
        <v>48</v>
      </c>
    </row>
    <row r="33" spans="1:14" x14ac:dyDescent="0.2">
      <c r="A33" t="s">
        <v>47</v>
      </c>
      <c r="B33" t="s">
        <v>50</v>
      </c>
      <c r="C33" t="s">
        <v>60</v>
      </c>
      <c r="D33">
        <f>MEDIAN(D3:D5,D7:D29)</f>
        <v>0.63017400793650746</v>
      </c>
      <c r="E33">
        <f t="shared" ref="E33:J33" si="0">MEDIAN(E3:E5,E7:E29)</f>
        <v>0.68295424482924494</v>
      </c>
      <c r="F33">
        <f>MEDIAN(F3:F5,F7:F29)</f>
        <v>0.69574541353708041</v>
      </c>
      <c r="G33">
        <f>MEDIAN(G3:G5,G7:G29)</f>
        <v>0.61667982619232597</v>
      </c>
      <c r="H33">
        <f t="shared" si="0"/>
        <v>0.69549541353708055</v>
      </c>
      <c r="I33">
        <f t="shared" si="0"/>
        <v>0.68214033189033207</v>
      </c>
      <c r="J33">
        <f t="shared" si="0"/>
        <v>0.68446218133718095</v>
      </c>
      <c r="K33" t="s">
        <v>48</v>
      </c>
      <c r="L33" t="s">
        <v>48</v>
      </c>
      <c r="M33" t="s">
        <v>48</v>
      </c>
      <c r="N33" t="s">
        <v>48</v>
      </c>
    </row>
    <row r="34" spans="1:14" x14ac:dyDescent="0.2">
      <c r="A34" t="s">
        <v>47</v>
      </c>
      <c r="B34" t="s">
        <v>51</v>
      </c>
      <c r="C34" t="s">
        <v>60</v>
      </c>
      <c r="D34">
        <f>MEDIAN(D2:D31)</f>
        <v>0.61669294039294054</v>
      </c>
      <c r="E34">
        <f t="shared" ref="E34:J34" si="1">MEDIAN(E2:E31)</f>
        <v>0.68295424482924494</v>
      </c>
      <c r="F34">
        <f t="shared" si="1"/>
        <v>0.69574541353708041</v>
      </c>
      <c r="G34">
        <f>MEDIAN(G3:G5,G7:G29, 0.5, 0.5,0.5,0.5)</f>
        <v>0.60275185354063854</v>
      </c>
      <c r="H34">
        <f t="shared" si="1"/>
        <v>0.69549541353708055</v>
      </c>
      <c r="I34">
        <f t="shared" si="1"/>
        <v>0.68214033189033207</v>
      </c>
      <c r="J34">
        <f t="shared" si="1"/>
        <v>0.66685455747955746</v>
      </c>
      <c r="K34" t="s">
        <v>48</v>
      </c>
      <c r="L34" t="s">
        <v>48</v>
      </c>
      <c r="M34" t="s">
        <v>48</v>
      </c>
      <c r="N34" t="s">
        <v>48</v>
      </c>
    </row>
    <row r="37" spans="1:14" x14ac:dyDescent="0.2">
      <c r="A37" t="s">
        <v>52</v>
      </c>
    </row>
    <row r="38" spans="1:14" x14ac:dyDescent="0.2">
      <c r="A38" t="s">
        <v>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E473-58CF-634D-A9ED-8076A1372FB9}">
  <dimension ref="A1:N47"/>
  <sheetViews>
    <sheetView topLeftCell="A10" workbookViewId="0">
      <selection activeCell="F39" sqref="F39"/>
    </sheetView>
  </sheetViews>
  <sheetFormatPr baseColWidth="10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47</v>
      </c>
      <c r="B2" t="s">
        <v>44</v>
      </c>
      <c r="C2" t="s">
        <v>62</v>
      </c>
      <c r="D2">
        <v>0.478833333333333</v>
      </c>
      <c r="E2">
        <v>0.475833333333333</v>
      </c>
      <c r="F2">
        <v>0.37461111111111101</v>
      </c>
      <c r="G2" t="s">
        <v>48</v>
      </c>
      <c r="H2">
        <v>0.47522222222222199</v>
      </c>
      <c r="I2">
        <v>0.48022222222222199</v>
      </c>
      <c r="J2">
        <v>0.40766666666666701</v>
      </c>
      <c r="K2" t="s">
        <v>48</v>
      </c>
      <c r="L2" t="s">
        <v>48</v>
      </c>
      <c r="M2" t="s">
        <v>48</v>
      </c>
      <c r="N2">
        <v>30</v>
      </c>
    </row>
    <row r="3" spans="1:14" x14ac:dyDescent="0.2">
      <c r="A3" t="s">
        <v>47</v>
      </c>
      <c r="B3" t="s">
        <v>23</v>
      </c>
      <c r="C3" t="s">
        <v>62</v>
      </c>
      <c r="D3">
        <v>0.53229166666666705</v>
      </c>
      <c r="E3">
        <v>0.37777777777777799</v>
      </c>
      <c r="F3">
        <v>0.62222222222222201</v>
      </c>
      <c r="G3" t="s">
        <v>48</v>
      </c>
      <c r="H3">
        <v>0.5</v>
      </c>
      <c r="I3">
        <v>0.5</v>
      </c>
      <c r="J3">
        <v>0.61175181878306895</v>
      </c>
      <c r="K3" t="s">
        <v>48</v>
      </c>
      <c r="L3" t="s">
        <v>48</v>
      </c>
      <c r="M3" t="s">
        <v>48</v>
      </c>
      <c r="N3">
        <v>45</v>
      </c>
    </row>
    <row r="4" spans="1:14" x14ac:dyDescent="0.2">
      <c r="A4" t="s">
        <v>47</v>
      </c>
      <c r="B4" t="s">
        <v>29</v>
      </c>
      <c r="C4" t="s">
        <v>62</v>
      </c>
      <c r="D4">
        <v>0.58168549162968697</v>
      </c>
      <c r="E4">
        <v>0.59712595383918898</v>
      </c>
      <c r="F4">
        <v>0.601250509938977</v>
      </c>
      <c r="G4" t="s">
        <v>48</v>
      </c>
      <c r="H4">
        <v>0.601250509938977</v>
      </c>
      <c r="I4">
        <v>0.59552526960770003</v>
      </c>
      <c r="J4">
        <v>0.609808316053285</v>
      </c>
      <c r="K4" t="s">
        <v>48</v>
      </c>
      <c r="L4" t="s">
        <v>48</v>
      </c>
      <c r="M4" t="s">
        <v>48</v>
      </c>
      <c r="N4">
        <v>154</v>
      </c>
    </row>
    <row r="5" spans="1:14" x14ac:dyDescent="0.2">
      <c r="A5" t="s">
        <v>47</v>
      </c>
      <c r="B5" t="s">
        <v>15</v>
      </c>
      <c r="C5" t="s">
        <v>63</v>
      </c>
      <c r="D5">
        <v>0.91460825163398696</v>
      </c>
      <c r="E5">
        <v>0.90747167755991298</v>
      </c>
      <c r="F5">
        <v>0.90166203703703696</v>
      </c>
      <c r="G5">
        <v>0.956721677559913</v>
      </c>
      <c r="H5">
        <v>0.93207625272331196</v>
      </c>
      <c r="I5">
        <v>0.98449346405228799</v>
      </c>
      <c r="J5">
        <v>0.99181699346405205</v>
      </c>
      <c r="K5" t="s">
        <v>48</v>
      </c>
      <c r="L5" t="s">
        <v>48</v>
      </c>
      <c r="M5" t="s">
        <v>48</v>
      </c>
      <c r="N5">
        <v>104</v>
      </c>
    </row>
    <row r="6" spans="1:14" x14ac:dyDescent="0.2">
      <c r="A6" t="s">
        <v>47</v>
      </c>
      <c r="B6" t="s">
        <v>45</v>
      </c>
      <c r="C6" t="s">
        <v>64</v>
      </c>
      <c r="D6">
        <v>0.94867460317460295</v>
      </c>
      <c r="E6">
        <v>0.98530555555555599</v>
      </c>
      <c r="F6">
        <v>0.98600793650793594</v>
      </c>
      <c r="G6" t="s">
        <v>48</v>
      </c>
      <c r="H6">
        <v>0.98600793650793594</v>
      </c>
      <c r="I6">
        <v>0.97967328042327995</v>
      </c>
      <c r="J6">
        <v>0.97725396825396804</v>
      </c>
      <c r="K6" t="s">
        <v>48</v>
      </c>
      <c r="L6" t="s">
        <v>48</v>
      </c>
      <c r="M6" t="s">
        <v>48</v>
      </c>
      <c r="N6">
        <v>62</v>
      </c>
    </row>
    <row r="7" spans="1:14" x14ac:dyDescent="0.2">
      <c r="A7" t="s">
        <v>47</v>
      </c>
      <c r="B7" t="s">
        <v>16</v>
      </c>
      <c r="C7" t="s">
        <v>65</v>
      </c>
      <c r="D7">
        <v>0.68619804411854401</v>
      </c>
      <c r="E7">
        <v>0.79470982910771304</v>
      </c>
      <c r="F7">
        <v>0.79911771743879001</v>
      </c>
      <c r="G7">
        <v>0.71671813034638099</v>
      </c>
      <c r="H7">
        <v>0.79909686238143895</v>
      </c>
      <c r="I7">
        <v>0.79223010240047198</v>
      </c>
      <c r="J7">
        <v>0.79753993672699997</v>
      </c>
      <c r="K7" t="s">
        <v>48</v>
      </c>
      <c r="L7" t="s">
        <v>48</v>
      </c>
      <c r="M7" t="s">
        <v>48</v>
      </c>
      <c r="N7">
        <v>727</v>
      </c>
    </row>
    <row r="8" spans="1:14" x14ac:dyDescent="0.2">
      <c r="A8" t="s">
        <v>47</v>
      </c>
      <c r="B8" t="s">
        <v>31</v>
      </c>
      <c r="C8" t="s">
        <v>65</v>
      </c>
      <c r="D8">
        <v>0.80628412283225503</v>
      </c>
      <c r="E8">
        <v>0.65605675228879301</v>
      </c>
      <c r="F8">
        <v>0.65377808215092703</v>
      </c>
      <c r="G8">
        <v>0.74832159844731705</v>
      </c>
      <c r="H8">
        <v>0.65454968708919903</v>
      </c>
      <c r="I8">
        <v>0.66547097870732896</v>
      </c>
      <c r="J8">
        <v>0.64682874317572603</v>
      </c>
      <c r="K8" t="s">
        <v>48</v>
      </c>
      <c r="L8" t="s">
        <v>48</v>
      </c>
      <c r="M8" t="s">
        <v>48</v>
      </c>
      <c r="N8">
        <v>157</v>
      </c>
    </row>
    <row r="9" spans="1:14" x14ac:dyDescent="0.2">
      <c r="A9" t="s">
        <v>47</v>
      </c>
      <c r="B9" t="s">
        <v>29</v>
      </c>
      <c r="C9" t="s">
        <v>66</v>
      </c>
      <c r="D9">
        <v>0.53527628584328502</v>
      </c>
      <c r="E9">
        <v>0.53669787980981898</v>
      </c>
      <c r="F9">
        <v>0.47965965618703599</v>
      </c>
      <c r="G9" t="s">
        <v>48</v>
      </c>
      <c r="H9">
        <v>0.50817876799842698</v>
      </c>
      <c r="I9">
        <v>0.50685340035136905</v>
      </c>
      <c r="J9">
        <v>0.48795292356708803</v>
      </c>
      <c r="K9" t="s">
        <v>48</v>
      </c>
      <c r="L9" t="s">
        <v>48</v>
      </c>
      <c r="M9" t="s">
        <v>48</v>
      </c>
      <c r="N9">
        <v>163</v>
      </c>
    </row>
    <row r="10" spans="1:14" x14ac:dyDescent="0.2">
      <c r="A10" t="s">
        <v>47</v>
      </c>
      <c r="B10" t="s">
        <v>29</v>
      </c>
      <c r="C10" t="s">
        <v>67</v>
      </c>
      <c r="D10">
        <v>0.54283021939504095</v>
      </c>
      <c r="E10">
        <v>0.579554695469363</v>
      </c>
      <c r="F10">
        <v>0.58319908710427304</v>
      </c>
      <c r="G10" t="s">
        <v>48</v>
      </c>
      <c r="H10">
        <v>0.58395347306918499</v>
      </c>
      <c r="I10">
        <v>0.58961014324656003</v>
      </c>
      <c r="J10">
        <v>0.57069231647337304</v>
      </c>
      <c r="K10" t="s">
        <v>48</v>
      </c>
      <c r="L10" t="s">
        <v>48</v>
      </c>
      <c r="M10" t="s">
        <v>48</v>
      </c>
      <c r="N10">
        <v>119</v>
      </c>
    </row>
    <row r="11" spans="1:14" x14ac:dyDescent="0.2">
      <c r="A11" t="s">
        <v>47</v>
      </c>
      <c r="B11" t="s">
        <v>17</v>
      </c>
      <c r="C11" t="s">
        <v>68</v>
      </c>
      <c r="D11">
        <v>0.61086176786176805</v>
      </c>
      <c r="E11">
        <v>0.57752665852665896</v>
      </c>
      <c r="F11">
        <v>0.59678465978466</v>
      </c>
      <c r="G11">
        <v>0.61704967254967302</v>
      </c>
      <c r="H11">
        <v>0.59647441447441496</v>
      </c>
      <c r="I11">
        <v>0.61736415436415404</v>
      </c>
      <c r="J11">
        <v>0.58858256558256605</v>
      </c>
      <c r="K11" t="s">
        <v>48</v>
      </c>
      <c r="L11" t="s">
        <v>48</v>
      </c>
      <c r="M11" t="s">
        <v>48</v>
      </c>
      <c r="N11">
        <v>116</v>
      </c>
    </row>
    <row r="12" spans="1:14" x14ac:dyDescent="0.2">
      <c r="A12" t="s">
        <v>47</v>
      </c>
      <c r="B12" t="s">
        <v>25</v>
      </c>
      <c r="C12" t="s">
        <v>68</v>
      </c>
      <c r="D12">
        <v>0.519507422338921</v>
      </c>
      <c r="E12">
        <v>0.54195185591219697</v>
      </c>
      <c r="F12">
        <v>0.53943432914172995</v>
      </c>
      <c r="G12" t="s">
        <v>48</v>
      </c>
      <c r="H12">
        <v>0.53943432914172995</v>
      </c>
      <c r="I12">
        <v>0.543721231367152</v>
      </c>
      <c r="J12">
        <v>0.54152289009234</v>
      </c>
      <c r="K12" t="s">
        <v>48</v>
      </c>
      <c r="L12" t="s">
        <v>48</v>
      </c>
      <c r="M12" t="s">
        <v>48</v>
      </c>
      <c r="N12">
        <v>197</v>
      </c>
    </row>
    <row r="13" spans="1:14" x14ac:dyDescent="0.2">
      <c r="A13" t="s">
        <v>47</v>
      </c>
      <c r="B13" t="s">
        <v>22</v>
      </c>
      <c r="C13" t="s">
        <v>69</v>
      </c>
      <c r="D13">
        <v>0.73363353075679305</v>
      </c>
      <c r="E13">
        <v>0.65969946959637704</v>
      </c>
      <c r="F13">
        <v>0.66005614833604798</v>
      </c>
      <c r="G13" t="s">
        <v>48</v>
      </c>
      <c r="H13">
        <v>0.65910587595450798</v>
      </c>
      <c r="I13">
        <v>0.640325677888401</v>
      </c>
      <c r="J13">
        <v>0.63320852268078998</v>
      </c>
      <c r="K13" t="s">
        <v>48</v>
      </c>
      <c r="L13" t="s">
        <v>48</v>
      </c>
      <c r="M13" t="s">
        <v>48</v>
      </c>
      <c r="N13">
        <v>249</v>
      </c>
    </row>
    <row r="14" spans="1:14" x14ac:dyDescent="0.2">
      <c r="A14" t="s">
        <v>47</v>
      </c>
      <c r="B14" t="s">
        <v>28</v>
      </c>
      <c r="C14" t="s">
        <v>69</v>
      </c>
      <c r="D14">
        <v>0.77876000582071503</v>
      </c>
      <c r="E14">
        <v>0.71024238255669803</v>
      </c>
      <c r="F14">
        <v>0.70954960315118698</v>
      </c>
      <c r="G14" t="s">
        <v>48</v>
      </c>
      <c r="H14">
        <v>0.70966857705653796</v>
      </c>
      <c r="I14">
        <v>0.56180066744313095</v>
      </c>
      <c r="J14">
        <v>0.70485375200673295</v>
      </c>
      <c r="K14" t="s">
        <v>48</v>
      </c>
      <c r="L14" t="s">
        <v>48</v>
      </c>
      <c r="M14" t="s">
        <v>48</v>
      </c>
      <c r="N14">
        <v>446</v>
      </c>
    </row>
    <row r="15" spans="1:14" x14ac:dyDescent="0.2">
      <c r="A15" t="s">
        <v>47</v>
      </c>
      <c r="B15" t="s">
        <v>22</v>
      </c>
      <c r="C15" t="s">
        <v>70</v>
      </c>
      <c r="D15">
        <v>0.67948814537563795</v>
      </c>
      <c r="E15">
        <v>0.75912401056478396</v>
      </c>
      <c r="F15">
        <v>0.75879904855999902</v>
      </c>
      <c r="G15" t="s">
        <v>48</v>
      </c>
      <c r="H15">
        <v>0.75879904855999902</v>
      </c>
      <c r="I15">
        <v>0.759175377646363</v>
      </c>
      <c r="J15">
        <v>0.74695508187591597</v>
      </c>
      <c r="K15" t="s">
        <v>48</v>
      </c>
      <c r="L15" t="s">
        <v>48</v>
      </c>
      <c r="M15" t="s">
        <v>48</v>
      </c>
      <c r="N15">
        <v>232</v>
      </c>
    </row>
    <row r="16" spans="1:14" x14ac:dyDescent="0.2">
      <c r="A16" t="s">
        <v>47</v>
      </c>
      <c r="B16" t="s">
        <v>28</v>
      </c>
      <c r="C16" t="s">
        <v>70</v>
      </c>
      <c r="D16">
        <v>0.72121020646020695</v>
      </c>
      <c r="E16">
        <v>0.74637168387168396</v>
      </c>
      <c r="F16">
        <v>0.74685569985569999</v>
      </c>
      <c r="G16" t="s">
        <v>48</v>
      </c>
      <c r="H16">
        <v>0.74685569985569999</v>
      </c>
      <c r="I16">
        <v>0.74719785769785796</v>
      </c>
      <c r="J16">
        <v>0.74441430791430796</v>
      </c>
      <c r="K16" t="s">
        <v>48</v>
      </c>
      <c r="L16" t="s">
        <v>48</v>
      </c>
      <c r="M16" t="s">
        <v>48</v>
      </c>
      <c r="N16">
        <v>89</v>
      </c>
    </row>
    <row r="17" spans="1:14" x14ac:dyDescent="0.2">
      <c r="A17" t="s">
        <v>47</v>
      </c>
      <c r="B17" t="s">
        <v>19</v>
      </c>
      <c r="C17" t="s">
        <v>46</v>
      </c>
      <c r="D17">
        <v>0.970676301381179</v>
      </c>
      <c r="E17">
        <v>0.95764121464121499</v>
      </c>
      <c r="F17">
        <v>0.94529731469731504</v>
      </c>
      <c r="G17">
        <v>0.93405990550464202</v>
      </c>
      <c r="H17">
        <v>0.94529731469731504</v>
      </c>
      <c r="I17">
        <v>0.95540626760626801</v>
      </c>
      <c r="J17">
        <v>0.94849917379917403</v>
      </c>
      <c r="K17" t="s">
        <v>48</v>
      </c>
      <c r="L17" t="s">
        <v>48</v>
      </c>
      <c r="M17" t="s">
        <v>48</v>
      </c>
      <c r="N17">
        <v>222</v>
      </c>
    </row>
    <row r="18" spans="1:14" x14ac:dyDescent="0.2">
      <c r="A18" t="s">
        <v>47</v>
      </c>
      <c r="B18" t="s">
        <v>37</v>
      </c>
      <c r="C18" t="s">
        <v>46</v>
      </c>
      <c r="D18">
        <v>0.94330096870117797</v>
      </c>
      <c r="E18">
        <v>0.98998950118653495</v>
      </c>
      <c r="F18">
        <v>0.98803277089281405</v>
      </c>
      <c r="G18">
        <v>0.99760165562241898</v>
      </c>
      <c r="H18">
        <v>0.98881893441482704</v>
      </c>
      <c r="I18">
        <v>0.99541148112969602</v>
      </c>
      <c r="J18">
        <v>0.98972097288788197</v>
      </c>
      <c r="K18" t="s">
        <v>48</v>
      </c>
      <c r="L18" t="s">
        <v>48</v>
      </c>
      <c r="M18" t="s">
        <v>48</v>
      </c>
      <c r="N18">
        <v>336</v>
      </c>
    </row>
    <row r="19" spans="1:14" x14ac:dyDescent="0.2">
      <c r="A19" t="s">
        <v>47</v>
      </c>
      <c r="B19" t="s">
        <v>41</v>
      </c>
      <c r="C19" t="s">
        <v>46</v>
      </c>
      <c r="D19">
        <v>0.93768984655265597</v>
      </c>
      <c r="E19">
        <v>0.98244870755319702</v>
      </c>
      <c r="F19">
        <v>0.984815326715482</v>
      </c>
      <c r="G19">
        <v>0.97778502373171505</v>
      </c>
      <c r="H19">
        <v>0.984815326715482</v>
      </c>
      <c r="I19">
        <v>0.99676120448179295</v>
      </c>
      <c r="J19">
        <v>0.99583129084967303</v>
      </c>
      <c r="K19" t="s">
        <v>48</v>
      </c>
      <c r="L19" t="s">
        <v>48</v>
      </c>
      <c r="M19" t="s">
        <v>48</v>
      </c>
      <c r="N19">
        <v>120</v>
      </c>
    </row>
    <row r="20" spans="1:14" x14ac:dyDescent="0.2">
      <c r="A20" t="s">
        <v>47</v>
      </c>
      <c r="B20" t="s">
        <v>19</v>
      </c>
      <c r="C20" t="s">
        <v>71</v>
      </c>
      <c r="D20">
        <v>0.51493020682228896</v>
      </c>
      <c r="E20">
        <v>0.55771110967313198</v>
      </c>
      <c r="F20">
        <v>0.55771110967313198</v>
      </c>
      <c r="G20" t="s">
        <v>48</v>
      </c>
      <c r="H20">
        <v>0.55771110967313198</v>
      </c>
      <c r="I20">
        <v>0.55771110967313198</v>
      </c>
      <c r="J20">
        <v>0.54565218633898305</v>
      </c>
      <c r="K20" t="s">
        <v>48</v>
      </c>
      <c r="L20" t="s">
        <v>48</v>
      </c>
      <c r="M20" t="s">
        <v>48</v>
      </c>
      <c r="N20">
        <v>249</v>
      </c>
    </row>
    <row r="21" spans="1:14" x14ac:dyDescent="0.2">
      <c r="A21" t="s">
        <v>47</v>
      </c>
      <c r="B21" t="s">
        <v>44</v>
      </c>
      <c r="C21" t="s">
        <v>71</v>
      </c>
      <c r="D21">
        <v>0.68063492063492104</v>
      </c>
      <c r="E21">
        <v>0.58155555555555505</v>
      </c>
      <c r="F21">
        <v>0.57753968253968302</v>
      </c>
      <c r="G21" t="s">
        <v>48</v>
      </c>
      <c r="H21">
        <v>0.580095238095238</v>
      </c>
      <c r="I21">
        <v>0.63395238095238104</v>
      </c>
      <c r="J21">
        <v>0.63861904761904797</v>
      </c>
      <c r="K21" t="s">
        <v>48</v>
      </c>
      <c r="L21" t="s">
        <v>48</v>
      </c>
      <c r="M21" t="s">
        <v>48</v>
      </c>
      <c r="N21">
        <v>57</v>
      </c>
    </row>
    <row r="22" spans="1:14" x14ac:dyDescent="0.2">
      <c r="A22" t="s">
        <v>47</v>
      </c>
      <c r="B22" t="s">
        <v>26</v>
      </c>
      <c r="C22" t="s">
        <v>71</v>
      </c>
      <c r="D22">
        <v>0.67418885109599402</v>
      </c>
      <c r="E22">
        <v>0.72082471655328795</v>
      </c>
      <c r="F22">
        <v>0.76157188208616799</v>
      </c>
      <c r="G22" t="s">
        <v>48</v>
      </c>
      <c r="H22">
        <v>0.76157188208616799</v>
      </c>
      <c r="I22">
        <v>0.80574164777021895</v>
      </c>
      <c r="J22">
        <v>0.76281364323507195</v>
      </c>
      <c r="K22" t="s">
        <v>48</v>
      </c>
      <c r="L22" t="s">
        <v>48</v>
      </c>
      <c r="M22" t="s">
        <v>48</v>
      </c>
      <c r="N22">
        <v>71</v>
      </c>
    </row>
    <row r="23" spans="1:14" x14ac:dyDescent="0.2">
      <c r="A23" t="s">
        <v>47</v>
      </c>
      <c r="B23" t="s">
        <v>41</v>
      </c>
      <c r="C23" t="s">
        <v>71</v>
      </c>
      <c r="D23">
        <v>0.57068666134794399</v>
      </c>
      <c r="E23">
        <v>0.50105564313095596</v>
      </c>
      <c r="F23">
        <v>0.54893053870888497</v>
      </c>
      <c r="G23" t="s">
        <v>48</v>
      </c>
      <c r="H23">
        <v>0.52499309091991997</v>
      </c>
      <c r="I23">
        <v>0.52499309091991997</v>
      </c>
      <c r="J23">
        <v>0.55707252863048895</v>
      </c>
      <c r="K23" t="s">
        <v>48</v>
      </c>
      <c r="L23" t="s">
        <v>48</v>
      </c>
      <c r="M23" t="s">
        <v>48</v>
      </c>
      <c r="N23">
        <v>233</v>
      </c>
    </row>
    <row r="24" spans="1:14" x14ac:dyDescent="0.2">
      <c r="A24" t="s">
        <v>47</v>
      </c>
      <c r="B24" t="s">
        <v>37</v>
      </c>
      <c r="C24" t="s">
        <v>72</v>
      </c>
      <c r="D24">
        <v>0.87837164181314997</v>
      </c>
      <c r="E24">
        <v>0.97284383274570596</v>
      </c>
      <c r="F24">
        <v>0.97616520900493498</v>
      </c>
      <c r="G24" t="s">
        <v>48</v>
      </c>
      <c r="H24">
        <v>0.97616520900493498</v>
      </c>
      <c r="I24">
        <v>0.99162223669657501</v>
      </c>
      <c r="J24">
        <v>0.97184721604431001</v>
      </c>
      <c r="K24" t="s">
        <v>48</v>
      </c>
      <c r="L24" t="s">
        <v>48</v>
      </c>
      <c r="M24" t="s">
        <v>48</v>
      </c>
      <c r="N24">
        <v>301</v>
      </c>
    </row>
    <row r="25" spans="1:14" x14ac:dyDescent="0.2">
      <c r="A25" t="s">
        <v>47</v>
      </c>
      <c r="B25" t="s">
        <v>41</v>
      </c>
      <c r="C25" t="s">
        <v>72</v>
      </c>
      <c r="D25">
        <v>0.86607142857142905</v>
      </c>
      <c r="E25">
        <v>0.82824900793650802</v>
      </c>
      <c r="F25">
        <v>0.83841765873015905</v>
      </c>
      <c r="G25" t="s">
        <v>48</v>
      </c>
      <c r="H25">
        <v>0.85181051587301604</v>
      </c>
      <c r="I25">
        <v>0.975818452380952</v>
      </c>
      <c r="J25">
        <v>0.96843998015873001</v>
      </c>
      <c r="K25" t="s">
        <v>48</v>
      </c>
      <c r="L25" t="s">
        <v>48</v>
      </c>
      <c r="M25" t="s">
        <v>48</v>
      </c>
      <c r="N25">
        <v>50</v>
      </c>
    </row>
    <row r="26" spans="1:14" x14ac:dyDescent="0.2">
      <c r="A26" t="s">
        <v>47</v>
      </c>
      <c r="B26" t="s">
        <v>16</v>
      </c>
      <c r="C26" t="s">
        <v>73</v>
      </c>
      <c r="D26">
        <v>0.675867166857681</v>
      </c>
      <c r="E26">
        <v>0.59825460161002297</v>
      </c>
      <c r="F26">
        <v>0.59825460161002297</v>
      </c>
      <c r="G26">
        <v>0.60023736896659197</v>
      </c>
      <c r="H26">
        <v>0.59825460161002297</v>
      </c>
      <c r="I26">
        <v>0.59825460161002297</v>
      </c>
      <c r="J26">
        <v>0.58378376324301795</v>
      </c>
      <c r="K26" t="s">
        <v>48</v>
      </c>
      <c r="L26" t="s">
        <v>48</v>
      </c>
      <c r="M26" t="s">
        <v>48</v>
      </c>
      <c r="N26">
        <v>719</v>
      </c>
    </row>
    <row r="27" spans="1:14" x14ac:dyDescent="0.2">
      <c r="A27" t="s">
        <v>47</v>
      </c>
      <c r="B27" t="s">
        <v>19</v>
      </c>
      <c r="C27" t="s">
        <v>73</v>
      </c>
      <c r="D27">
        <v>0.87636482231219104</v>
      </c>
      <c r="E27">
        <v>0.98064432320144801</v>
      </c>
      <c r="F27">
        <v>0.99819640564826695</v>
      </c>
      <c r="G27">
        <v>0.72927430004804805</v>
      </c>
      <c r="H27">
        <v>0.99819640564826695</v>
      </c>
      <c r="I27">
        <v>0.99767008985879302</v>
      </c>
      <c r="J27">
        <v>0.99092422584527895</v>
      </c>
      <c r="K27" t="s">
        <v>48</v>
      </c>
      <c r="L27" t="s">
        <v>48</v>
      </c>
      <c r="M27" t="s">
        <v>48</v>
      </c>
      <c r="N27">
        <v>211</v>
      </c>
    </row>
    <row r="28" spans="1:14" x14ac:dyDescent="0.2">
      <c r="A28" t="s">
        <v>47</v>
      </c>
      <c r="B28" t="s">
        <v>37</v>
      </c>
      <c r="C28" t="s">
        <v>73</v>
      </c>
      <c r="D28">
        <v>0.93609749864140201</v>
      </c>
      <c r="E28">
        <v>0.96667049441786301</v>
      </c>
      <c r="F28">
        <v>0.99435060987514201</v>
      </c>
      <c r="G28" t="s">
        <v>48</v>
      </c>
      <c r="H28">
        <v>0.99435060987514201</v>
      </c>
      <c r="I28">
        <v>0.987722948786107</v>
      </c>
      <c r="J28">
        <v>0.99197849927849902</v>
      </c>
      <c r="K28" t="s">
        <v>48</v>
      </c>
      <c r="L28" t="s">
        <v>48</v>
      </c>
      <c r="M28" t="s">
        <v>48</v>
      </c>
      <c r="N28">
        <v>307</v>
      </c>
    </row>
    <row r="29" spans="1:14" x14ac:dyDescent="0.2">
      <c r="A29" t="s">
        <v>47</v>
      </c>
      <c r="B29" t="s">
        <v>41</v>
      </c>
      <c r="C29" t="s">
        <v>73</v>
      </c>
      <c r="D29">
        <v>0.77451417233560105</v>
      </c>
      <c r="E29">
        <v>0.98922619047618998</v>
      </c>
      <c r="F29">
        <v>0.98473639455782302</v>
      </c>
      <c r="G29">
        <v>0.71539659863945604</v>
      </c>
      <c r="H29">
        <v>0.98473639455782302</v>
      </c>
      <c r="I29">
        <v>0.98473639455782302</v>
      </c>
      <c r="J29">
        <v>0.99154761904761901</v>
      </c>
      <c r="K29" t="s">
        <v>48</v>
      </c>
      <c r="L29" t="s">
        <v>48</v>
      </c>
      <c r="M29" t="s">
        <v>48</v>
      </c>
      <c r="N29">
        <v>71</v>
      </c>
    </row>
    <row r="30" spans="1:14" x14ac:dyDescent="0.2">
      <c r="A30" t="s">
        <v>47</v>
      </c>
      <c r="B30" t="s">
        <v>15</v>
      </c>
      <c r="C30" t="s">
        <v>61</v>
      </c>
      <c r="D30">
        <v>0.58677585320734504</v>
      </c>
      <c r="E30">
        <v>0.64996489153489101</v>
      </c>
      <c r="F30">
        <v>0.637506069911982</v>
      </c>
      <c r="G30">
        <v>0.657656944709199</v>
      </c>
      <c r="H30">
        <v>0.637388422853159</v>
      </c>
      <c r="I30">
        <v>0.65642481359720695</v>
      </c>
      <c r="J30">
        <v>0.66858087820050704</v>
      </c>
      <c r="K30" t="s">
        <v>48</v>
      </c>
      <c r="L30" t="s">
        <v>48</v>
      </c>
      <c r="M30" t="s">
        <v>48</v>
      </c>
      <c r="N30">
        <v>288</v>
      </c>
    </row>
    <row r="31" spans="1:14" x14ac:dyDescent="0.2">
      <c r="A31" t="s">
        <v>47</v>
      </c>
      <c r="B31" t="s">
        <v>17</v>
      </c>
      <c r="C31" t="s">
        <v>61</v>
      </c>
      <c r="D31">
        <v>0.56583106148247098</v>
      </c>
      <c r="E31">
        <v>0.45318044473304903</v>
      </c>
      <c r="F31">
        <v>0.54681955526695103</v>
      </c>
      <c r="G31" t="s">
        <v>48</v>
      </c>
      <c r="H31">
        <v>0.5</v>
      </c>
      <c r="I31">
        <v>0.5</v>
      </c>
      <c r="J31">
        <v>0.54490525250329302</v>
      </c>
      <c r="K31" t="s">
        <v>48</v>
      </c>
      <c r="L31" t="s">
        <v>48</v>
      </c>
      <c r="M31" t="s">
        <v>48</v>
      </c>
      <c r="N31">
        <v>217</v>
      </c>
    </row>
    <row r="32" spans="1:14" x14ac:dyDescent="0.2">
      <c r="A32" t="s">
        <v>47</v>
      </c>
      <c r="B32" t="s">
        <v>20</v>
      </c>
      <c r="C32" t="s">
        <v>61</v>
      </c>
      <c r="D32">
        <v>0.63194642857142902</v>
      </c>
      <c r="E32">
        <v>0.52879166666666699</v>
      </c>
      <c r="F32">
        <v>0.53398214285714296</v>
      </c>
      <c r="G32" t="s">
        <v>48</v>
      </c>
      <c r="H32">
        <v>0.53974999999999995</v>
      </c>
      <c r="I32">
        <v>0.59614880952381</v>
      </c>
      <c r="J32">
        <v>0.54637698412698399</v>
      </c>
      <c r="K32" t="s">
        <v>48</v>
      </c>
      <c r="L32" t="s">
        <v>48</v>
      </c>
      <c r="M32" t="s">
        <v>48</v>
      </c>
      <c r="N32">
        <v>58</v>
      </c>
    </row>
    <row r="33" spans="1:14" x14ac:dyDescent="0.2">
      <c r="A33" t="s">
        <v>47</v>
      </c>
      <c r="B33" t="s">
        <v>21</v>
      </c>
      <c r="C33" t="s">
        <v>61</v>
      </c>
      <c r="D33">
        <v>0.50362720612720602</v>
      </c>
      <c r="E33">
        <v>0.48912681762681798</v>
      </c>
      <c r="F33">
        <v>0.49856549006549</v>
      </c>
      <c r="G33">
        <v>0.523958291708292</v>
      </c>
      <c r="H33">
        <v>0.49384615384615399</v>
      </c>
      <c r="I33">
        <v>0.49384615384615399</v>
      </c>
      <c r="J33">
        <v>0.49872871572871602</v>
      </c>
      <c r="K33" t="s">
        <v>48</v>
      </c>
      <c r="L33" t="s">
        <v>48</v>
      </c>
      <c r="M33" t="s">
        <v>48</v>
      </c>
      <c r="N33">
        <v>82</v>
      </c>
    </row>
    <row r="34" spans="1:14" x14ac:dyDescent="0.2">
      <c r="A34" t="s">
        <v>47</v>
      </c>
      <c r="B34" t="s">
        <v>23</v>
      </c>
      <c r="C34" t="s">
        <v>61</v>
      </c>
      <c r="D34">
        <v>0.76321876957542201</v>
      </c>
      <c r="E34">
        <v>0.78385833887987799</v>
      </c>
      <c r="F34">
        <v>0.79084179697670998</v>
      </c>
      <c r="G34">
        <v>0.73986353824536</v>
      </c>
      <c r="H34">
        <v>0.79066704770822105</v>
      </c>
      <c r="I34">
        <v>0.79936482194438296</v>
      </c>
      <c r="J34">
        <v>0.81240457877481398</v>
      </c>
      <c r="K34" t="s">
        <v>48</v>
      </c>
      <c r="L34" t="s">
        <v>48</v>
      </c>
      <c r="M34" t="s">
        <v>48</v>
      </c>
      <c r="N34">
        <v>354</v>
      </c>
    </row>
    <row r="35" spans="1:14" x14ac:dyDescent="0.2">
      <c r="A35" t="s">
        <v>47</v>
      </c>
      <c r="B35" t="s">
        <v>26</v>
      </c>
      <c r="C35" t="s">
        <v>61</v>
      </c>
      <c r="D35">
        <v>0.40577954793028298</v>
      </c>
      <c r="E35">
        <v>0.50806032135076296</v>
      </c>
      <c r="F35">
        <v>0.47751565904139398</v>
      </c>
      <c r="G35">
        <v>0.497268518518518</v>
      </c>
      <c r="H35">
        <v>0.49739583333333298</v>
      </c>
      <c r="I35">
        <v>0.491905637254902</v>
      </c>
      <c r="J35">
        <v>0.46749114923747298</v>
      </c>
      <c r="K35" t="s">
        <v>48</v>
      </c>
      <c r="L35" t="s">
        <v>48</v>
      </c>
      <c r="M35" t="s">
        <v>48</v>
      </c>
      <c r="N35">
        <v>100</v>
      </c>
    </row>
    <row r="36" spans="1:14" x14ac:dyDescent="0.2">
      <c r="A36" t="s">
        <v>47</v>
      </c>
      <c r="B36" t="s">
        <v>30</v>
      </c>
      <c r="C36" t="s">
        <v>61</v>
      </c>
      <c r="D36">
        <v>0.83545262919451402</v>
      </c>
      <c r="E36">
        <v>0.90464603104318997</v>
      </c>
      <c r="F36">
        <v>0.90452293130273798</v>
      </c>
      <c r="G36">
        <v>0.89199943567959905</v>
      </c>
      <c r="H36">
        <v>0.90452293130273798</v>
      </c>
      <c r="I36">
        <v>0.90552599841194903</v>
      </c>
      <c r="J36">
        <v>0.90387025708145996</v>
      </c>
      <c r="K36" t="s">
        <v>48</v>
      </c>
      <c r="L36" t="s">
        <v>48</v>
      </c>
      <c r="M36" t="s">
        <v>48</v>
      </c>
      <c r="N36">
        <v>375</v>
      </c>
    </row>
    <row r="37" spans="1:14" x14ac:dyDescent="0.2">
      <c r="A37" t="s">
        <v>47</v>
      </c>
      <c r="B37" t="s">
        <v>32</v>
      </c>
      <c r="C37" t="s">
        <v>61</v>
      </c>
      <c r="D37">
        <v>0.51600744625744599</v>
      </c>
      <c r="E37">
        <v>0.52349595858686804</v>
      </c>
      <c r="F37">
        <v>0.49641394968667701</v>
      </c>
      <c r="G37" t="s">
        <v>48</v>
      </c>
      <c r="H37">
        <v>0.50995495413677205</v>
      </c>
      <c r="I37">
        <v>0.50995495413677205</v>
      </c>
      <c r="J37">
        <v>0.494023000568455</v>
      </c>
      <c r="K37" t="s">
        <v>48</v>
      </c>
      <c r="L37" t="s">
        <v>48</v>
      </c>
      <c r="M37" t="s">
        <v>48</v>
      </c>
      <c r="N37">
        <v>113</v>
      </c>
    </row>
    <row r="38" spans="1:14" x14ac:dyDescent="0.2">
      <c r="A38" t="s">
        <v>47</v>
      </c>
      <c r="B38" t="s">
        <v>36</v>
      </c>
      <c r="C38" t="s">
        <v>74</v>
      </c>
      <c r="D38">
        <v>0.91097794443088498</v>
      </c>
      <c r="E38">
        <v>0.93967065339612799</v>
      </c>
      <c r="F38">
        <v>0.94084304852830003</v>
      </c>
      <c r="G38">
        <v>0.89590518634708105</v>
      </c>
      <c r="H38">
        <v>0.941288808639551</v>
      </c>
      <c r="I38">
        <v>0.96237339845714798</v>
      </c>
      <c r="J38">
        <v>0.960106645568788</v>
      </c>
      <c r="K38" t="s">
        <v>48</v>
      </c>
      <c r="L38" t="s">
        <v>48</v>
      </c>
      <c r="M38" t="s">
        <v>48</v>
      </c>
      <c r="N38">
        <v>374</v>
      </c>
    </row>
    <row r="39" spans="1:14" x14ac:dyDescent="0.2">
      <c r="A39" t="s">
        <v>47</v>
      </c>
      <c r="B39" t="s">
        <v>49</v>
      </c>
      <c r="C39" t="s">
        <v>48</v>
      </c>
      <c r="D39">
        <v>0.68063492063492104</v>
      </c>
      <c r="E39">
        <v>0.65969946959637704</v>
      </c>
      <c r="F39">
        <v>0.66005614833604798</v>
      </c>
      <c r="G39">
        <v>0.73456891914670397</v>
      </c>
      <c r="H39">
        <v>0.65910587595450798</v>
      </c>
      <c r="I39">
        <v>0.65642481359720695</v>
      </c>
      <c r="J39">
        <v>0.66858087820050704</v>
      </c>
      <c r="K39" t="s">
        <v>48</v>
      </c>
      <c r="L39" t="s">
        <v>48</v>
      </c>
      <c r="M39" t="s">
        <v>48</v>
      </c>
      <c r="N39" t="s">
        <v>48</v>
      </c>
    </row>
    <row r="40" spans="1:14" x14ac:dyDescent="0.2">
      <c r="A40" t="s">
        <v>47</v>
      </c>
      <c r="B40" t="s">
        <v>50</v>
      </c>
      <c r="C40" t="s">
        <v>48</v>
      </c>
      <c r="D40">
        <f t="shared" ref="D40:F40" si="0">MEDIAN(D5, D11, D7:D8, D17:D19, D26:D27, D29:D30, D33:D36, D38)</f>
        <v>0.79039914758392804</v>
      </c>
      <c r="E40">
        <f t="shared" si="0"/>
        <v>0.84967793007545156</v>
      </c>
      <c r="F40">
        <f t="shared" si="0"/>
        <v>0.85038987723791348</v>
      </c>
      <c r="G40">
        <f>MEDIAN(G5, G11, G7:G8, G17:G19, G26:G27, G29:G30, G33:G36, G38)</f>
        <v>0.73456891914670397</v>
      </c>
      <c r="H40">
        <f t="shared" ref="H40:J40" si="1">MEDIAN(H5, H11, H7:H8, H17:H19, H26:H27, H29:H30, H33:H36, H38)</f>
        <v>0.85180989684208841</v>
      </c>
      <c r="I40">
        <f t="shared" si="1"/>
        <v>0.852445410178166</v>
      </c>
      <c r="J40">
        <f t="shared" si="1"/>
        <v>0.85813741792813691</v>
      </c>
      <c r="K40" t="s">
        <v>48</v>
      </c>
      <c r="L40" t="s">
        <v>48</v>
      </c>
      <c r="M40" t="s">
        <v>48</v>
      </c>
      <c r="N40" t="s">
        <v>48</v>
      </c>
    </row>
    <row r="41" spans="1:14" x14ac:dyDescent="0.2">
      <c r="A41" t="s">
        <v>47</v>
      </c>
      <c r="B41" t="s">
        <v>54</v>
      </c>
      <c r="C41" t="s">
        <v>61</v>
      </c>
      <c r="D41">
        <f>MEDIAN(D30, D33:D36)</f>
        <v>0.58677585320734504</v>
      </c>
      <c r="E41">
        <f t="shared" ref="E41:J41" si="2">MEDIAN(E30, E33:E36)</f>
        <v>0.64996489153489101</v>
      </c>
      <c r="F41">
        <f t="shared" si="2"/>
        <v>0.637506069911982</v>
      </c>
      <c r="G41">
        <f t="shared" si="2"/>
        <v>0.657656944709199</v>
      </c>
      <c r="H41">
        <f t="shared" si="2"/>
        <v>0.637388422853159</v>
      </c>
      <c r="I41">
        <f t="shared" si="2"/>
        <v>0.65642481359720695</v>
      </c>
      <c r="J41">
        <f t="shared" si="2"/>
        <v>0.66858087820050704</v>
      </c>
      <c r="K41" t="s">
        <v>48</v>
      </c>
      <c r="L41" t="s">
        <v>48</v>
      </c>
      <c r="M41" t="s">
        <v>48</v>
      </c>
      <c r="N41" t="s">
        <v>48</v>
      </c>
    </row>
    <row r="42" spans="1:14" x14ac:dyDescent="0.2">
      <c r="A42" t="s">
        <v>47</v>
      </c>
      <c r="B42" t="s">
        <v>55</v>
      </c>
      <c r="C42" t="s">
        <v>61</v>
      </c>
      <c r="D42">
        <f>MEDIAN(D30:D37)</f>
        <v>0.57630345734490795</v>
      </c>
      <c r="E42">
        <f t="shared" ref="E42:J42" si="3">MEDIAN(E30:E37)</f>
        <v>0.52614381262676746</v>
      </c>
      <c r="F42">
        <f t="shared" si="3"/>
        <v>0.540400849062047</v>
      </c>
      <c r="G42">
        <f>MEDIAN(G30:G37, 0.5, 0.5, 0.5)</f>
        <v>0.51197914585414606</v>
      </c>
      <c r="H42">
        <f t="shared" si="3"/>
        <v>0.524852477068386</v>
      </c>
      <c r="I42">
        <f t="shared" si="3"/>
        <v>0.55305188183029097</v>
      </c>
      <c r="J42">
        <f t="shared" si="3"/>
        <v>0.54564111831513851</v>
      </c>
      <c r="K42" t="s">
        <v>48</v>
      </c>
      <c r="L42" t="s">
        <v>48</v>
      </c>
      <c r="M42" t="s">
        <v>48</v>
      </c>
      <c r="N42" t="s">
        <v>48</v>
      </c>
    </row>
    <row r="45" spans="1:14" x14ac:dyDescent="0.2">
      <c r="A45" t="s">
        <v>56</v>
      </c>
    </row>
    <row r="46" spans="1:14" x14ac:dyDescent="0.2">
      <c r="A46" s="1" t="s">
        <v>59</v>
      </c>
    </row>
    <row r="47" spans="1:14" x14ac:dyDescent="0.2">
      <c r="A47" t="s">
        <v>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CA9F-7116-824D-95D9-4BB02CAE1728}">
  <dimension ref="A1:N38"/>
  <sheetViews>
    <sheetView workbookViewId="0">
      <selection activeCell="C2" sqref="C2:C34"/>
    </sheetView>
  </sheetViews>
  <sheetFormatPr baseColWidth="10" defaultRowHeight="15" x14ac:dyDescent="0.2"/>
  <cols>
    <col min="1" max="13" width="10.83203125" style="1"/>
    <col min="15" max="16384" width="10.83203125" style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58</v>
      </c>
    </row>
    <row r="2" spans="1:14" x14ac:dyDescent="0.2">
      <c r="A2" t="s">
        <v>13</v>
      </c>
      <c r="B2" t="s">
        <v>14</v>
      </c>
      <c r="C2" t="s">
        <v>60</v>
      </c>
      <c r="D2">
        <v>0.61043478260869599</v>
      </c>
      <c r="E2">
        <v>0.74695652173912996</v>
      </c>
      <c r="F2">
        <v>0.74695652173912996</v>
      </c>
      <c r="G2" t="s">
        <v>48</v>
      </c>
      <c r="H2">
        <v>0.74695652173912996</v>
      </c>
      <c r="I2">
        <v>0.74347826086956503</v>
      </c>
      <c r="J2">
        <v>0.77826086956521701</v>
      </c>
      <c r="K2">
        <v>0.47130434782608699</v>
      </c>
      <c r="L2">
        <v>0.74</v>
      </c>
      <c r="M2" t="s">
        <v>48</v>
      </c>
      <c r="N2">
        <v>48</v>
      </c>
    </row>
    <row r="3" spans="1:14" x14ac:dyDescent="0.2">
      <c r="A3" t="s">
        <v>13</v>
      </c>
      <c r="B3" t="s">
        <v>15</v>
      </c>
      <c r="C3" t="s">
        <v>60</v>
      </c>
      <c r="D3">
        <v>0.58715986394557795</v>
      </c>
      <c r="E3">
        <v>0.72937925170067996</v>
      </c>
      <c r="F3">
        <v>0.72342687074829903</v>
      </c>
      <c r="G3">
        <v>0.48681972789115602</v>
      </c>
      <c r="H3">
        <v>0.72342687074829903</v>
      </c>
      <c r="I3">
        <v>0.67793367346938804</v>
      </c>
      <c r="J3">
        <v>0.76658163265306101</v>
      </c>
      <c r="K3">
        <v>0.65433673469387799</v>
      </c>
      <c r="L3">
        <v>0.624787414965986</v>
      </c>
      <c r="M3">
        <v>0.65433673469387799</v>
      </c>
      <c r="N3">
        <v>97</v>
      </c>
    </row>
    <row r="4" spans="1:14" x14ac:dyDescent="0.2">
      <c r="A4" t="s">
        <v>13</v>
      </c>
      <c r="B4" t="s">
        <v>16</v>
      </c>
      <c r="C4" t="s">
        <v>60</v>
      </c>
      <c r="D4">
        <v>0.58786379168139502</v>
      </c>
      <c r="E4">
        <v>0.61166489925768797</v>
      </c>
      <c r="F4">
        <v>0.61166489925768797</v>
      </c>
      <c r="G4">
        <v>0.55694591728525999</v>
      </c>
      <c r="H4">
        <v>0.61166489925768797</v>
      </c>
      <c r="I4">
        <v>0.61166489925768797</v>
      </c>
      <c r="J4">
        <v>0.61167668198421099</v>
      </c>
      <c r="K4">
        <v>0.55519029103334505</v>
      </c>
      <c r="L4">
        <v>0.568080593849417</v>
      </c>
      <c r="M4">
        <v>0.60466595970307502</v>
      </c>
      <c r="N4">
        <v>412</v>
      </c>
    </row>
    <row r="5" spans="1:14" x14ac:dyDescent="0.2">
      <c r="A5" t="s">
        <v>13</v>
      </c>
      <c r="B5" t="s">
        <v>17</v>
      </c>
      <c r="C5" t="s">
        <v>60</v>
      </c>
      <c r="D5">
        <v>0.62687338501292</v>
      </c>
      <c r="E5">
        <v>0.72118863049095605</v>
      </c>
      <c r="F5">
        <v>0.75012919896640795</v>
      </c>
      <c r="G5">
        <v>0.71214470284237696</v>
      </c>
      <c r="H5">
        <v>0.75012919896640795</v>
      </c>
      <c r="I5">
        <v>0.74186046511627901</v>
      </c>
      <c r="J5">
        <v>0.71007751937984498</v>
      </c>
      <c r="K5">
        <v>0.56873385012919897</v>
      </c>
      <c r="L5">
        <v>0.61472868217054299</v>
      </c>
      <c r="M5">
        <v>0.56873385012919897</v>
      </c>
      <c r="N5">
        <v>88</v>
      </c>
    </row>
    <row r="6" spans="1:14" x14ac:dyDescent="0.2">
      <c r="A6" t="s">
        <v>13</v>
      </c>
      <c r="B6" t="s">
        <v>18</v>
      </c>
      <c r="C6" t="s">
        <v>60</v>
      </c>
      <c r="D6">
        <v>0.49112426035502998</v>
      </c>
      <c r="E6">
        <v>0.609467455621302</v>
      </c>
      <c r="F6">
        <v>0.609467455621302</v>
      </c>
      <c r="G6" t="s">
        <v>48</v>
      </c>
      <c r="H6">
        <v>0.609467455621302</v>
      </c>
      <c r="I6">
        <v>0.609467455621302</v>
      </c>
      <c r="J6">
        <v>0.69230769230769196</v>
      </c>
      <c r="K6">
        <v>0.55325443786982298</v>
      </c>
      <c r="L6">
        <v>0.62721893491124303</v>
      </c>
      <c r="M6" t="s">
        <v>48</v>
      </c>
      <c r="N6">
        <v>26</v>
      </c>
    </row>
    <row r="7" spans="1:14" x14ac:dyDescent="0.2">
      <c r="A7" t="s">
        <v>13</v>
      </c>
      <c r="B7" t="s">
        <v>19</v>
      </c>
      <c r="C7" t="s">
        <v>60</v>
      </c>
      <c r="D7">
        <v>0.56295525494276799</v>
      </c>
      <c r="E7">
        <v>0.57609261186264304</v>
      </c>
      <c r="F7">
        <v>0.57609261186264304</v>
      </c>
      <c r="G7">
        <v>0.63670655567117596</v>
      </c>
      <c r="H7">
        <v>0.57609261186264304</v>
      </c>
      <c r="I7">
        <v>0.57609261186264304</v>
      </c>
      <c r="J7">
        <v>0.57531217481789798</v>
      </c>
      <c r="K7">
        <v>0.59053069719042695</v>
      </c>
      <c r="L7">
        <v>0.68405306971904301</v>
      </c>
      <c r="M7">
        <v>0.59053069719042695</v>
      </c>
      <c r="N7">
        <v>124</v>
      </c>
    </row>
    <row r="8" spans="1:14" x14ac:dyDescent="0.2">
      <c r="A8" t="s">
        <v>13</v>
      </c>
      <c r="B8" t="s">
        <v>20</v>
      </c>
      <c r="C8" t="s">
        <v>60</v>
      </c>
      <c r="D8">
        <v>0.54986149584487498</v>
      </c>
      <c r="E8">
        <v>0.64127423822714702</v>
      </c>
      <c r="F8">
        <v>0.64127423822714702</v>
      </c>
      <c r="G8">
        <v>0.60110803324099704</v>
      </c>
      <c r="H8">
        <v>0.64127423822714702</v>
      </c>
      <c r="I8">
        <v>0.64127423822714702</v>
      </c>
      <c r="J8">
        <v>0.64127423822714702</v>
      </c>
      <c r="K8">
        <v>0.573407202216066</v>
      </c>
      <c r="L8">
        <v>0.51662049861495796</v>
      </c>
      <c r="M8">
        <v>0.573407202216066</v>
      </c>
      <c r="N8">
        <v>38</v>
      </c>
    </row>
    <row r="9" spans="1:14" x14ac:dyDescent="0.2">
      <c r="A9" t="s">
        <v>13</v>
      </c>
      <c r="B9" t="s">
        <v>21</v>
      </c>
      <c r="C9" t="s">
        <v>60</v>
      </c>
      <c r="D9">
        <v>0.605413105413105</v>
      </c>
      <c r="E9">
        <v>0.63960113960113996</v>
      </c>
      <c r="F9">
        <v>0.63960113960113996</v>
      </c>
      <c r="G9">
        <v>0.605413105413105</v>
      </c>
      <c r="H9">
        <v>0.63960113960113996</v>
      </c>
      <c r="I9">
        <v>0.61965811965812001</v>
      </c>
      <c r="J9">
        <v>0.671652421652422</v>
      </c>
      <c r="K9">
        <v>0.57549857549857597</v>
      </c>
      <c r="L9">
        <v>0.487179487179487</v>
      </c>
      <c r="M9">
        <v>0.57549857549857597</v>
      </c>
      <c r="N9">
        <v>53</v>
      </c>
    </row>
    <row r="10" spans="1:14" x14ac:dyDescent="0.2">
      <c r="A10" t="s">
        <v>13</v>
      </c>
      <c r="B10" t="s">
        <v>22</v>
      </c>
      <c r="C10" t="s">
        <v>60</v>
      </c>
      <c r="D10">
        <v>0.67777777777777803</v>
      </c>
      <c r="E10">
        <v>0.71441798941798895</v>
      </c>
      <c r="F10">
        <v>0.71441798941798895</v>
      </c>
      <c r="G10">
        <v>0.62936507936507902</v>
      </c>
      <c r="H10">
        <v>0.71441798941798895</v>
      </c>
      <c r="I10">
        <v>0.71097883597883604</v>
      </c>
      <c r="J10">
        <v>0.69550264550264596</v>
      </c>
      <c r="K10">
        <v>0.61230158730158701</v>
      </c>
      <c r="L10">
        <v>0.68267195767195799</v>
      </c>
      <c r="M10">
        <v>0.61230158730158701</v>
      </c>
      <c r="N10">
        <v>123</v>
      </c>
    </row>
    <row r="11" spans="1:14" x14ac:dyDescent="0.2">
      <c r="A11" t="s">
        <v>13</v>
      </c>
      <c r="B11" t="s">
        <v>23</v>
      </c>
      <c r="C11" t="s">
        <v>60</v>
      </c>
      <c r="D11">
        <v>0.72631286468463496</v>
      </c>
      <c r="E11">
        <v>0.69574881911642095</v>
      </c>
      <c r="F11">
        <v>0.72756321200333396</v>
      </c>
      <c r="G11">
        <v>0.61294804112253398</v>
      </c>
      <c r="H11">
        <v>0.72756321200333396</v>
      </c>
      <c r="I11">
        <v>0.76201722700750196</v>
      </c>
      <c r="J11">
        <v>0.713392609058072</v>
      </c>
      <c r="K11">
        <v>0.67115865518199502</v>
      </c>
      <c r="L11">
        <v>0.74576271186440701</v>
      </c>
      <c r="M11">
        <v>0.67115865518199502</v>
      </c>
      <c r="N11">
        <v>120</v>
      </c>
    </row>
    <row r="12" spans="1:14" x14ac:dyDescent="0.2">
      <c r="A12" t="s">
        <v>13</v>
      </c>
      <c r="B12" t="s">
        <v>24</v>
      </c>
      <c r="C12" t="s">
        <v>60</v>
      </c>
      <c r="D12">
        <v>0.82525951557093402</v>
      </c>
      <c r="E12">
        <v>0.83217993079584796</v>
      </c>
      <c r="F12">
        <v>0.83217993079584796</v>
      </c>
      <c r="G12">
        <v>0.54152249134948105</v>
      </c>
      <c r="H12">
        <v>0.83217993079584796</v>
      </c>
      <c r="I12">
        <v>0.83217993079584796</v>
      </c>
      <c r="J12">
        <v>0.80622837370242195</v>
      </c>
      <c r="K12">
        <v>0.70934256055363298</v>
      </c>
      <c r="L12">
        <v>0.85813148788927296</v>
      </c>
      <c r="M12">
        <v>0.76124567474048399</v>
      </c>
      <c r="N12">
        <v>34</v>
      </c>
    </row>
    <row r="13" spans="1:14" x14ac:dyDescent="0.2">
      <c r="A13" t="s">
        <v>13</v>
      </c>
      <c r="B13" t="s">
        <v>25</v>
      </c>
      <c r="C13" t="s">
        <v>60</v>
      </c>
      <c r="D13">
        <v>0.62897245762711895</v>
      </c>
      <c r="E13">
        <v>0.80270127118644097</v>
      </c>
      <c r="F13">
        <v>0.80270127118644097</v>
      </c>
      <c r="G13">
        <v>0.57680084745762705</v>
      </c>
      <c r="H13">
        <v>0.80270127118644097</v>
      </c>
      <c r="I13">
        <v>0.76377118644067798</v>
      </c>
      <c r="J13">
        <v>0.79661016949152497</v>
      </c>
      <c r="K13">
        <v>0.55111228813559299</v>
      </c>
      <c r="L13">
        <v>0.771716101694915</v>
      </c>
      <c r="M13">
        <v>0.72431144067796605</v>
      </c>
      <c r="N13">
        <v>123</v>
      </c>
    </row>
    <row r="14" spans="1:14" x14ac:dyDescent="0.2">
      <c r="A14" t="s">
        <v>13</v>
      </c>
      <c r="B14" t="s">
        <v>26</v>
      </c>
      <c r="C14" t="s">
        <v>60</v>
      </c>
      <c r="D14">
        <v>0.69515669515669498</v>
      </c>
      <c r="E14">
        <v>0.75783475783475795</v>
      </c>
      <c r="F14">
        <v>0.75641025641025605</v>
      </c>
      <c r="G14">
        <v>0.69515669515669498</v>
      </c>
      <c r="H14">
        <v>0.75641025641025605</v>
      </c>
      <c r="I14">
        <v>0.74501424501424496</v>
      </c>
      <c r="J14">
        <v>0.78418803418803396</v>
      </c>
      <c r="K14">
        <v>0.49430199430199401</v>
      </c>
      <c r="L14">
        <v>0.71794871794871795</v>
      </c>
      <c r="M14">
        <v>0.70512820512820495</v>
      </c>
      <c r="N14">
        <v>53</v>
      </c>
    </row>
    <row r="15" spans="1:14" x14ac:dyDescent="0.2">
      <c r="A15" t="s">
        <v>13</v>
      </c>
      <c r="B15" t="s">
        <v>27</v>
      </c>
      <c r="C15" t="s">
        <v>60</v>
      </c>
      <c r="D15">
        <v>0.70659722222222199</v>
      </c>
      <c r="E15">
        <v>0.6875</v>
      </c>
      <c r="F15">
        <v>0.6875</v>
      </c>
      <c r="G15">
        <v>0.70659722222222199</v>
      </c>
      <c r="H15">
        <v>0.6875</v>
      </c>
      <c r="I15">
        <v>0.6875</v>
      </c>
      <c r="J15">
        <v>0.6875</v>
      </c>
      <c r="K15">
        <v>0.58506944444444398</v>
      </c>
      <c r="L15">
        <v>0.61545138888888895</v>
      </c>
      <c r="M15">
        <v>0.63541666666666696</v>
      </c>
      <c r="N15">
        <v>48</v>
      </c>
    </row>
    <row r="16" spans="1:14" x14ac:dyDescent="0.2">
      <c r="A16" t="s">
        <v>13</v>
      </c>
      <c r="B16" t="s">
        <v>28</v>
      </c>
      <c r="C16" t="s">
        <v>60</v>
      </c>
      <c r="D16">
        <v>0.75925925925925897</v>
      </c>
      <c r="E16">
        <v>0.88333333333333297</v>
      </c>
      <c r="F16">
        <v>0.88333333333333297</v>
      </c>
      <c r="G16">
        <v>0.85</v>
      </c>
      <c r="H16">
        <v>0.88333333333333297</v>
      </c>
      <c r="I16">
        <v>0.88333333333333297</v>
      </c>
      <c r="J16">
        <v>0.87777777777777799</v>
      </c>
      <c r="K16">
        <v>0.79259259259259296</v>
      </c>
      <c r="L16">
        <v>0.87777777777777799</v>
      </c>
      <c r="M16">
        <v>0.94444444444444398</v>
      </c>
      <c r="N16">
        <v>33</v>
      </c>
    </row>
    <row r="17" spans="1:14" x14ac:dyDescent="0.2">
      <c r="A17" t="s">
        <v>13</v>
      </c>
      <c r="B17" t="s">
        <v>29</v>
      </c>
      <c r="C17" t="s">
        <v>60</v>
      </c>
      <c r="D17">
        <v>0.57881773399014802</v>
      </c>
      <c r="E17">
        <v>0.71982758620689702</v>
      </c>
      <c r="F17">
        <v>0.71736453201970396</v>
      </c>
      <c r="G17">
        <v>0.55665024630541904</v>
      </c>
      <c r="H17">
        <v>0.71736453201970396</v>
      </c>
      <c r="I17">
        <v>0.67426108374384197</v>
      </c>
      <c r="J17">
        <v>0.717980295566502</v>
      </c>
      <c r="K17">
        <v>0.54926108374384197</v>
      </c>
      <c r="L17">
        <v>0.67426108374384197</v>
      </c>
      <c r="M17">
        <v>0.67487684729064001</v>
      </c>
      <c r="N17">
        <v>57</v>
      </c>
    </row>
    <row r="18" spans="1:14" x14ac:dyDescent="0.2">
      <c r="A18" t="s">
        <v>13</v>
      </c>
      <c r="B18" t="s">
        <v>30</v>
      </c>
      <c r="C18" t="s">
        <v>60</v>
      </c>
      <c r="D18">
        <v>0.52006172839506204</v>
      </c>
      <c r="E18">
        <v>0.61882716049382702</v>
      </c>
      <c r="F18">
        <v>0.54938271604938305</v>
      </c>
      <c r="G18">
        <v>0.52006172839506204</v>
      </c>
      <c r="H18">
        <v>0.55864197530864201</v>
      </c>
      <c r="I18">
        <v>0.57407407407407396</v>
      </c>
      <c r="J18">
        <v>0.58179012345679004</v>
      </c>
      <c r="K18">
        <v>0.45679012345678999</v>
      </c>
      <c r="L18">
        <v>0.57407407407407396</v>
      </c>
      <c r="M18">
        <v>0.45679012345678999</v>
      </c>
      <c r="N18">
        <v>37</v>
      </c>
    </row>
    <row r="19" spans="1:14" x14ac:dyDescent="0.2">
      <c r="A19" t="s">
        <v>13</v>
      </c>
      <c r="B19" t="s">
        <v>31</v>
      </c>
      <c r="C19" t="s">
        <v>60</v>
      </c>
      <c r="D19">
        <v>0.52757158006362703</v>
      </c>
      <c r="E19">
        <v>0.73170731707317105</v>
      </c>
      <c r="F19">
        <v>0.73170731707317105</v>
      </c>
      <c r="G19">
        <v>0.514316012725345</v>
      </c>
      <c r="H19">
        <v>0.73170731707317105</v>
      </c>
      <c r="I19">
        <v>0.72004241781548295</v>
      </c>
      <c r="J19">
        <v>0.74628844114528103</v>
      </c>
      <c r="K19">
        <v>0.67179215270413595</v>
      </c>
      <c r="L19">
        <v>0.54003181336161199</v>
      </c>
      <c r="M19">
        <v>0.67179215270413595</v>
      </c>
      <c r="N19">
        <v>87</v>
      </c>
    </row>
    <row r="20" spans="1:14" x14ac:dyDescent="0.2">
      <c r="A20" t="s">
        <v>13</v>
      </c>
      <c r="B20" t="s">
        <v>32</v>
      </c>
      <c r="C20" t="s">
        <v>60</v>
      </c>
      <c r="D20">
        <v>0.50877192982456099</v>
      </c>
      <c r="E20">
        <v>0.67719298245614001</v>
      </c>
      <c r="F20">
        <v>0.68421052631578905</v>
      </c>
      <c r="G20">
        <v>0.55964912280701795</v>
      </c>
      <c r="H20">
        <v>0.68421052631578905</v>
      </c>
      <c r="I20">
        <v>0.698245614035088</v>
      </c>
      <c r="J20">
        <v>0.70526315789473704</v>
      </c>
      <c r="K20">
        <v>0.63859649122807005</v>
      </c>
      <c r="L20">
        <v>0.53333333333333299</v>
      </c>
      <c r="M20">
        <v>0.63859649122807005</v>
      </c>
      <c r="N20">
        <v>35</v>
      </c>
    </row>
    <row r="21" spans="1:14" x14ac:dyDescent="0.2">
      <c r="A21" t="s">
        <v>13</v>
      </c>
      <c r="B21" t="s">
        <v>33</v>
      </c>
      <c r="C21" t="s">
        <v>60</v>
      </c>
      <c r="D21">
        <v>0.70429421768707501</v>
      </c>
      <c r="E21">
        <v>0.73150510204081598</v>
      </c>
      <c r="F21">
        <v>0.73150510204081598</v>
      </c>
      <c r="G21">
        <v>0.74277210884353695</v>
      </c>
      <c r="H21">
        <v>0.73150510204081598</v>
      </c>
      <c r="I21">
        <v>0.73150510204081598</v>
      </c>
      <c r="J21">
        <v>0.73256802721088399</v>
      </c>
      <c r="K21">
        <v>0.52338435374149705</v>
      </c>
      <c r="L21">
        <v>0.77827380952380998</v>
      </c>
      <c r="M21">
        <v>0.75340136054421802</v>
      </c>
      <c r="N21">
        <v>97</v>
      </c>
    </row>
    <row r="22" spans="1:14" x14ac:dyDescent="0.2">
      <c r="A22" t="s">
        <v>13</v>
      </c>
      <c r="B22" t="s">
        <v>34</v>
      </c>
      <c r="C22" t="s">
        <v>60</v>
      </c>
      <c r="D22">
        <v>0.60705376344086004</v>
      </c>
      <c r="E22">
        <v>0.650043010752688</v>
      </c>
      <c r="F22">
        <v>0.650043010752688</v>
      </c>
      <c r="G22">
        <v>0.60705376344086004</v>
      </c>
      <c r="H22">
        <v>0.650043010752688</v>
      </c>
      <c r="I22">
        <v>0.650043010752688</v>
      </c>
      <c r="J22">
        <v>0.65335483870967703</v>
      </c>
      <c r="K22">
        <v>0.56045161290322598</v>
      </c>
      <c r="L22">
        <v>0.69178494623655895</v>
      </c>
      <c r="M22">
        <v>0.608924731182796</v>
      </c>
      <c r="N22">
        <v>305</v>
      </c>
    </row>
    <row r="23" spans="1:14" x14ac:dyDescent="0.2">
      <c r="A23" t="s">
        <v>13</v>
      </c>
      <c r="B23" t="s">
        <v>35</v>
      </c>
      <c r="C23" t="s">
        <v>60</v>
      </c>
      <c r="D23">
        <v>0.74918889689978396</v>
      </c>
      <c r="E23">
        <v>0.77901946647440501</v>
      </c>
      <c r="F23">
        <v>0.77847873107426102</v>
      </c>
      <c r="G23">
        <v>0.79848594087959601</v>
      </c>
      <c r="H23">
        <v>0.77847873107426102</v>
      </c>
      <c r="I23">
        <v>0.77685652487382795</v>
      </c>
      <c r="J23">
        <v>0.796593366979092</v>
      </c>
      <c r="K23">
        <v>0.69268204758471497</v>
      </c>
      <c r="L23">
        <v>0.793979812545061</v>
      </c>
      <c r="M23">
        <v>0.80587599134823396</v>
      </c>
      <c r="N23">
        <v>149</v>
      </c>
    </row>
    <row r="24" spans="1:14" x14ac:dyDescent="0.2">
      <c r="A24" t="s">
        <v>13</v>
      </c>
      <c r="B24" t="s">
        <v>36</v>
      </c>
      <c r="C24" t="s">
        <v>60</v>
      </c>
      <c r="D24">
        <v>0.63652587745389599</v>
      </c>
      <c r="E24">
        <v>0.62135633551457503</v>
      </c>
      <c r="F24">
        <v>0.62135633551457503</v>
      </c>
      <c r="G24">
        <v>0.40541344437834598</v>
      </c>
      <c r="H24">
        <v>0.62135633551457503</v>
      </c>
      <c r="I24">
        <v>0.62135633551457503</v>
      </c>
      <c r="J24">
        <v>0.63533610945865604</v>
      </c>
      <c r="K24">
        <v>0.483045806067817</v>
      </c>
      <c r="L24">
        <v>0.53390838786436601</v>
      </c>
      <c r="M24">
        <v>0.483045806067817</v>
      </c>
      <c r="N24">
        <v>82</v>
      </c>
    </row>
    <row r="25" spans="1:14" x14ac:dyDescent="0.2">
      <c r="A25" t="s">
        <v>13</v>
      </c>
      <c r="B25" t="s">
        <v>37</v>
      </c>
      <c r="C25" t="s">
        <v>60</v>
      </c>
      <c r="D25">
        <v>0.62209302325581395</v>
      </c>
      <c r="E25">
        <v>0.67751937984496102</v>
      </c>
      <c r="F25">
        <v>0.67751937984496102</v>
      </c>
      <c r="G25">
        <v>0.62209302325581395</v>
      </c>
      <c r="H25">
        <v>0.67751937984496102</v>
      </c>
      <c r="I25">
        <v>0.67751937984496102</v>
      </c>
      <c r="J25">
        <v>0.67829457364341095</v>
      </c>
      <c r="K25">
        <v>0.61272609819121404</v>
      </c>
      <c r="L25">
        <v>0.60497416020671801</v>
      </c>
      <c r="M25">
        <v>0.61272609819121404</v>
      </c>
      <c r="N25">
        <v>176</v>
      </c>
    </row>
    <row r="26" spans="1:14" x14ac:dyDescent="0.2">
      <c r="A26" t="s">
        <v>13</v>
      </c>
      <c r="B26" t="s">
        <v>38</v>
      </c>
      <c r="C26" t="s">
        <v>60</v>
      </c>
      <c r="D26">
        <v>0.69276315789473697</v>
      </c>
      <c r="E26">
        <v>0.59407894736842104</v>
      </c>
      <c r="F26">
        <v>0.59407894736842104</v>
      </c>
      <c r="G26">
        <v>0.60197368421052599</v>
      </c>
      <c r="H26">
        <v>0.59407894736842104</v>
      </c>
      <c r="I26">
        <v>0.60460526315789498</v>
      </c>
      <c r="J26">
        <v>0.58059210526315796</v>
      </c>
      <c r="K26">
        <v>0.432894736842105</v>
      </c>
      <c r="L26">
        <v>0.6</v>
      </c>
      <c r="M26">
        <v>0.61315789473684201</v>
      </c>
      <c r="N26">
        <v>78</v>
      </c>
    </row>
    <row r="27" spans="1:14" x14ac:dyDescent="0.2">
      <c r="A27" t="s">
        <v>13</v>
      </c>
      <c r="B27" t="s">
        <v>39</v>
      </c>
      <c r="C27" t="s">
        <v>60</v>
      </c>
      <c r="D27">
        <v>0.65680272108843496</v>
      </c>
      <c r="E27">
        <v>0.74395043731778399</v>
      </c>
      <c r="F27">
        <v>0.74395043731778399</v>
      </c>
      <c r="G27">
        <v>0.665087463556851</v>
      </c>
      <c r="H27">
        <v>0.74395043731778399</v>
      </c>
      <c r="I27">
        <v>0.74395043731778399</v>
      </c>
      <c r="J27">
        <v>0.75206511175898905</v>
      </c>
      <c r="K27">
        <v>0.51814868804664704</v>
      </c>
      <c r="L27">
        <v>0.74531098153547104</v>
      </c>
      <c r="M27">
        <v>0.77451409135082605</v>
      </c>
      <c r="N27">
        <v>287</v>
      </c>
    </row>
    <row r="28" spans="1:14" x14ac:dyDescent="0.2">
      <c r="A28" t="s">
        <v>13</v>
      </c>
      <c r="B28" t="s">
        <v>40</v>
      </c>
      <c r="C28" t="s">
        <v>60</v>
      </c>
      <c r="D28">
        <v>0.72765072765072802</v>
      </c>
      <c r="E28">
        <v>0.73908523908523904</v>
      </c>
      <c r="F28">
        <v>0.738392238392238</v>
      </c>
      <c r="G28">
        <v>0.68468468468468502</v>
      </c>
      <c r="H28">
        <v>0.738392238392238</v>
      </c>
      <c r="I28">
        <v>0.75918225918225901</v>
      </c>
      <c r="J28">
        <v>0.73943173943173901</v>
      </c>
      <c r="K28">
        <v>0.59598059598059605</v>
      </c>
      <c r="L28">
        <v>0.71067221067221098</v>
      </c>
      <c r="M28">
        <v>0.718641718641719</v>
      </c>
      <c r="N28">
        <v>76</v>
      </c>
    </row>
    <row r="29" spans="1:14" x14ac:dyDescent="0.2">
      <c r="A29" t="s">
        <v>13</v>
      </c>
      <c r="B29" t="s">
        <v>41</v>
      </c>
      <c r="C29" t="s">
        <v>60</v>
      </c>
      <c r="D29">
        <v>0.76033057851239705</v>
      </c>
      <c r="E29">
        <v>0.74380165289256195</v>
      </c>
      <c r="F29">
        <v>0.71900826446280997</v>
      </c>
      <c r="G29">
        <v>0.38016528925619802</v>
      </c>
      <c r="H29">
        <v>0.71900826446280997</v>
      </c>
      <c r="I29">
        <v>0.73553719008264495</v>
      </c>
      <c r="J29">
        <v>0.75206611570247905</v>
      </c>
      <c r="K29">
        <v>0.661157024793388</v>
      </c>
      <c r="L29">
        <v>0.57851239669421495</v>
      </c>
      <c r="M29">
        <v>0.56198347107437996</v>
      </c>
      <c r="N29">
        <v>22</v>
      </c>
    </row>
    <row r="30" spans="1:14" x14ac:dyDescent="0.2">
      <c r="A30" t="s">
        <v>13</v>
      </c>
      <c r="B30" t="s">
        <v>42</v>
      </c>
      <c r="C30" t="s">
        <v>60</v>
      </c>
      <c r="D30">
        <v>0.56862745098039202</v>
      </c>
      <c r="E30">
        <v>0.56862745098039202</v>
      </c>
      <c r="F30">
        <v>0.56862745098039202</v>
      </c>
      <c r="G30" t="s">
        <v>48</v>
      </c>
      <c r="H30">
        <v>0.56862745098039202</v>
      </c>
      <c r="I30">
        <v>0.56862745098039202</v>
      </c>
      <c r="J30">
        <v>0.59477124183006502</v>
      </c>
      <c r="K30">
        <v>0.63398692810457502</v>
      </c>
      <c r="L30">
        <v>0.60947712418300704</v>
      </c>
      <c r="M30" t="s">
        <v>48</v>
      </c>
      <c r="N30">
        <v>35</v>
      </c>
    </row>
    <row r="31" spans="1:14" x14ac:dyDescent="0.2">
      <c r="A31" t="s">
        <v>13</v>
      </c>
      <c r="B31" t="s">
        <v>43</v>
      </c>
      <c r="C31" t="s">
        <v>60</v>
      </c>
      <c r="D31">
        <v>0.67500000000000004</v>
      </c>
      <c r="E31">
        <v>0.69374999999999998</v>
      </c>
      <c r="F31">
        <v>0.69374999999999998</v>
      </c>
      <c r="G31" t="s">
        <v>48</v>
      </c>
      <c r="H31">
        <v>0.69374999999999998</v>
      </c>
      <c r="I31">
        <v>0.69374999999999998</v>
      </c>
      <c r="J31">
        <v>0.72499999999999998</v>
      </c>
      <c r="K31">
        <v>0.28999999999999998</v>
      </c>
      <c r="L31">
        <v>0.58625000000000005</v>
      </c>
      <c r="M31" t="s">
        <v>48</v>
      </c>
      <c r="N31">
        <v>40</v>
      </c>
    </row>
    <row r="32" spans="1:14" x14ac:dyDescent="0.2">
      <c r="A32" t="s">
        <v>13</v>
      </c>
      <c r="B32" t="s">
        <v>49</v>
      </c>
      <c r="C32" t="s">
        <v>60</v>
      </c>
      <c r="D32">
        <v>0.62792292132001903</v>
      </c>
      <c r="E32">
        <v>0.70508340426720495</v>
      </c>
      <c r="F32">
        <v>0.71589126071884701</v>
      </c>
      <c r="G32">
        <v>0.60623343442698296</v>
      </c>
      <c r="H32">
        <v>0.71589126071884701</v>
      </c>
      <c r="I32">
        <v>0.69599780701754399</v>
      </c>
      <c r="J32">
        <v>0.71173506421895805</v>
      </c>
      <c r="K32">
        <v>0.57445288885732104</v>
      </c>
      <c r="L32">
        <v>0.62600317493861501</v>
      </c>
      <c r="M32">
        <v>0.63700657894736801</v>
      </c>
      <c r="N32" t="s">
        <v>48</v>
      </c>
    </row>
    <row r="33" spans="1:14" x14ac:dyDescent="0.2">
      <c r="A33" t="s">
        <v>13</v>
      </c>
      <c r="B33" t="s">
        <v>50</v>
      </c>
      <c r="C33" t="s">
        <v>60</v>
      </c>
      <c r="D33">
        <f>MEDIAN(D3:D5,D7:D29)</f>
        <v>0.63274916754050747</v>
      </c>
      <c r="E33">
        <f t="shared" ref="E33:L33" si="0">MEDIAN(E3:E5,E7:E29)</f>
        <v>0.71712278781244299</v>
      </c>
      <c r="F33">
        <f t="shared" si="0"/>
        <v>0.71818639824125696</v>
      </c>
      <c r="G33">
        <f>MEDIAN(G3:G5,G7:G29)</f>
        <v>0.60623343442698252</v>
      </c>
      <c r="H33">
        <f t="shared" si="0"/>
        <v>0.71818639824125696</v>
      </c>
      <c r="I33">
        <f t="shared" si="0"/>
        <v>0.70461222500696197</v>
      </c>
      <c r="J33">
        <f t="shared" si="0"/>
        <v>0.71173506421895849</v>
      </c>
      <c r="K33">
        <f>MEDIAN(K3:K5,K7:K29)</f>
        <v>0.58028400997150997</v>
      </c>
      <c r="L33">
        <f t="shared" si="0"/>
        <v>0.64952424935491404</v>
      </c>
      <c r="M33">
        <f>MEDIAN(M3:M5,M7:M29)</f>
        <v>0.63700657894736845</v>
      </c>
      <c r="N33" t="s">
        <v>48</v>
      </c>
    </row>
    <row r="34" spans="1:14" x14ac:dyDescent="0.2">
      <c r="A34" t="s">
        <v>13</v>
      </c>
      <c r="B34" t="s">
        <v>51</v>
      </c>
      <c r="C34" t="s">
        <v>60</v>
      </c>
      <c r="D34">
        <f>MEDIAN(D2:D31)</f>
        <v>0.62792292132001948</v>
      </c>
      <c r="E34">
        <f t="shared" ref="E34:L34" si="1">MEDIAN(E2:E31)</f>
        <v>0.70508340426720495</v>
      </c>
      <c r="F34">
        <f t="shared" si="1"/>
        <v>0.71589126071884646</v>
      </c>
      <c r="G34">
        <f>MEDIAN(G3:G5,G7:G29, 0.5, 0.5,0.5,0.5)</f>
        <v>0.60154085872576157</v>
      </c>
      <c r="H34">
        <f t="shared" si="1"/>
        <v>0.71589126071884646</v>
      </c>
      <c r="I34">
        <f t="shared" si="1"/>
        <v>0.69599780701754399</v>
      </c>
      <c r="J34">
        <f t="shared" si="1"/>
        <v>0.71173506421895849</v>
      </c>
      <c r="K34">
        <f t="shared" si="1"/>
        <v>0.57445288885732104</v>
      </c>
      <c r="L34">
        <f t="shared" si="1"/>
        <v>0.62600317493861457</v>
      </c>
      <c r="M34">
        <f>MEDIAN(M3:M5,M7:M29, 0.5, 0.5,0.5,0.5)</f>
        <v>0.61294199646402803</v>
      </c>
      <c r="N34" t="s">
        <v>48</v>
      </c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4" x14ac:dyDescent="0.2">
      <c r="A37" t="s">
        <v>52</v>
      </c>
      <c r="B37"/>
      <c r="C37"/>
      <c r="D37"/>
      <c r="E37"/>
      <c r="F37"/>
      <c r="G37"/>
      <c r="H37"/>
      <c r="I37"/>
      <c r="J37"/>
      <c r="K37"/>
      <c r="L37"/>
      <c r="M37"/>
    </row>
    <row r="38" spans="1:14" x14ac:dyDescent="0.2">
      <c r="A38" t="s">
        <v>53</v>
      </c>
      <c r="B38"/>
      <c r="C38"/>
      <c r="D38"/>
      <c r="E38"/>
      <c r="F38"/>
      <c r="G38"/>
      <c r="H38"/>
      <c r="I38"/>
      <c r="J38"/>
      <c r="K38"/>
      <c r="L38"/>
      <c r="M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Age Apparent (5%)</vt:lpstr>
      <vt:lpstr>Other Exposures Apparent (5%)</vt:lpstr>
      <vt:lpstr>Age CV (5%)</vt:lpstr>
      <vt:lpstr>Other Exposures CV (5%)</vt:lpstr>
      <vt:lpstr>Age Apparent (10%)</vt:lpstr>
      <vt:lpstr>Other Exposures Apparent (10%)</vt:lpstr>
      <vt:lpstr>Age CV (10%)</vt:lpstr>
      <vt:lpstr>Other Exposures CV (10%)</vt:lpstr>
      <vt:lpstr>Age Apparent (20%)</vt:lpstr>
      <vt:lpstr>Other Exposures Apparent (20%)</vt:lpstr>
      <vt:lpstr>Age CV (20%)</vt:lpstr>
      <vt:lpstr>Other Exposures CV (20%)</vt:lpstr>
      <vt:lpstr>Age Apparent (25%)</vt:lpstr>
      <vt:lpstr>Other Exposures Apparent (25%)</vt:lpstr>
      <vt:lpstr>Age CV (25%)</vt:lpstr>
      <vt:lpstr>Other Exposures CV (25%)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albertkuo</dc:creator>
  <cp:lastModifiedBy>Albert Kuo</cp:lastModifiedBy>
  <dcterms:created xsi:type="dcterms:W3CDTF">2020-01-15T19:15:41Z</dcterms:created>
  <dcterms:modified xsi:type="dcterms:W3CDTF">2020-11-26T08:47:42Z</dcterms:modified>
</cp:coreProperties>
</file>