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euferron/Dropbox/Paper O-glycosylation/eLife submission/Revision december 2020/Figures_and_legend/Source data flies 12032020/"/>
    </mc:Choice>
  </mc:AlternateContent>
  <xr:revisionPtr revIDLastSave="0" documentId="8_{27B09656-0A0E-2A48-A850-52FEDCEAC49C}" xr6:coauthVersionLast="45" xr6:coauthVersionMax="45" xr10:uidLastSave="{00000000-0000-0000-0000-000000000000}"/>
  <bookViews>
    <workbookView xWindow="8200" yWindow="700" windowWidth="26840" windowHeight="15940" xr2:uid="{ACBAB618-F035-8242-98CB-4C5E1DC4E620}"/>
  </bookViews>
  <sheets>
    <sheet name="Figure 3I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F19" i="1"/>
  <c r="E33" i="1"/>
  <c r="E34" i="1"/>
  <c r="E35" i="1"/>
  <c r="E36" i="1"/>
  <c r="F39" i="1"/>
</calcChain>
</file>

<file path=xl/sharedStrings.xml><?xml version="1.0" encoding="utf-8"?>
<sst xmlns="http://schemas.openxmlformats.org/spreadsheetml/2006/main" count="13" uniqueCount="8">
  <si>
    <t>1/2 life</t>
  </si>
  <si>
    <t>Min</t>
  </si>
  <si>
    <t>Time (minutes)</t>
  </si>
  <si>
    <t>O-gly</t>
  </si>
  <si>
    <t>ucOCN</t>
  </si>
  <si>
    <t>O-gly ucOCN</t>
  </si>
  <si>
    <t>% OCN from initial</t>
  </si>
  <si>
    <t>Figure 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</si>
</sst>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1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Non-gly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3I'!$F$12</c:f>
              <c:strCache>
                <c:ptCount val="1"/>
                <c:pt idx="0">
                  <c:v>Time (minutes)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9415617730777391"/>
                  <c:y val="-0.645629418765765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US"/>
                </a:p>
              </c:txPr>
            </c:trendlineLbl>
          </c:trendline>
          <c:xVal>
            <c:numRef>
              <c:f>'Figure 3I'!$E$13:$E$16</c:f>
              <c:numCache>
                <c:formatCode>0.0</c:formatCode>
                <c:ptCount val="4"/>
                <c:pt idx="0">
                  <c:v>100</c:v>
                </c:pt>
                <c:pt idx="1">
                  <c:v>79.876032500000008</c:v>
                </c:pt>
                <c:pt idx="2">
                  <c:v>66.349235000000007</c:v>
                </c:pt>
                <c:pt idx="3">
                  <c:v>55.826917499999993</c:v>
                </c:pt>
              </c:numCache>
            </c:numRef>
          </c:xVal>
          <c:yVal>
            <c:numRef>
              <c:f>'Figure 3I'!$F$13:$F$16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38-8047-9AB3-F4EBF8A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945631"/>
        <c:axId val="2045427839"/>
      </c:scatterChart>
      <c:valAx>
        <c:axId val="204494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US"/>
          </a:p>
        </c:txPr>
        <c:crossAx val="2045427839"/>
        <c:crosses val="autoZero"/>
        <c:crossBetween val="midCat"/>
      </c:valAx>
      <c:valAx>
        <c:axId val="204542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US"/>
          </a:p>
        </c:txPr>
        <c:crossAx val="204494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</a:t>
            </a:r>
          </a:p>
        </c:rich>
      </c:tx>
      <c:layout>
        <c:manualLayout>
          <c:xMode val="edge"/>
          <c:yMode val="edge"/>
          <c:x val="0.51218383710090087"/>
          <c:y val="1.2718203989310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3I'!$F$12</c:f>
              <c:strCache>
                <c:ptCount val="1"/>
                <c:pt idx="0">
                  <c:v>Time (minutes)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9005138208072817"/>
                  <c:y val="-0.749161967162331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US"/>
                </a:p>
              </c:txPr>
            </c:trendlineLbl>
          </c:trendline>
          <c:xVal>
            <c:numRef>
              <c:f>'Figure 3I'!$E$33:$E$36</c:f>
              <c:numCache>
                <c:formatCode>0.0</c:formatCode>
                <c:ptCount val="4"/>
                <c:pt idx="0">
                  <c:v>100</c:v>
                </c:pt>
                <c:pt idx="1">
                  <c:v>90.558399999999992</c:v>
                </c:pt>
                <c:pt idx="2">
                  <c:v>79.117229999999992</c:v>
                </c:pt>
                <c:pt idx="3">
                  <c:v>72.232145999999986</c:v>
                </c:pt>
              </c:numCache>
            </c:numRef>
          </c:xVal>
          <c:yVal>
            <c:numRef>
              <c:f>'Figure 3I'!$F$33:$F$36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3F-9F4C-97B0-A6D046E9F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945631"/>
        <c:axId val="2045427839"/>
      </c:scatterChart>
      <c:valAx>
        <c:axId val="204494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US"/>
          </a:p>
        </c:txPr>
        <c:crossAx val="2045427839"/>
        <c:crosses val="autoZero"/>
        <c:crossBetween val="midCat"/>
      </c:valAx>
      <c:valAx>
        <c:axId val="204542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US"/>
          </a:p>
        </c:txPr>
        <c:crossAx val="204494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336550</xdr:colOff>
      <xdr:row>11</xdr:row>
      <xdr:rowOff>19050</xdr:rowOff>
    </xdr:from>
    <xdr:to>
      <xdr:col>14</xdr:col>
      <xdr:colOff>196850</xdr:colOff>
      <xdr:row>24</xdr:row>
      <xdr:rowOff>158750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579343-1876-6547-99B6-EBB2560FB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388471</xdr:colOff>
      <xdr:row>28</xdr:row>
      <xdr:rowOff>22412</xdr:rowOff>
    </xdr:from>
    <xdr:to>
      <xdr:col>13</xdr:col>
      <xdr:colOff>560294</xdr:colOff>
      <xdr:row>43</xdr:row>
      <xdr:rowOff>67235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3E228E7-C51C-F843-AA8D-7B29E3A3A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3CBD-93BF-2A48-A426-601D5BFE5DE3}">
  <dimension ref="A1:K39"/>
  <sheetViews>
    <sheetView tabSelected="1" zoomScale="170" zoomScaleNormal="170" workbookViewId="0">
      <selection activeCell="A2" sqref="A2"/>
    </sheetView>
  </sheetViews>
  <sheetFormatPr baseColWidth="10" defaultColWidth="8.83203125" defaultRowHeight="15" x14ac:dyDescent="0.2"/>
  <cols>
    <col min="1" max="1" width="17.5" bestFit="1" customWidth="1"/>
  </cols>
  <sheetData>
    <row r="1" spans="1:11" ht="16" x14ac:dyDescent="0.2">
      <c r="A1" s="10" t="s">
        <v>7</v>
      </c>
    </row>
    <row r="3" spans="1:11" ht="16" x14ac:dyDescent="0.2">
      <c r="B3" s="9" t="s">
        <v>6</v>
      </c>
      <c r="C3" s="9"/>
      <c r="D3" s="9"/>
      <c r="E3" s="9"/>
      <c r="F3" s="9"/>
      <c r="G3" s="9"/>
      <c r="H3" s="9"/>
      <c r="I3" s="9"/>
      <c r="J3" s="9"/>
      <c r="K3" s="9"/>
    </row>
    <row r="4" spans="1:11" ht="16" x14ac:dyDescent="0.2">
      <c r="A4" s="4" t="s">
        <v>2</v>
      </c>
      <c r="B4" s="8" t="s">
        <v>4</v>
      </c>
      <c r="C4" s="8"/>
      <c r="D4" s="8"/>
      <c r="E4" s="8"/>
      <c r="F4" s="8"/>
      <c r="G4" s="7" t="s">
        <v>5</v>
      </c>
      <c r="H4" s="7"/>
      <c r="I4" s="7"/>
      <c r="J4" s="7"/>
      <c r="K4" s="7"/>
    </row>
    <row r="5" spans="1:11" ht="16" x14ac:dyDescent="0.2">
      <c r="A5" s="2">
        <v>30</v>
      </c>
      <c r="B5" s="6">
        <v>100</v>
      </c>
      <c r="C5" s="6">
        <v>100</v>
      </c>
      <c r="D5" s="6">
        <v>100</v>
      </c>
      <c r="E5" s="6">
        <v>100</v>
      </c>
      <c r="G5" s="5">
        <v>100</v>
      </c>
      <c r="H5" s="5">
        <v>100</v>
      </c>
      <c r="I5" s="5">
        <v>100</v>
      </c>
      <c r="J5" s="5">
        <v>100</v>
      </c>
      <c r="K5" s="5">
        <v>100</v>
      </c>
    </row>
    <row r="6" spans="1:11" ht="16" x14ac:dyDescent="0.2">
      <c r="A6" s="2">
        <v>60</v>
      </c>
      <c r="B6" s="6">
        <v>75.385909999999996</v>
      </c>
      <c r="C6" s="6">
        <v>76.81514</v>
      </c>
      <c r="D6" s="6">
        <v>78.579920000000001</v>
      </c>
      <c r="E6" s="6">
        <v>88.723159999999993</v>
      </c>
      <c r="G6" s="5">
        <v>89.419359999999998</v>
      </c>
      <c r="H6" s="5">
        <v>88.863720000000001</v>
      </c>
      <c r="I6" s="5">
        <v>97.271259999999998</v>
      </c>
      <c r="J6" s="5">
        <v>86.376829999999998</v>
      </c>
      <c r="K6" s="5">
        <v>90.860830000000007</v>
      </c>
    </row>
    <row r="7" spans="1:11" ht="16" x14ac:dyDescent="0.2">
      <c r="A7" s="2">
        <v>90</v>
      </c>
      <c r="B7" s="6">
        <v>53.887770000000003</v>
      </c>
      <c r="C7" s="6">
        <v>65.116579999999999</v>
      </c>
      <c r="D7" s="6">
        <v>67.626159999999999</v>
      </c>
      <c r="E7" s="6">
        <v>78.76643</v>
      </c>
      <c r="G7" s="5">
        <v>85.804609999999997</v>
      </c>
      <c r="H7" s="5">
        <v>74.32714</v>
      </c>
      <c r="I7" s="5">
        <v>85.818719999999999</v>
      </c>
      <c r="J7" s="5">
        <v>74.59281</v>
      </c>
      <c r="K7" s="5">
        <v>75.042869999999994</v>
      </c>
    </row>
    <row r="8" spans="1:11" ht="16" x14ac:dyDescent="0.2">
      <c r="A8" s="2">
        <v>120</v>
      </c>
      <c r="B8" s="6">
        <v>40.564830000000001</v>
      </c>
      <c r="C8" s="6">
        <v>54.63203</v>
      </c>
      <c r="D8" s="6">
        <v>56.664839999999998</v>
      </c>
      <c r="E8" s="6">
        <v>71.445970000000003</v>
      </c>
      <c r="G8" s="5">
        <v>70.412509999999997</v>
      </c>
      <c r="H8" s="5">
        <v>66.398349999999994</v>
      </c>
      <c r="I8" s="5">
        <v>75.090289999999996</v>
      </c>
      <c r="J8" s="5">
        <v>74.59281</v>
      </c>
      <c r="K8" s="5">
        <v>74.66677</v>
      </c>
    </row>
    <row r="12" spans="1:11" ht="16" x14ac:dyDescent="0.2">
      <c r="E12" t="s">
        <v>4</v>
      </c>
      <c r="F12" s="4" t="s">
        <v>2</v>
      </c>
    </row>
    <row r="13" spans="1:11" ht="16" x14ac:dyDescent="0.2">
      <c r="E13" s="3">
        <f>AVERAGE(B5:E5)</f>
        <v>100</v>
      </c>
      <c r="F13" s="2">
        <v>0</v>
      </c>
    </row>
    <row r="14" spans="1:11" ht="16" x14ac:dyDescent="0.2">
      <c r="E14" s="3">
        <f>AVERAGE(B6:E6)</f>
        <v>79.876032500000008</v>
      </c>
      <c r="F14" s="2">
        <v>30</v>
      </c>
    </row>
    <row r="15" spans="1:11" ht="16" x14ac:dyDescent="0.2">
      <c r="E15" s="3">
        <f>AVERAGE(B7:E7)</f>
        <v>66.349235000000007</v>
      </c>
      <c r="F15" s="2">
        <v>60</v>
      </c>
    </row>
    <row r="16" spans="1:11" ht="16" x14ac:dyDescent="0.2">
      <c r="E16" s="3">
        <f>AVERAGE(B8:E8)</f>
        <v>55.826917499999993</v>
      </c>
      <c r="F16" s="2">
        <v>90</v>
      </c>
    </row>
    <row r="18" spans="5:6" x14ac:dyDescent="0.2">
      <c r="F18" t="s">
        <v>1</v>
      </c>
    </row>
    <row r="19" spans="5:6" x14ac:dyDescent="0.2">
      <c r="E19" t="s">
        <v>0</v>
      </c>
      <c r="F19" s="1">
        <f>0.0231*50^2-5.6347*50+332.42</f>
        <v>108.43500000000006</v>
      </c>
    </row>
    <row r="32" spans="5:6" ht="16" x14ac:dyDescent="0.2">
      <c r="E32" t="s">
        <v>3</v>
      </c>
      <c r="F32" s="4" t="s">
        <v>2</v>
      </c>
    </row>
    <row r="33" spans="5:6" ht="16" x14ac:dyDescent="0.2">
      <c r="E33" s="3">
        <f>AVERAGE(G5:K5)</f>
        <v>100</v>
      </c>
      <c r="F33" s="2">
        <v>0</v>
      </c>
    </row>
    <row r="34" spans="5:6" ht="16" x14ac:dyDescent="0.2">
      <c r="E34" s="3">
        <f>AVERAGE(G6:K6)</f>
        <v>90.558399999999992</v>
      </c>
      <c r="F34" s="2">
        <v>30</v>
      </c>
    </row>
    <row r="35" spans="5:6" ht="16" x14ac:dyDescent="0.2">
      <c r="E35" s="3">
        <f>AVERAGE(G7:K7)</f>
        <v>79.117229999999992</v>
      </c>
      <c r="F35" s="2">
        <v>60</v>
      </c>
    </row>
    <row r="36" spans="5:6" ht="16" x14ac:dyDescent="0.2">
      <c r="E36" s="3">
        <f>AVERAGE(G8:K8)</f>
        <v>72.232145999999986</v>
      </c>
      <c r="F36" s="2">
        <v>90</v>
      </c>
    </row>
    <row r="38" spans="5:6" x14ac:dyDescent="0.2">
      <c r="F38" t="s">
        <v>1</v>
      </c>
    </row>
    <row r="39" spans="5:6" x14ac:dyDescent="0.2">
      <c r="E39" t="s">
        <v>0</v>
      </c>
      <c r="F39" s="1">
        <f>0.0215*50^2-6.8481*50+470.69</f>
        <v>182.03500000000003</v>
      </c>
    </row>
  </sheetData>
  <mergeCells count="3">
    <mergeCell ref="G4:K4"/>
    <mergeCell ref="B4:F4"/>
    <mergeCell ref="B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3I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2020-12-03T15:30:23Z</dcterms:created>
  <dcterms:modified xsi:type="dcterms:W3CDTF">2020-12-03T15:30:37Z</dcterms:modified>
</cp:coreProperties>
</file>