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ropbox\David's Dropbox\Lab\manuiMannuuscrripted\Source Data\"/>
    </mc:Choice>
  </mc:AlternateContent>
  <bookViews>
    <workbookView xWindow="0" yWindow="0" windowWidth="22956" windowHeight="7692" activeTab="2"/>
  </bookViews>
  <sheets>
    <sheet name="6S1A" sheetId="20" r:id="rId1"/>
    <sheet name="6S1D" sheetId="24" r:id="rId2"/>
    <sheet name="6S1E" sheetId="27" r:id="rId3"/>
    <sheet name="6S1F" sheetId="2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4" l="1"/>
  <c r="E4" i="24"/>
  <c r="C4" i="24"/>
  <c r="F4" i="24"/>
  <c r="D4" i="24"/>
  <c r="B4" i="24"/>
  <c r="G4" i="20"/>
  <c r="E4" i="20"/>
</calcChain>
</file>

<file path=xl/sharedStrings.xml><?xml version="1.0" encoding="utf-8"?>
<sst xmlns="http://schemas.openxmlformats.org/spreadsheetml/2006/main" count="59" uniqueCount="39">
  <si>
    <t>Control</t>
  </si>
  <si>
    <t>stat</t>
  </si>
  <si>
    <t>&lt; 0.0001</t>
  </si>
  <si>
    <t>kibra UAS-CycE stat</t>
  </si>
  <si>
    <t>n</t>
  </si>
  <si>
    <t>kibra/wts/UAS-CycE stat</t>
  </si>
  <si>
    <t>kibra/wts/ UAS-CycE stat</t>
  </si>
  <si>
    <t>Avg EdU (%)</t>
  </si>
  <si>
    <t>UAS-dnTCF</t>
  </si>
  <si>
    <t>EC Ratio</t>
  </si>
  <si>
    <t>std err 6d</t>
  </si>
  <si>
    <t>std err 12d</t>
  </si>
  <si>
    <t>p-value</t>
  </si>
  <si>
    <t>stat UAS-dnTCF</t>
  </si>
  <si>
    <t>kibra/wts/UAS-CycE stat UAS-dnTCF</t>
  </si>
  <si>
    <t>n value</t>
  </si>
  <si>
    <t>error</t>
  </si>
  <si>
    <t>kibra/wts/ UAS-CycE stat UAS-dnTCF</t>
  </si>
  <si>
    <t>FC prob (%)</t>
  </si>
  <si>
    <t>p value</t>
  </si>
  <si>
    <t>Layer 1 %</t>
  </si>
  <si>
    <t>kibra UAS-CycE stat UAS-dnTCF</t>
  </si>
  <si>
    <t>FSC#</t>
  </si>
  <si>
    <t>% with FSC</t>
  </si>
  <si>
    <t>% with FSC and FC</t>
  </si>
  <si>
    <t>err FSC#</t>
  </si>
  <si>
    <t>err Avg EdU</t>
  </si>
  <si>
    <t>err % with FSC</t>
  </si>
  <si>
    <t>err % FSC FC</t>
  </si>
  <si>
    <t>p val for FSC</t>
  </si>
  <si>
    <t>(With and without dnTCF)</t>
  </si>
  <si>
    <t>p value (6d)</t>
  </si>
  <si>
    <t>p value (12d)</t>
  </si>
  <si>
    <t>&lt;0.0001</t>
  </si>
  <si>
    <t>EC/FSC 6d</t>
  </si>
  <si>
    <t>EC/FSC 12d</t>
  </si>
  <si>
    <t>(with vs. without UAS-dnTCF)</t>
  </si>
  <si>
    <t>Error</t>
  </si>
  <si>
    <t>(vs. control)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</si>
</sst>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0" fillId="0" borderId="0" xfId="0" applyFon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165" fontId="0" fillId="0" borderId="0" xfId="0" applyNumberFormat="1"/>
    <xf numFmtId="0" fontId="2" fillId="0" borderId="0" xfId="0" applyFont="1"/>
    <xf numFmtId="0" fontId="4" fillId="0" borderId="0" xfId="0" applyFont="1"/>
    <xf numFmtId="164" fontId="0" fillId="0" borderId="0" xfId="0" applyNumberFormat="1" applyFont="1"/>
    <xf numFmtId="2" fontId="0" fillId="0" borderId="0" xfId="0" applyNumberFormat="1" applyFont="1"/>
    <xf numFmtId="0" fontId="0" fillId="0" borderId="0" xfId="0" applyFont="1" applyAlignment="1">
      <alignment horizontal="center"/>
    </xf>
    <xf numFmtId="2" fontId="1" fillId="0" borderId="0" xfId="0" applyNumberFormat="1" applyFont="1"/>
    <xf numFmtId="0" fontId="0" fillId="0" borderId="0" xfId="0" applyAlignment="1">
      <alignment horizontal="center"/>
    </xf>
    <xf numFmtId="165" fontId="1" fillId="0" borderId="0" xfId="0" applyNumberFormat="1" applyFont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19" sqref="C19"/>
    </sheetView>
  </sheetViews>
  <sheetFormatPr defaultRowHeight="14.4" x14ac:dyDescent="0.3"/>
  <cols>
    <col min="1" max="1" width="20.77734375" bestFit="1" customWidth="1"/>
    <col min="2" max="2" width="9.5546875" customWidth="1"/>
    <col min="3" max="4" width="12.5546875" bestFit="1" customWidth="1"/>
    <col min="5" max="5" width="14" bestFit="1" customWidth="1"/>
    <col min="6" max="6" width="22" bestFit="1" customWidth="1"/>
    <col min="7" max="7" width="31.6640625" bestFit="1" customWidth="1"/>
  </cols>
  <sheetData>
    <row r="1" spans="1:7" x14ac:dyDescent="0.3">
      <c r="B1" t="s">
        <v>0</v>
      </c>
      <c r="C1" t="s">
        <v>8</v>
      </c>
      <c r="D1" t="s">
        <v>1</v>
      </c>
      <c r="E1" t="s">
        <v>13</v>
      </c>
      <c r="F1" t="s">
        <v>5</v>
      </c>
      <c r="G1" t="s">
        <v>14</v>
      </c>
    </row>
    <row r="2" spans="1:7" s="4" customFormat="1" x14ac:dyDescent="0.3">
      <c r="A2" s="4" t="s">
        <v>18</v>
      </c>
      <c r="B2" s="13">
        <v>61.634790762743904</v>
      </c>
      <c r="C2" s="13">
        <v>52.880899999999997</v>
      </c>
      <c r="D2" s="13">
        <v>34.2005479603461</v>
      </c>
      <c r="E2" s="13">
        <v>29.170200000000001</v>
      </c>
      <c r="F2" s="13">
        <v>25.310234856758196</v>
      </c>
      <c r="G2" s="13">
        <v>11.4837920622433</v>
      </c>
    </row>
    <row r="3" spans="1:7" x14ac:dyDescent="0.3">
      <c r="A3" t="s">
        <v>15</v>
      </c>
      <c r="B3">
        <v>556</v>
      </c>
      <c r="C3">
        <v>103</v>
      </c>
      <c r="D3">
        <v>84</v>
      </c>
      <c r="E3">
        <v>47</v>
      </c>
      <c r="F3">
        <v>153</v>
      </c>
      <c r="G3">
        <v>128</v>
      </c>
    </row>
    <row r="4" spans="1:7" x14ac:dyDescent="0.3">
      <c r="A4" t="s">
        <v>16</v>
      </c>
      <c r="B4" s="3">
        <v>2.0622644377828534</v>
      </c>
      <c r="C4" s="3">
        <v>4.9184617683675453</v>
      </c>
      <c r="D4" s="3">
        <v>4.4566881162492447</v>
      </c>
      <c r="E4" s="3">
        <f>100*SQRT(((E2/100)*(1-E2/100))/E3)</f>
        <v>6.6302328702725486</v>
      </c>
      <c r="F4" s="3">
        <v>3.5150614282340182</v>
      </c>
      <c r="G4" s="3">
        <f>100*SQRT(((G2/100)*(1-G2/100))/G3)</f>
        <v>2.8180524720311717</v>
      </c>
    </row>
    <row r="5" spans="1:7" x14ac:dyDescent="0.3">
      <c r="A5" t="s">
        <v>19</v>
      </c>
      <c r="C5" s="6">
        <v>9.5600000000000004E-2</v>
      </c>
      <c r="D5" s="6"/>
      <c r="E5" s="6">
        <v>0.55669999999999997</v>
      </c>
      <c r="F5" s="6"/>
      <c r="G5" s="6">
        <v>3.3E-3</v>
      </c>
    </row>
    <row r="6" spans="1:7" x14ac:dyDescent="0.3">
      <c r="A6" t="s">
        <v>36</v>
      </c>
    </row>
    <row r="8" spans="1:7" x14ac:dyDescent="0.3">
      <c r="F8" s="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1" sqref="E11"/>
    </sheetView>
  </sheetViews>
  <sheetFormatPr defaultRowHeight="14.4" x14ac:dyDescent="0.3"/>
  <cols>
    <col min="1" max="1" width="9.77734375" customWidth="1"/>
    <col min="2" max="2" width="11.5546875" bestFit="1" customWidth="1"/>
    <col min="3" max="3" width="12.21875" bestFit="1" customWidth="1"/>
    <col min="4" max="4" width="11.5546875" bestFit="1" customWidth="1"/>
    <col min="5" max="5" width="13.88671875" bestFit="1" customWidth="1"/>
    <col min="6" max="6" width="21.88671875" bestFit="1" customWidth="1"/>
    <col min="7" max="7" width="31.109375" bestFit="1" customWidth="1"/>
  </cols>
  <sheetData>
    <row r="1" spans="1:7" s="12" customFormat="1" x14ac:dyDescent="0.3">
      <c r="B1" s="12" t="s">
        <v>0</v>
      </c>
      <c r="C1" s="12" t="s">
        <v>8</v>
      </c>
      <c r="D1" s="12" t="s">
        <v>1</v>
      </c>
      <c r="E1" s="12" t="s">
        <v>13</v>
      </c>
      <c r="F1" s="12" t="s">
        <v>5</v>
      </c>
      <c r="G1" s="12" t="s">
        <v>14</v>
      </c>
    </row>
    <row r="2" spans="1:7" x14ac:dyDescent="0.3">
      <c r="A2" t="s">
        <v>20</v>
      </c>
      <c r="B2" s="5">
        <v>48.75684787189212</v>
      </c>
      <c r="C2" s="5">
        <v>62.956521739130402</v>
      </c>
      <c r="D2" s="5">
        <v>3.5294117647058822</v>
      </c>
      <c r="E2" s="5">
        <v>23.529411764705898</v>
      </c>
      <c r="F2" s="5">
        <v>29.672897196261683</v>
      </c>
      <c r="G2" s="5">
        <v>36.863194046937608</v>
      </c>
    </row>
    <row r="3" spans="1:7" s="14" customFormat="1" x14ac:dyDescent="0.3">
      <c r="A3" s="14" t="s">
        <v>4</v>
      </c>
      <c r="B3" s="14">
        <v>4746</v>
      </c>
      <c r="C3" s="14">
        <v>575</v>
      </c>
      <c r="D3" s="14">
        <v>85</v>
      </c>
      <c r="E3" s="14">
        <v>51</v>
      </c>
      <c r="F3" s="14">
        <v>856</v>
      </c>
      <c r="G3" s="14">
        <v>1747</v>
      </c>
    </row>
    <row r="4" spans="1:7" x14ac:dyDescent="0.3">
      <c r="A4" t="s">
        <v>37</v>
      </c>
      <c r="B4" s="3">
        <f t="shared" ref="B4:G4" si="0">100*SQRT(((B2/100)*(1-B2/100))/B3)</f>
        <v>0.72555754355310975</v>
      </c>
      <c r="C4" s="3">
        <f t="shared" si="0"/>
        <v>2.0139204873658922</v>
      </c>
      <c r="D4" s="3">
        <f t="shared" si="0"/>
        <v>2.001424284223448</v>
      </c>
      <c r="E4" s="3">
        <f t="shared" si="0"/>
        <v>5.939743109381193</v>
      </c>
      <c r="F4" s="3">
        <f t="shared" si="0"/>
        <v>1.5613650613101997</v>
      </c>
      <c r="G4" s="3">
        <f t="shared" si="0"/>
        <v>1.1542272742658519</v>
      </c>
    </row>
    <row r="5" spans="1:7" x14ac:dyDescent="0.3">
      <c r="A5" t="s">
        <v>12</v>
      </c>
      <c r="C5" s="6" t="s">
        <v>2</v>
      </c>
      <c r="D5" s="6"/>
      <c r="E5" s="6">
        <v>2.9999999999999997E-4</v>
      </c>
      <c r="F5" s="6"/>
      <c r="G5" s="6">
        <v>2.9999999999999997E-4</v>
      </c>
    </row>
    <row r="6" spans="1:7" x14ac:dyDescent="0.3">
      <c r="A6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A12" sqref="A12"/>
    </sheetView>
  </sheetViews>
  <sheetFormatPr defaultRowHeight="14.4" x14ac:dyDescent="0.3"/>
  <cols>
    <col min="1" max="1" width="12.88671875" customWidth="1"/>
    <col min="2" max="2" width="9.5546875" bestFit="1" customWidth="1"/>
    <col min="3" max="3" width="14" customWidth="1"/>
    <col min="4" max="4" width="16.77734375" customWidth="1"/>
  </cols>
  <sheetData>
    <row r="1" spans="1:4" x14ac:dyDescent="0.3">
      <c r="A1" t="s">
        <v>9</v>
      </c>
      <c r="B1" s="12" t="s">
        <v>0</v>
      </c>
      <c r="C1" s="12" t="s">
        <v>1</v>
      </c>
      <c r="D1" s="12" t="s">
        <v>13</v>
      </c>
    </row>
    <row r="2" spans="1:4" s="4" customFormat="1" x14ac:dyDescent="0.3">
      <c r="A2" s="4" t="s">
        <v>34</v>
      </c>
      <c r="B2" s="11">
        <v>0.55000000000000004</v>
      </c>
      <c r="C2" s="11">
        <v>0.88</v>
      </c>
      <c r="D2" s="11">
        <v>0.87</v>
      </c>
    </row>
    <row r="3" spans="1:4" x14ac:dyDescent="0.3">
      <c r="A3" t="s">
        <v>4</v>
      </c>
      <c r="B3">
        <v>1148</v>
      </c>
      <c r="C3">
        <v>175</v>
      </c>
      <c r="D3">
        <v>78</v>
      </c>
    </row>
    <row r="4" spans="1:4" x14ac:dyDescent="0.3">
      <c r="A4" t="s">
        <v>10</v>
      </c>
      <c r="B4" s="2">
        <v>8.7621258834576655E-3</v>
      </c>
      <c r="C4" s="2">
        <v>3.3410222534558637E-2</v>
      </c>
      <c r="D4" s="2">
        <v>2.6737640500469589E-2</v>
      </c>
    </row>
    <row r="5" spans="1:4" x14ac:dyDescent="0.3">
      <c r="A5" t="s">
        <v>31</v>
      </c>
      <c r="C5" t="s">
        <v>33</v>
      </c>
      <c r="D5" t="s">
        <v>33</v>
      </c>
    </row>
    <row r="6" spans="1:4" x14ac:dyDescent="0.3">
      <c r="A6" t="s">
        <v>38</v>
      </c>
    </row>
    <row r="7" spans="1:4" s="4" customFormat="1" x14ac:dyDescent="0.3">
      <c r="A7" s="4" t="s">
        <v>35</v>
      </c>
      <c r="B7" s="11">
        <v>0.63</v>
      </c>
      <c r="C7" s="11">
        <v>1.19</v>
      </c>
      <c r="D7" s="11">
        <v>1.4</v>
      </c>
    </row>
    <row r="8" spans="1:4" x14ac:dyDescent="0.3">
      <c r="A8" t="s">
        <v>4</v>
      </c>
      <c r="B8">
        <v>1044</v>
      </c>
      <c r="C8">
        <v>68</v>
      </c>
      <c r="D8">
        <v>35</v>
      </c>
    </row>
    <row r="9" spans="1:4" x14ac:dyDescent="0.3">
      <c r="A9" t="s">
        <v>11</v>
      </c>
      <c r="B9" s="2">
        <v>1.0089764989658859E-2</v>
      </c>
      <c r="C9" s="2">
        <v>0.13644181749702392</v>
      </c>
      <c r="D9" s="2">
        <v>0.22379782936240059</v>
      </c>
    </row>
    <row r="10" spans="1:4" x14ac:dyDescent="0.3">
      <c r="A10" t="s">
        <v>32</v>
      </c>
      <c r="C10" t="s">
        <v>33</v>
      </c>
      <c r="D10" t="s">
        <v>33</v>
      </c>
    </row>
    <row r="11" spans="1:4" x14ac:dyDescent="0.3">
      <c r="A11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7" sqref="A7"/>
    </sheetView>
  </sheetViews>
  <sheetFormatPr defaultRowHeight="14.4" x14ac:dyDescent="0.3"/>
  <cols>
    <col min="1" max="1" width="22" bestFit="1" customWidth="1"/>
    <col min="2" max="4" width="12" bestFit="1" customWidth="1"/>
    <col min="5" max="5" width="13.6640625" bestFit="1" customWidth="1"/>
    <col min="6" max="6" width="21.6640625" bestFit="1" customWidth="1"/>
    <col min="7" max="7" width="31.33203125" bestFit="1" customWidth="1"/>
    <col min="8" max="8" width="17" bestFit="1" customWidth="1"/>
    <col min="9" max="9" width="26.77734375" bestFit="1" customWidth="1"/>
  </cols>
  <sheetData>
    <row r="1" spans="1:9" s="12" customFormat="1" x14ac:dyDescent="0.3">
      <c r="A1" s="10"/>
      <c r="B1" s="10" t="s">
        <v>0</v>
      </c>
      <c r="C1" s="10" t="s">
        <v>8</v>
      </c>
      <c r="D1" s="10" t="s">
        <v>1</v>
      </c>
      <c r="E1" s="10" t="s">
        <v>13</v>
      </c>
      <c r="F1" s="10" t="s">
        <v>6</v>
      </c>
      <c r="G1" s="10" t="s">
        <v>17</v>
      </c>
      <c r="H1" s="10" t="s">
        <v>3</v>
      </c>
      <c r="I1" s="10" t="s">
        <v>21</v>
      </c>
    </row>
    <row r="2" spans="1:9" x14ac:dyDescent="0.3">
      <c r="A2" s="10" t="s">
        <v>22</v>
      </c>
      <c r="B2" s="9">
        <v>3.2824742268041236</v>
      </c>
      <c r="C2" s="9">
        <v>3.0423280423280423</v>
      </c>
      <c r="D2" s="9">
        <v>0.33073929961089493</v>
      </c>
      <c r="E2" s="9">
        <v>0.47663551401869159</v>
      </c>
      <c r="F2" s="9">
        <v>2.1083743842364533</v>
      </c>
      <c r="G2" s="9">
        <v>1.9962406015037595</v>
      </c>
      <c r="H2" s="9">
        <v>15.886792452830189</v>
      </c>
      <c r="I2" s="9">
        <v>16.884615384615383</v>
      </c>
    </row>
    <row r="3" spans="1:9" x14ac:dyDescent="0.3">
      <c r="A3" s="10" t="s">
        <v>7</v>
      </c>
      <c r="B3" s="9">
        <v>25.1</v>
      </c>
      <c r="C3" s="9">
        <v>18.867924528301899</v>
      </c>
      <c r="D3" s="9">
        <v>2.38095238095238</v>
      </c>
      <c r="E3" s="9">
        <v>3.91061452513966</v>
      </c>
      <c r="F3" s="9">
        <v>4.9429657794676798</v>
      </c>
      <c r="G3" s="9">
        <v>16.220472440944899</v>
      </c>
      <c r="H3" s="9">
        <v>16</v>
      </c>
      <c r="I3" s="9">
        <v>21.635883905013198</v>
      </c>
    </row>
    <row r="4" spans="1:9" x14ac:dyDescent="0.3">
      <c r="A4" s="10" t="s">
        <v>23</v>
      </c>
      <c r="B4" s="9">
        <v>62.130584192439862</v>
      </c>
      <c r="C4" s="9">
        <v>69.841269841269835</v>
      </c>
      <c r="D4" s="9">
        <v>25.291828793774318</v>
      </c>
      <c r="E4" s="9">
        <v>32.710280373831779</v>
      </c>
      <c r="F4" s="9">
        <v>71.182266009852214</v>
      </c>
      <c r="G4" s="9">
        <v>63.157894736842103</v>
      </c>
      <c r="H4" s="9">
        <v>94.339622641509436</v>
      </c>
      <c r="I4" s="9">
        <v>90.384615384615387</v>
      </c>
    </row>
    <row r="5" spans="1:9" x14ac:dyDescent="0.3">
      <c r="A5" s="10" t="s">
        <v>24</v>
      </c>
      <c r="B5" s="9">
        <v>42.817869415807557</v>
      </c>
      <c r="C5" s="9">
        <v>46.031746031746032</v>
      </c>
      <c r="D5" s="9">
        <v>3.5019455252918288</v>
      </c>
      <c r="E5" s="9">
        <v>4.6728971962616823</v>
      </c>
      <c r="F5" s="9">
        <v>9.3596059113300498</v>
      </c>
      <c r="G5" s="9">
        <v>12.030075187969924</v>
      </c>
      <c r="H5" s="9">
        <v>16.981132075471699</v>
      </c>
      <c r="I5" s="9">
        <v>26.923076923076923</v>
      </c>
    </row>
    <row r="6" spans="1:9" x14ac:dyDescent="0.3">
      <c r="A6" s="10"/>
      <c r="B6" s="9"/>
      <c r="C6" s="9"/>
      <c r="D6" s="9"/>
      <c r="E6" s="9"/>
      <c r="F6" s="9"/>
      <c r="G6" s="9"/>
      <c r="H6" s="9"/>
      <c r="I6" s="9"/>
    </row>
    <row r="7" spans="1:9" x14ac:dyDescent="0.3">
      <c r="A7" s="10"/>
      <c r="B7" s="9"/>
      <c r="C7" s="9"/>
      <c r="D7" s="9"/>
      <c r="E7" s="9"/>
      <c r="F7" s="9"/>
      <c r="G7" s="9"/>
      <c r="H7" s="9"/>
      <c r="I7" s="9"/>
    </row>
    <row r="8" spans="1:9" x14ac:dyDescent="0.3">
      <c r="A8" s="10" t="s">
        <v>25</v>
      </c>
      <c r="B8" s="8">
        <v>1.1637560269311609E-2</v>
      </c>
      <c r="C8" s="8">
        <v>0.13291234950830041</v>
      </c>
      <c r="D8" s="8">
        <v>6.603501450220714E-2</v>
      </c>
      <c r="E8" s="8">
        <v>0.11272331704288638</v>
      </c>
      <c r="F8" s="8">
        <v>7.0257063284954388E-2</v>
      </c>
      <c r="G8" s="8">
        <v>0.10147496839221833</v>
      </c>
      <c r="H8" s="8">
        <v>0.37616135881778884</v>
      </c>
      <c r="I8" s="8">
        <v>0.43934697530852973</v>
      </c>
    </row>
    <row r="9" spans="1:9" x14ac:dyDescent="0.3">
      <c r="A9" s="10" t="s">
        <v>26</v>
      </c>
      <c r="B9" s="8">
        <v>0.6269619416586768</v>
      </c>
      <c r="C9" s="8">
        <v>1.4905575450484498</v>
      </c>
      <c r="D9" s="8">
        <v>0.83171206072115678</v>
      </c>
      <c r="E9" s="8">
        <v>1.4488842683882188</v>
      </c>
      <c r="F9" s="8">
        <v>0.77169809897175978</v>
      </c>
      <c r="G9" s="8">
        <v>1.462897307436708</v>
      </c>
      <c r="H9" s="8">
        <v>2.3186202793903101</v>
      </c>
      <c r="I9" s="8">
        <v>2.1150777465017674</v>
      </c>
    </row>
    <row r="10" spans="1:9" x14ac:dyDescent="0.3">
      <c r="A10" s="10" t="s">
        <v>27</v>
      </c>
      <c r="B10" s="8">
        <v>1.2716439361892242</v>
      </c>
      <c r="C10" s="8">
        <v>3.3383486167905034</v>
      </c>
      <c r="D10" s="8">
        <v>2.7114875062719057</v>
      </c>
      <c r="E10" s="8">
        <v>4.5354940742602086</v>
      </c>
      <c r="F10" s="8">
        <v>2.2477748201473213</v>
      </c>
      <c r="G10" s="8">
        <v>2.9576394049948234</v>
      </c>
      <c r="H10" s="8">
        <v>3.1741820042945901</v>
      </c>
      <c r="I10" s="8">
        <v>4.0881697057501416</v>
      </c>
    </row>
    <row r="11" spans="1:9" x14ac:dyDescent="0.3">
      <c r="A11" s="10" t="s">
        <v>28</v>
      </c>
      <c r="B11" s="8">
        <v>1.2972127138326004</v>
      </c>
      <c r="C11" s="8">
        <v>3.6254924572948406</v>
      </c>
      <c r="D11" s="8">
        <v>1.1466936568558448</v>
      </c>
      <c r="E11" s="8">
        <v>2.0403723121389743</v>
      </c>
      <c r="F11" s="8">
        <v>1.4455284955074872</v>
      </c>
      <c r="G11" s="8">
        <v>1.9946213481357893</v>
      </c>
      <c r="H11" s="8">
        <v>5.1574353012387197</v>
      </c>
      <c r="I11" s="8">
        <v>6.1510718598496421</v>
      </c>
    </row>
    <row r="12" spans="1:9" x14ac:dyDescent="0.3">
      <c r="A12" s="10"/>
      <c r="B12" s="1"/>
      <c r="C12" s="1"/>
      <c r="D12" s="1"/>
      <c r="E12" s="1"/>
      <c r="F12" s="1"/>
      <c r="G12" s="1"/>
      <c r="H12" s="1"/>
      <c r="I12" s="1"/>
    </row>
    <row r="13" spans="1:9" x14ac:dyDescent="0.3">
      <c r="A13" s="10" t="s">
        <v>29</v>
      </c>
      <c r="B13" s="1"/>
      <c r="C13" s="7">
        <v>1.8499999999999999E-2</v>
      </c>
      <c r="D13" s="1"/>
      <c r="E13" s="7">
        <v>0.06</v>
      </c>
      <c r="F13" s="1"/>
      <c r="G13" s="7">
        <v>0.51300000000000001</v>
      </c>
      <c r="H13" s="1"/>
      <c r="I13" s="7">
        <v>0.67110000000000003</v>
      </c>
    </row>
    <row r="14" spans="1:9" x14ac:dyDescent="0.3">
      <c r="A14" s="10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6S1A</vt:lpstr>
      <vt:lpstr>6S1D</vt:lpstr>
      <vt:lpstr>6S1E</vt:lpstr>
      <vt:lpstr>6S1F</vt:lpstr>
    </vt:vector>
  </TitlesOfParts>
  <Company>Columbia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davidericmelamed@gmail.com</dc:creator>
  <cp:lastModifiedBy>davidericmelamed@gmail.com</cp:lastModifiedBy>
  <dcterms:created xsi:type="dcterms:W3CDTF">2020-07-24T12:21:06Z</dcterms:created>
  <dcterms:modified xsi:type="dcterms:W3CDTF">2020-10-22T13:12:58Z</dcterms:modified>
</cp:coreProperties>
</file>