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294055c2177316/TNPlab (shared)/Papers/Papers in prep/Chronic Mouse/Source data/"/>
    </mc:Choice>
  </mc:AlternateContent>
  <xr:revisionPtr revIDLastSave="12" documentId="8_{107B8886-7BAB-457D-8029-A52A04854450}" xr6:coauthVersionLast="46" xr6:coauthVersionMax="46" xr10:uidLastSave="{169DFEAC-A076-42E5-896F-015C846AFFFD}"/>
  <bookViews>
    <workbookView xWindow="-120" yWindow="-120" windowWidth="29040" windowHeight="15840" xr2:uid="{78F8C3F8-AA8D-41AD-B5DE-9381D36A528B}"/>
  </bookViews>
  <sheets>
    <sheet name="HR and SBP 10s averag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2" i="1"/>
  <c r="G9" i="1"/>
  <c r="D9" i="1"/>
  <c r="I9" i="1" s="1"/>
  <c r="G8" i="1"/>
  <c r="D8" i="1"/>
  <c r="I8" i="1" s="1"/>
  <c r="G7" i="1"/>
  <c r="I7" i="1" s="1"/>
  <c r="D7" i="1"/>
  <c r="G6" i="1"/>
  <c r="D6" i="1"/>
  <c r="I6" i="1" s="1"/>
  <c r="G5" i="1"/>
  <c r="D5" i="1"/>
  <c r="I5" i="1" s="1"/>
  <c r="I4" i="1"/>
  <c r="G4" i="1"/>
  <c r="D4" i="1"/>
  <c r="G3" i="1"/>
  <c r="D3" i="1"/>
  <c r="I3" i="1" s="1"/>
  <c r="G2" i="1"/>
  <c r="D2" i="1"/>
  <c r="I2" i="1" s="1"/>
</calcChain>
</file>

<file path=xl/sharedStrings.xml><?xml version="1.0" encoding="utf-8"?>
<sst xmlns="http://schemas.openxmlformats.org/spreadsheetml/2006/main" count="17" uniqueCount="17">
  <si>
    <t>HR 1</t>
  </si>
  <si>
    <t>HR2</t>
  </si>
  <si>
    <t>ratio</t>
  </si>
  <si>
    <t>WT 051</t>
  </si>
  <si>
    <t>WT 052</t>
  </si>
  <si>
    <t>WT 021</t>
  </si>
  <si>
    <t>WT 181</t>
  </si>
  <si>
    <t>Animal</t>
  </si>
  <si>
    <t>delta  HR</t>
  </si>
  <si>
    <t>delta  BP</t>
  </si>
  <si>
    <t>SBP1</t>
  </si>
  <si>
    <t>SBP2</t>
  </si>
  <si>
    <t>Implant D35</t>
  </si>
  <si>
    <t>Implant D34</t>
  </si>
  <si>
    <t>Implant D37</t>
  </si>
  <si>
    <t>implant D39</t>
  </si>
  <si>
    <t>|ratio|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</si>
</sst>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2" fontId="0" fillId="4" borderId="1" xfId="0" applyNumberFormat="1" applyFill="1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32BEE-56A1-45F6-9B0C-E5E81E60875A}">
  <dimension ref="A1:J9"/>
  <sheetViews>
    <sheetView tabSelected="1" workbookViewId="0">
      <selection activeCell="P6" sqref="P6"/>
    </sheetView>
  </sheetViews>
  <sheetFormatPr defaultRowHeight="15" x14ac:dyDescent="0.25"/>
  <cols>
    <col min="1" max="1" width="15.140625" customWidth="1"/>
  </cols>
  <sheetData>
    <row r="1" spans="1:10" ht="24" customHeight="1" x14ac:dyDescent="0.25">
      <c r="A1" s="6" t="s">
        <v>7</v>
      </c>
      <c r="B1" s="7" t="s">
        <v>0</v>
      </c>
      <c r="C1" s="7" t="s">
        <v>1</v>
      </c>
      <c r="D1" s="8" t="s">
        <v>8</v>
      </c>
      <c r="E1" s="9" t="s">
        <v>10</v>
      </c>
      <c r="F1" s="9" t="s">
        <v>11</v>
      </c>
      <c r="G1" s="8" t="s">
        <v>9</v>
      </c>
      <c r="H1" s="8"/>
      <c r="I1" s="11" t="s">
        <v>2</v>
      </c>
      <c r="J1" s="10" t="s">
        <v>16</v>
      </c>
    </row>
    <row r="2" spans="1:10" x14ac:dyDescent="0.25">
      <c r="A2" s="2" t="s">
        <v>3</v>
      </c>
      <c r="B2" s="3">
        <v>462.6</v>
      </c>
      <c r="C2" s="3">
        <v>417.7</v>
      </c>
      <c r="D2" s="1">
        <f t="shared" ref="D2:D9" si="0">C2-B2</f>
        <v>-44.900000000000034</v>
      </c>
      <c r="E2" s="4">
        <v>86</v>
      </c>
      <c r="F2" s="4">
        <v>103</v>
      </c>
      <c r="G2" s="1">
        <f t="shared" ref="G2:G9" si="1">F2-E2</f>
        <v>17</v>
      </c>
      <c r="H2" s="1"/>
      <c r="I2" s="12">
        <f t="shared" ref="I2:I9" si="2">D2/G2</f>
        <v>-2.6411764705882375</v>
      </c>
      <c r="J2" s="5">
        <f>ABS(I2)</f>
        <v>2.6411764705882375</v>
      </c>
    </row>
    <row r="3" spans="1:10" x14ac:dyDescent="0.25">
      <c r="A3" s="2" t="s">
        <v>4</v>
      </c>
      <c r="B3" s="3">
        <v>457.9</v>
      </c>
      <c r="C3" s="3">
        <v>343.8</v>
      </c>
      <c r="D3" s="1">
        <f t="shared" si="0"/>
        <v>-114.09999999999997</v>
      </c>
      <c r="E3" s="4">
        <v>88</v>
      </c>
      <c r="F3" s="4">
        <v>110</v>
      </c>
      <c r="G3" s="1">
        <f t="shared" si="1"/>
        <v>22</v>
      </c>
      <c r="H3" s="1"/>
      <c r="I3" s="12">
        <f t="shared" si="2"/>
        <v>-5.1863636363636347</v>
      </c>
      <c r="J3" s="5">
        <f t="shared" ref="J3:J9" si="3">ABS(I3)</f>
        <v>5.1863636363636347</v>
      </c>
    </row>
    <row r="4" spans="1:10" x14ac:dyDescent="0.25">
      <c r="A4" s="2" t="s">
        <v>5</v>
      </c>
      <c r="B4" s="3">
        <v>424</v>
      </c>
      <c r="C4" s="3">
        <v>353.7</v>
      </c>
      <c r="D4" s="1">
        <f t="shared" si="0"/>
        <v>-70.300000000000011</v>
      </c>
      <c r="E4" s="4">
        <v>109</v>
      </c>
      <c r="F4" s="4">
        <v>130</v>
      </c>
      <c r="G4" s="1">
        <f t="shared" si="1"/>
        <v>21</v>
      </c>
      <c r="H4" s="1"/>
      <c r="I4" s="12">
        <f t="shared" si="2"/>
        <v>-3.3476190476190482</v>
      </c>
      <c r="J4" s="5">
        <f t="shared" si="3"/>
        <v>3.3476190476190482</v>
      </c>
    </row>
    <row r="5" spans="1:10" x14ac:dyDescent="0.25">
      <c r="A5" s="2" t="s">
        <v>6</v>
      </c>
      <c r="B5" s="3">
        <v>435.3</v>
      </c>
      <c r="C5" s="3">
        <v>384</v>
      </c>
      <c r="D5" s="1">
        <f t="shared" si="0"/>
        <v>-51.300000000000011</v>
      </c>
      <c r="E5" s="4">
        <v>105</v>
      </c>
      <c r="F5" s="4">
        <v>144</v>
      </c>
      <c r="G5" s="1">
        <f t="shared" si="1"/>
        <v>39</v>
      </c>
      <c r="H5" s="1"/>
      <c r="I5" s="12">
        <f t="shared" si="2"/>
        <v>-1.3153846153846156</v>
      </c>
      <c r="J5" s="5">
        <f t="shared" si="3"/>
        <v>1.3153846153846156</v>
      </c>
    </row>
    <row r="6" spans="1:10" x14ac:dyDescent="0.25">
      <c r="A6" s="2" t="s">
        <v>15</v>
      </c>
      <c r="B6" s="3">
        <v>468</v>
      </c>
      <c r="C6" s="3">
        <v>354</v>
      </c>
      <c r="D6" s="1">
        <f t="shared" si="0"/>
        <v>-114</v>
      </c>
      <c r="E6" s="4">
        <v>96</v>
      </c>
      <c r="F6" s="4">
        <v>122</v>
      </c>
      <c r="G6" s="1">
        <f t="shared" si="1"/>
        <v>26</v>
      </c>
      <c r="H6" s="1"/>
      <c r="I6" s="12">
        <f t="shared" si="2"/>
        <v>-4.384615384615385</v>
      </c>
      <c r="J6" s="5">
        <f t="shared" si="3"/>
        <v>4.384615384615385</v>
      </c>
    </row>
    <row r="7" spans="1:10" x14ac:dyDescent="0.25">
      <c r="A7" s="2" t="s">
        <v>12</v>
      </c>
      <c r="B7" s="3">
        <v>474.4</v>
      </c>
      <c r="C7" s="3">
        <v>402.7</v>
      </c>
      <c r="D7" s="1">
        <f t="shared" si="0"/>
        <v>-71.699999999999989</v>
      </c>
      <c r="E7" s="4">
        <v>132</v>
      </c>
      <c r="F7" s="4">
        <v>160</v>
      </c>
      <c r="G7" s="1">
        <f t="shared" si="1"/>
        <v>28</v>
      </c>
      <c r="H7" s="1"/>
      <c r="I7" s="12">
        <f t="shared" si="2"/>
        <v>-2.5607142857142855</v>
      </c>
      <c r="J7" s="5">
        <f t="shared" si="3"/>
        <v>2.5607142857142855</v>
      </c>
    </row>
    <row r="8" spans="1:10" x14ac:dyDescent="0.25">
      <c r="A8" s="2" t="s">
        <v>13</v>
      </c>
      <c r="B8" s="3">
        <v>461.6</v>
      </c>
      <c r="C8" s="3">
        <v>417</v>
      </c>
      <c r="D8" s="1">
        <f t="shared" si="0"/>
        <v>-44.600000000000023</v>
      </c>
      <c r="E8" s="4">
        <v>84</v>
      </c>
      <c r="F8" s="4">
        <v>106</v>
      </c>
      <c r="G8" s="1">
        <f t="shared" si="1"/>
        <v>22</v>
      </c>
      <c r="H8" s="1"/>
      <c r="I8" s="12">
        <f t="shared" si="2"/>
        <v>-2.0272727272727282</v>
      </c>
      <c r="J8" s="5">
        <f t="shared" si="3"/>
        <v>2.0272727272727282</v>
      </c>
    </row>
    <row r="9" spans="1:10" x14ac:dyDescent="0.25">
      <c r="A9" s="2" t="s">
        <v>14</v>
      </c>
      <c r="B9" s="3">
        <v>465.7</v>
      </c>
      <c r="C9" s="3">
        <v>432</v>
      </c>
      <c r="D9" s="1">
        <f t="shared" si="0"/>
        <v>-33.699999999999989</v>
      </c>
      <c r="E9" s="4">
        <v>87.7</v>
      </c>
      <c r="F9" s="4">
        <v>108</v>
      </c>
      <c r="G9" s="1">
        <f t="shared" si="1"/>
        <v>20.299999999999997</v>
      </c>
      <c r="H9" s="1"/>
      <c r="I9" s="12">
        <f t="shared" si="2"/>
        <v>-1.6600985221674873</v>
      </c>
      <c r="J9" s="5">
        <f t="shared" si="3"/>
        <v>1.6600985221674873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 and SBP 10s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TNP Lab CBEM</cp:lastModifiedBy>
  <dcterms:created xsi:type="dcterms:W3CDTF">2021-01-29T22:03:11Z</dcterms:created>
  <dcterms:modified xsi:type="dcterms:W3CDTF">2021-02-20T21:58:17Z</dcterms:modified>
</cp:coreProperties>
</file>