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calvi/Documents/Brian/manuscripts/P53 germline/Revised for eLife/Resubmit 12_16_21/Source Data/Fig 2 _ 3 /Fig 3/"/>
    </mc:Choice>
  </mc:AlternateContent>
  <xr:revisionPtr revIDLastSave="0" documentId="13_ncr:1_{8ADD59AB-184A-E14E-B8F0-E7EAD4435124}" xr6:coauthVersionLast="47" xr6:coauthVersionMax="47" xr10:uidLastSave="{00000000-0000-0000-0000-000000000000}"/>
  <bookViews>
    <workbookView xWindow="760" yWindow="460" windowWidth="28040" windowHeight="16420" activeTab="2" xr2:uid="{C8C51083-C033-B547-8689-9ECF302A2BF3}"/>
  </bookViews>
  <sheets>
    <sheet name="Germline" sheetId="1" r:id="rId1"/>
    <sheet name="Analysis Germline" sheetId="3" r:id="rId2"/>
    <sheet name="Sheet4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4" i="3" l="1"/>
  <c r="O14" i="3"/>
  <c r="Q14" i="3" s="1"/>
  <c r="M14" i="3"/>
  <c r="L14" i="3"/>
  <c r="N14" i="3" s="1"/>
  <c r="I14" i="3"/>
  <c r="H14" i="3"/>
  <c r="F14" i="3"/>
  <c r="E14" i="3"/>
  <c r="G14" i="3" s="1"/>
  <c r="B14" i="3"/>
  <c r="A14" i="3"/>
  <c r="C14" i="3" s="1"/>
  <c r="J14" i="3" l="1"/>
</calcChain>
</file>

<file path=xl/sharedStrings.xml><?xml version="1.0" encoding="utf-8"?>
<sst xmlns="http://schemas.openxmlformats.org/spreadsheetml/2006/main" count="70" uniqueCount="21">
  <si>
    <t>yw+IR</t>
  </si>
  <si>
    <t>rep1</t>
  </si>
  <si>
    <t>rep2</t>
  </si>
  <si>
    <t>yw-IR</t>
  </si>
  <si>
    <t>null +IR</t>
  </si>
  <si>
    <t>acrispr +IR</t>
  </si>
  <si>
    <t>bcrispr +Ir</t>
  </si>
  <si>
    <t>Acrispr +IR</t>
  </si>
  <si>
    <t>Bcrispr +IR</t>
  </si>
  <si>
    <t>std dev</t>
  </si>
  <si>
    <t>Germline</t>
  </si>
  <si>
    <t>null+IR</t>
  </si>
  <si>
    <t>bcrispr +IR</t>
  </si>
  <si>
    <t>avg</t>
  </si>
  <si>
    <t>av</t>
  </si>
  <si>
    <t>stdev</t>
  </si>
  <si>
    <t>soma</t>
  </si>
  <si>
    <t>YW-IR</t>
  </si>
  <si>
    <t>YW+IR</t>
  </si>
  <si>
    <t>Null +IR</t>
  </si>
  <si>
    <t>germline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</si>
</sst>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sz val="12"/>
      <color theme="1"/>
      <name val="+mn-e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'Analysis Germline'!$F$19:$F$23</c:f>
                <c:numCache>
                  <c:formatCode>General</c:formatCode>
                  <c:ptCount val="5"/>
                  <c:pt idx="0">
                    <c:v>0.21199999999999999</c:v>
                  </c:pt>
                  <c:pt idx="1">
                    <c:v>0.42399999999999999</c:v>
                  </c:pt>
                  <c:pt idx="2">
                    <c:v>0.52400000000000002</c:v>
                  </c:pt>
                  <c:pt idx="3">
                    <c:v>0.49399999999999999</c:v>
                  </c:pt>
                  <c:pt idx="4">
                    <c:v>0.35349999999999998</c:v>
                  </c:pt>
                </c:numCache>
              </c:numRef>
            </c:plus>
            <c:minus>
              <c:numRef>
                <c:f>'Analysis Germline'!$F$19:$F$23</c:f>
                <c:numCache>
                  <c:formatCode>General</c:formatCode>
                  <c:ptCount val="5"/>
                  <c:pt idx="0">
                    <c:v>0.21199999999999999</c:v>
                  </c:pt>
                  <c:pt idx="1">
                    <c:v>0.42399999999999999</c:v>
                  </c:pt>
                  <c:pt idx="2">
                    <c:v>0.52400000000000002</c:v>
                  </c:pt>
                  <c:pt idx="3">
                    <c:v>0.49399999999999999</c:v>
                  </c:pt>
                  <c:pt idx="4">
                    <c:v>0.35349999999999998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'Analysis Germline'!$D$19:$D$23</c:f>
              <c:strCache>
                <c:ptCount val="5"/>
                <c:pt idx="0">
                  <c:v>yw-IR</c:v>
                </c:pt>
                <c:pt idx="1">
                  <c:v>yw+IR</c:v>
                </c:pt>
                <c:pt idx="2">
                  <c:v>null+IR</c:v>
                </c:pt>
                <c:pt idx="3">
                  <c:v>acrispr +IR</c:v>
                </c:pt>
                <c:pt idx="4">
                  <c:v>bcrispr +IR</c:v>
                </c:pt>
              </c:strCache>
            </c:strRef>
          </c:cat>
          <c:val>
            <c:numRef>
              <c:f>'Analysis Germline'!$E$19:$E$23</c:f>
              <c:numCache>
                <c:formatCode>General</c:formatCode>
                <c:ptCount val="5"/>
                <c:pt idx="0">
                  <c:v>0.9</c:v>
                </c:pt>
                <c:pt idx="1">
                  <c:v>12.85</c:v>
                </c:pt>
                <c:pt idx="2">
                  <c:v>1.5</c:v>
                </c:pt>
                <c:pt idx="3">
                  <c:v>1.95</c:v>
                </c:pt>
                <c:pt idx="4">
                  <c:v>12.15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5-314E-AECC-90857D274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3156079"/>
        <c:axId val="693157775"/>
      </c:barChart>
      <c:catAx>
        <c:axId val="69315607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93157775"/>
        <c:crosses val="autoZero"/>
        <c:auto val="1"/>
        <c:lblAlgn val="ctr"/>
        <c:lblOffset val="100"/>
        <c:noMultiLvlLbl val="0"/>
      </c:catAx>
      <c:valAx>
        <c:axId val="69315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3156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Sheet4!$F$14</c:f>
              <c:strCache>
                <c:ptCount val="1"/>
                <c:pt idx="0">
                  <c:v>germline</c:v>
                </c:pt>
              </c:strCache>
            </c:strRef>
          </c:tx>
          <c:spPr>
            <a:pattFill prst="pct25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pct60">
                <a:fgClr>
                  <a:schemeClr val="tx1">
                    <a:lumMod val="65000"/>
                    <a:lumOff val="35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2D-7849-A111-15F8432AF457}"/>
              </c:ext>
            </c:extLst>
          </c:dPt>
          <c:dPt>
            <c:idx val="2"/>
            <c:invertIfNegative val="0"/>
            <c:bubble3D val="0"/>
            <c:spPr>
              <a:pattFill prst="dkHorz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12D-7849-A111-15F8432AF457}"/>
              </c:ext>
            </c:extLst>
          </c:dPt>
          <c:dPt>
            <c:idx val="3"/>
            <c:invertIfNegative val="0"/>
            <c:bubble3D val="0"/>
            <c:spPr>
              <a:pattFill prst="plaid">
                <a:fgClr>
                  <a:schemeClr val="tx1">
                    <a:lumMod val="65000"/>
                    <a:lumOff val="35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2D-7849-A111-15F8432AF457}"/>
              </c:ext>
            </c:extLst>
          </c:dPt>
          <c:dPt>
            <c:idx val="4"/>
            <c:invertIfNegative val="0"/>
            <c:bubble3D val="0"/>
            <c:spPr>
              <a:pattFill prst="solidDmnd">
                <a:fgClr>
                  <a:schemeClr val="tx1">
                    <a:lumMod val="50000"/>
                    <a:lumOff val="50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12D-7849-A111-15F8432AF457}"/>
              </c:ext>
            </c:extLst>
          </c:dPt>
          <c:errBars>
            <c:errBarType val="both"/>
            <c:errValType val="cust"/>
            <c:noEndCap val="0"/>
            <c:plus>
              <c:numRef>
                <c:f>Sheet4!$D$5:$D$9</c:f>
                <c:numCache>
                  <c:formatCode>General</c:formatCode>
                  <c:ptCount val="5"/>
                  <c:pt idx="0">
                    <c:v>0.21199999999999999</c:v>
                  </c:pt>
                  <c:pt idx="1">
                    <c:v>0.42399999999999999</c:v>
                  </c:pt>
                  <c:pt idx="2">
                    <c:v>0.52400000000000002</c:v>
                  </c:pt>
                  <c:pt idx="3">
                    <c:v>0.49399999999999999</c:v>
                  </c:pt>
                  <c:pt idx="4">
                    <c:v>0.35349999999999998</c:v>
                  </c:pt>
                </c:numCache>
              </c:numRef>
            </c:plus>
            <c:minus>
              <c:numRef>
                <c:f>Sheet4!$D$5:$D$9</c:f>
                <c:numCache>
                  <c:formatCode>General</c:formatCode>
                  <c:ptCount val="5"/>
                  <c:pt idx="0">
                    <c:v>0.21199999999999999</c:v>
                  </c:pt>
                  <c:pt idx="1">
                    <c:v>0.42399999999999999</c:v>
                  </c:pt>
                  <c:pt idx="2">
                    <c:v>0.52400000000000002</c:v>
                  </c:pt>
                  <c:pt idx="3">
                    <c:v>0.49399999999999999</c:v>
                  </c:pt>
                  <c:pt idx="4">
                    <c:v>0.35349999999999998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Sheet4!$E$15:$E$19</c:f>
              <c:strCache>
                <c:ptCount val="5"/>
                <c:pt idx="0">
                  <c:v>YW-IR</c:v>
                </c:pt>
                <c:pt idx="1">
                  <c:v>YW+IR</c:v>
                </c:pt>
                <c:pt idx="2">
                  <c:v>Null +IR</c:v>
                </c:pt>
                <c:pt idx="3">
                  <c:v>Acrispr +IR</c:v>
                </c:pt>
                <c:pt idx="4">
                  <c:v>Bcrispr +IR</c:v>
                </c:pt>
              </c:strCache>
            </c:strRef>
          </c:cat>
          <c:val>
            <c:numRef>
              <c:f>Sheet4!$F$15:$F$19</c:f>
              <c:numCache>
                <c:formatCode>General</c:formatCode>
                <c:ptCount val="5"/>
                <c:pt idx="0">
                  <c:v>0.9</c:v>
                </c:pt>
                <c:pt idx="1">
                  <c:v>12.85</c:v>
                </c:pt>
                <c:pt idx="2">
                  <c:v>1.5</c:v>
                </c:pt>
                <c:pt idx="3">
                  <c:v>1.95</c:v>
                </c:pt>
                <c:pt idx="4">
                  <c:v>12.15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D-7849-A111-15F8432AF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-27"/>
        <c:axId val="772204111"/>
        <c:axId val="772225327"/>
      </c:barChart>
      <c:catAx>
        <c:axId val="7722041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Strains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2225327"/>
        <c:crosses val="autoZero"/>
        <c:auto val="1"/>
        <c:lblAlgn val="ctr"/>
        <c:lblOffset val="100"/>
        <c:noMultiLvlLbl val="0"/>
      </c:catAx>
      <c:valAx>
        <c:axId val="7722253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</a:t>
                </a:r>
                <a:r>
                  <a:rPr lang="en-US" sz="14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of TUNEL positive cells</a:t>
                </a:r>
                <a:endParaRPr lang="en-US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2204111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25">
                <a:fgClr>
                  <a:schemeClr val="tx1">
                    <a:lumMod val="50000"/>
                    <a:lumOff val="50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BFC-254F-BF37-C8556F38ADDC}"/>
              </c:ext>
            </c:extLst>
          </c:dPt>
          <c:dPt>
            <c:idx val="1"/>
            <c:invertIfNegative val="0"/>
            <c:bubble3D val="0"/>
            <c:spPr>
              <a:pattFill prst="pct60">
                <a:fgClr>
                  <a:schemeClr val="tx1">
                    <a:lumMod val="65000"/>
                    <a:lumOff val="35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BFC-254F-BF37-C8556F38ADDC}"/>
              </c:ext>
            </c:extLst>
          </c:dPt>
          <c:dPt>
            <c:idx val="2"/>
            <c:invertIfNegative val="0"/>
            <c:bubble3D val="0"/>
            <c:spPr>
              <a:pattFill prst="dkHorz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BFC-254F-BF37-C8556F38ADDC}"/>
              </c:ext>
            </c:extLst>
          </c:dPt>
          <c:dPt>
            <c:idx val="3"/>
            <c:invertIfNegative val="0"/>
            <c:bubble3D val="0"/>
            <c:spPr>
              <a:pattFill prst="plaid">
                <a:fgClr>
                  <a:schemeClr val="tx1">
                    <a:lumMod val="65000"/>
                    <a:lumOff val="35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BFC-254F-BF37-C8556F38ADDC}"/>
              </c:ext>
            </c:extLst>
          </c:dPt>
          <c:dPt>
            <c:idx val="4"/>
            <c:invertIfNegative val="0"/>
            <c:bubble3D val="0"/>
            <c:spPr>
              <a:pattFill prst="solidDmnd">
                <a:fgClr>
                  <a:schemeClr val="tx1">
                    <a:lumMod val="50000"/>
                    <a:lumOff val="50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BFC-254F-BF37-C8556F38ADDC}"/>
              </c:ext>
            </c:extLst>
          </c:dPt>
          <c:errBars>
            <c:errBarType val="both"/>
            <c:errValType val="cust"/>
            <c:noEndCap val="0"/>
            <c:plus>
              <c:numRef>
                <c:f>Sheet4!$H$4:$H$8</c:f>
                <c:numCache>
                  <c:formatCode>General</c:formatCode>
                  <c:ptCount val="5"/>
                  <c:pt idx="0">
                    <c:v>0.14142135623730948</c:v>
                  </c:pt>
                  <c:pt idx="1">
                    <c:v>2.8991378028648431</c:v>
                  </c:pt>
                  <c:pt idx="2">
                    <c:v>7.0710678118654655E-2</c:v>
                  </c:pt>
                  <c:pt idx="3">
                    <c:v>0.21213203435596414</c:v>
                  </c:pt>
                  <c:pt idx="4">
                    <c:v>0.35355339000000002</c:v>
                  </c:pt>
                </c:numCache>
              </c:numRef>
            </c:plus>
            <c:minus>
              <c:numRef>
                <c:f>Sheet4!$H$4:$H$8</c:f>
                <c:numCache>
                  <c:formatCode>General</c:formatCode>
                  <c:ptCount val="5"/>
                  <c:pt idx="0">
                    <c:v>0.14142135623730948</c:v>
                  </c:pt>
                  <c:pt idx="1">
                    <c:v>2.8991378028648431</c:v>
                  </c:pt>
                  <c:pt idx="2">
                    <c:v>7.0710678118654655E-2</c:v>
                  </c:pt>
                  <c:pt idx="3">
                    <c:v>0.21213203435596414</c:v>
                  </c:pt>
                  <c:pt idx="4">
                    <c:v>0.35355339000000002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Sheet4!$I$15:$I$19</c:f>
              <c:strCache>
                <c:ptCount val="5"/>
                <c:pt idx="0">
                  <c:v>YW-IR</c:v>
                </c:pt>
                <c:pt idx="1">
                  <c:v>YW+IR</c:v>
                </c:pt>
                <c:pt idx="2">
                  <c:v>Null +IR</c:v>
                </c:pt>
                <c:pt idx="3">
                  <c:v>Acrispr +IR</c:v>
                </c:pt>
                <c:pt idx="4">
                  <c:v>Bcrispr +IR</c:v>
                </c:pt>
              </c:strCache>
            </c:strRef>
          </c:cat>
          <c:val>
            <c:numRef>
              <c:f>Sheet4!$J$15:$J$19</c:f>
              <c:numCache>
                <c:formatCode>General</c:formatCode>
                <c:ptCount val="5"/>
                <c:pt idx="0">
                  <c:v>1.1000000000000001</c:v>
                </c:pt>
                <c:pt idx="1">
                  <c:v>29.15</c:v>
                </c:pt>
                <c:pt idx="2">
                  <c:v>1.35</c:v>
                </c:pt>
                <c:pt idx="3">
                  <c:v>2.15</c:v>
                </c:pt>
                <c:pt idx="4">
                  <c:v>29.25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FC-254F-BF37-C8556F38A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-27"/>
        <c:axId val="741275695"/>
        <c:axId val="743444271"/>
      </c:barChart>
      <c:catAx>
        <c:axId val="741275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Strains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43444271"/>
        <c:crosses val="autoZero"/>
        <c:auto val="1"/>
        <c:lblAlgn val="ctr"/>
        <c:lblOffset val="100"/>
        <c:noMultiLvlLbl val="0"/>
      </c:catAx>
      <c:valAx>
        <c:axId val="74344427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</a:t>
                </a:r>
                <a:r>
                  <a:rPr lang="en-US" sz="14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of TUNEL positive cells</a:t>
                </a:r>
                <a:endParaRPr lang="en-US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1236833163438669E-2"/>
              <c:y val="0.112371540863062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27569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118534</xdr:colOff>
      <xdr:row>12</xdr:row>
      <xdr:rowOff>148166</xdr:rowOff>
    </xdr:from>
    <xdr:to>
      <xdr:col>14</xdr:col>
      <xdr:colOff>814917</xdr:colOff>
      <xdr:row>28</xdr:row>
      <xdr:rowOff>97366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A86DF3-A196-E440-90EA-322C1DB3A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0.3827</cdr:x>
      <cdr:y>0.07804</cdr:y>
    </cdr:from>
    <cdr:to>
      <cdr:x>0.70599</cdr:x>
      <cdr:y>0.07804</cdr:y>
    </cdr:to>
    <cdr:cxnSp macro="">
      <cdr:nvCxnSpPr>
        <cdr:cNvPr id="11" name="Straight Connector 10">
          <a:extLst xmlns:a="http://schemas.openxmlformats.org/drawingml/2006/main">
            <a:ext uri="{FF2B5EF4-FFF2-40B4-BE49-F238E27FC236}">
              <a16:creationId xmlns:a16="http://schemas.microsoft.com/office/drawing/2014/main" id="{29765B6D-C7F5-9C42-9917-524B91D671FE}"/>
            </a:ext>
          </a:extLst>
        </cdr:cNvPr>
        <cdr:cNvCxnSpPr/>
      </cdr:nvCxnSpPr>
      <cdr:spPr>
        <a:xfrm xmlns:a="http://schemas.openxmlformats.org/drawingml/2006/main" flipH="1">
          <a:off x="1854199" y="249767"/>
          <a:ext cx="1566335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0.70599</cdr:x>
      <cdr:y>0.0754</cdr:y>
    </cdr:from>
    <cdr:to>
      <cdr:x>0.70599</cdr:x>
      <cdr:y>0.61508</cdr:y>
    </cdr:to>
    <cdr:cxnSp macro="">
      <cdr:nvCxnSpPr>
        <cdr:cNvPr id="12" name="Straight Connector 11">
          <a:extLst xmlns:a="http://schemas.openxmlformats.org/drawingml/2006/main">
            <a:ext uri="{FF2B5EF4-FFF2-40B4-BE49-F238E27FC236}">
              <a16:creationId xmlns:a16="http://schemas.microsoft.com/office/drawing/2014/main" id="{29765B6D-C7F5-9C42-9917-524B91D671FE}"/>
            </a:ext>
          </a:extLst>
        </cdr:cNvPr>
        <cdr:cNvCxnSpPr/>
      </cdr:nvCxnSpPr>
      <cdr:spPr>
        <a:xfrm xmlns:a="http://schemas.openxmlformats.org/drawingml/2006/main" flipV="1">
          <a:off x="3420533" y="241302"/>
          <a:ext cx="0" cy="1727199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0.42813</cdr:x>
      <cdr:y>0.12566</cdr:y>
    </cdr:from>
    <cdr:to>
      <cdr:x>0.53124</cdr:x>
      <cdr:y>0.12566</cdr:y>
    </cdr:to>
    <cdr:cxnSp macro="">
      <cdr:nvCxnSpPr>
        <cdr:cNvPr id="17" name="Straight Connector 16">
          <a:extLst xmlns:a="http://schemas.openxmlformats.org/drawingml/2006/main">
            <a:ext uri="{FF2B5EF4-FFF2-40B4-BE49-F238E27FC236}">
              <a16:creationId xmlns:a16="http://schemas.microsoft.com/office/drawing/2014/main" id="{76FEA44E-53CF-104B-A3E4-8209F1E410CE}"/>
            </a:ext>
          </a:extLst>
        </cdr:cNvPr>
        <cdr:cNvCxnSpPr/>
      </cdr:nvCxnSpPr>
      <cdr:spPr>
        <a:xfrm xmlns:a="http://schemas.openxmlformats.org/drawingml/2006/main" flipH="1">
          <a:off x="2074333" y="402166"/>
          <a:ext cx="499535" cy="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0.52949</cdr:x>
      <cdr:y>0.12302</cdr:y>
    </cdr:from>
    <cdr:to>
      <cdr:x>0.53298</cdr:x>
      <cdr:y>0.60979</cdr:y>
    </cdr:to>
    <cdr:cxnSp macro="">
      <cdr:nvCxnSpPr>
        <cdr:cNvPr id="18" name="Straight Connector 17">
          <a:extLst xmlns:a="http://schemas.openxmlformats.org/drawingml/2006/main">
            <a:ext uri="{FF2B5EF4-FFF2-40B4-BE49-F238E27FC236}">
              <a16:creationId xmlns:a16="http://schemas.microsoft.com/office/drawing/2014/main" id="{5E8497DE-1597-DE41-BCB8-EFF8AC1946B7}"/>
            </a:ext>
          </a:extLst>
        </cdr:cNvPr>
        <cdr:cNvCxnSpPr/>
      </cdr:nvCxnSpPr>
      <cdr:spPr>
        <a:xfrm xmlns:a="http://schemas.openxmlformats.org/drawingml/2006/main" flipH="1" flipV="1">
          <a:off x="2565401" y="393701"/>
          <a:ext cx="16932" cy="155786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0.5225</cdr:x>
      <cdr:y>0.01058</cdr:y>
    </cdr:from>
    <cdr:to>
      <cdr:x>0.67628</cdr:x>
      <cdr:y>0.0873</cdr:y>
    </cdr:to>
    <cdr:sp macro="" textlink="">
      <cdr:nvSpPr>
        <cdr:cNvPr id="27" name="TextBox 26">
          <a:extLst xmlns:a="http://schemas.openxmlformats.org/drawingml/2006/main">
            <a:ext uri="{FF2B5EF4-FFF2-40B4-BE49-F238E27FC236}">
              <a16:creationId xmlns:a16="http://schemas.microsoft.com/office/drawing/2014/main" id="{053621E4-EC15-7347-8829-C74CC903B658}"/>
            </a:ext>
          </a:extLst>
        </cdr:cNvPr>
        <cdr:cNvSpPr txBox="1"/>
      </cdr:nvSpPr>
      <cdr:spPr>
        <a:xfrm xmlns:a="http://schemas.openxmlformats.org/drawingml/2006/main">
          <a:off x="2531534" y="33866"/>
          <a:ext cx="745066" cy="245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★★★</a:t>
          </a:r>
        </a:p>
      </cdr:txBody>
    </cdr:sp>
  </cdr:relSizeAnchor>
  <cdr:relSizeAnchor xmlns:cdr="http://schemas.openxmlformats.org/drawingml/2006/chartDrawing">
    <cdr:from>
      <cdr:x>0.42464</cdr:x>
      <cdr:y>0.06085</cdr:y>
    </cdr:from>
    <cdr:to>
      <cdr:x>0.57842</cdr:x>
      <cdr:y>0.13757</cdr:y>
    </cdr:to>
    <cdr:sp macro="" textlink="">
      <cdr:nvSpPr>
        <cdr:cNvPr id="28" name="TextBox 1">
          <a:extLst xmlns:a="http://schemas.openxmlformats.org/drawingml/2006/main">
            <a:ext uri="{FF2B5EF4-FFF2-40B4-BE49-F238E27FC236}">
              <a16:creationId xmlns:a16="http://schemas.microsoft.com/office/drawing/2014/main" id="{669F802B-09BC-EB4C-8E20-1051A736288A}"/>
            </a:ext>
          </a:extLst>
        </cdr:cNvPr>
        <cdr:cNvSpPr txBox="1"/>
      </cdr:nvSpPr>
      <cdr:spPr>
        <a:xfrm xmlns:a="http://schemas.openxmlformats.org/drawingml/2006/main">
          <a:off x="2057400" y="194734"/>
          <a:ext cx="745066" cy="245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★★★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711200</xdr:colOff>
      <xdr:row>12</xdr:row>
      <xdr:rowOff>152400</xdr:rowOff>
    </xdr:from>
    <xdr:to>
      <xdr:col>9</xdr:col>
      <xdr:colOff>91094</xdr:colOff>
      <xdr:row>33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667029-6221-784A-A1BC-67F4126C232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444500</xdr:colOff>
      <xdr:row>6</xdr:row>
      <xdr:rowOff>12700</xdr:rowOff>
    </xdr:from>
    <xdr:to>
      <xdr:col>17</xdr:col>
      <xdr:colOff>761999</xdr:colOff>
      <xdr:row>26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9C27BA4-1199-4E43-B58C-F0851F3CA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03432-7888-9A47-B89F-E4B389C70105}">
  <dimension ref="A1:N13"/>
  <sheetViews>
    <sheetView workbookViewId="0">
      <selection activeCell="M1" sqref="M1:N13"/>
    </sheetView>
  </sheetViews>
  <sheetFormatPr baseColWidth="10" defaultRowHeight="16"/>
  <sheetData>
    <row r="1" spans="1:14">
      <c r="A1" t="s">
        <v>0</v>
      </c>
      <c r="D1" t="s">
        <v>3</v>
      </c>
      <c r="G1" t="s">
        <v>4</v>
      </c>
      <c r="J1" t="s">
        <v>5</v>
      </c>
      <c r="M1" t="s">
        <v>6</v>
      </c>
    </row>
    <row r="3" spans="1:14">
      <c r="A3" t="s">
        <v>1</v>
      </c>
      <c r="B3" t="s">
        <v>2</v>
      </c>
      <c r="D3" t="s">
        <v>1</v>
      </c>
      <c r="E3" t="s">
        <v>2</v>
      </c>
      <c r="G3" t="s">
        <v>1</v>
      </c>
      <c r="H3" t="s">
        <v>2</v>
      </c>
      <c r="J3" t="s">
        <v>1</v>
      </c>
      <c r="K3" t="s">
        <v>2</v>
      </c>
      <c r="M3" t="s">
        <v>1</v>
      </c>
      <c r="N3" t="s">
        <v>2</v>
      </c>
    </row>
    <row r="4" spans="1:14">
      <c r="A4">
        <v>17</v>
      </c>
      <c r="B4">
        <v>17</v>
      </c>
      <c r="D4">
        <v>0</v>
      </c>
      <c r="E4">
        <v>0</v>
      </c>
      <c r="G4">
        <v>0</v>
      </c>
      <c r="H4">
        <v>1</v>
      </c>
      <c r="J4">
        <v>2</v>
      </c>
      <c r="K4">
        <v>3</v>
      </c>
      <c r="M4">
        <v>12</v>
      </c>
      <c r="N4">
        <v>12</v>
      </c>
    </row>
    <row r="5" spans="1:14">
      <c r="A5">
        <v>18</v>
      </c>
      <c r="B5">
        <v>12</v>
      </c>
      <c r="D5">
        <v>0</v>
      </c>
      <c r="E5">
        <v>1</v>
      </c>
      <c r="G5">
        <v>0</v>
      </c>
      <c r="H5">
        <v>2</v>
      </c>
      <c r="J5">
        <v>0</v>
      </c>
      <c r="K5">
        <v>0</v>
      </c>
      <c r="M5">
        <v>13</v>
      </c>
      <c r="N5">
        <v>3</v>
      </c>
    </row>
    <row r="6" spans="1:14">
      <c r="A6">
        <v>11</v>
      </c>
      <c r="B6">
        <v>14</v>
      </c>
      <c r="D6">
        <v>2</v>
      </c>
      <c r="E6">
        <v>0</v>
      </c>
      <c r="G6">
        <v>0</v>
      </c>
      <c r="H6">
        <v>5</v>
      </c>
      <c r="J6">
        <v>2</v>
      </c>
      <c r="K6">
        <v>2</v>
      </c>
      <c r="M6">
        <v>4</v>
      </c>
      <c r="N6">
        <v>16</v>
      </c>
    </row>
    <row r="7" spans="1:14">
      <c r="A7">
        <v>6</v>
      </c>
      <c r="B7">
        <v>12</v>
      </c>
      <c r="D7">
        <v>2</v>
      </c>
      <c r="E7">
        <v>0</v>
      </c>
      <c r="G7">
        <v>0</v>
      </c>
      <c r="H7">
        <v>0</v>
      </c>
      <c r="J7">
        <v>0</v>
      </c>
      <c r="K7">
        <v>0</v>
      </c>
      <c r="M7">
        <v>13</v>
      </c>
      <c r="N7">
        <v>5</v>
      </c>
    </row>
    <row r="8" spans="1:14">
      <c r="A8">
        <v>12</v>
      </c>
      <c r="B8">
        <v>10</v>
      </c>
      <c r="D8">
        <v>0</v>
      </c>
      <c r="E8">
        <v>0</v>
      </c>
      <c r="G8">
        <v>4</v>
      </c>
      <c r="H8">
        <v>2</v>
      </c>
      <c r="J8">
        <v>3</v>
      </c>
      <c r="K8">
        <v>1</v>
      </c>
      <c r="M8">
        <v>9</v>
      </c>
      <c r="N8">
        <v>26</v>
      </c>
    </row>
    <row r="9" spans="1:14">
      <c r="A9">
        <v>15</v>
      </c>
      <c r="B9">
        <v>9</v>
      </c>
      <c r="D9">
        <v>0</v>
      </c>
      <c r="E9">
        <v>0</v>
      </c>
      <c r="G9">
        <v>8</v>
      </c>
      <c r="H9">
        <v>1</v>
      </c>
      <c r="J9">
        <v>10</v>
      </c>
      <c r="K9">
        <v>4</v>
      </c>
      <c r="M9">
        <v>17</v>
      </c>
      <c r="N9">
        <v>16</v>
      </c>
    </row>
    <row r="10" spans="1:14">
      <c r="A10">
        <v>12</v>
      </c>
      <c r="B10">
        <v>14</v>
      </c>
      <c r="D10">
        <v>5</v>
      </c>
      <c r="E10">
        <v>0</v>
      </c>
      <c r="G10">
        <v>0</v>
      </c>
      <c r="H10">
        <v>0</v>
      </c>
      <c r="J10">
        <v>0</v>
      </c>
      <c r="K10">
        <v>4</v>
      </c>
      <c r="M10">
        <v>14</v>
      </c>
      <c r="N10">
        <v>9</v>
      </c>
    </row>
    <row r="11" spans="1:14">
      <c r="A11">
        <v>11</v>
      </c>
      <c r="B11">
        <v>13</v>
      </c>
      <c r="D11">
        <v>3</v>
      </c>
      <c r="E11">
        <v>1</v>
      </c>
      <c r="G11">
        <v>0</v>
      </c>
      <c r="H11">
        <v>2</v>
      </c>
      <c r="J11">
        <v>6</v>
      </c>
      <c r="K11">
        <v>0</v>
      </c>
      <c r="M11">
        <v>13</v>
      </c>
      <c r="N11">
        <v>14</v>
      </c>
    </row>
    <row r="12" spans="1:14">
      <c r="A12">
        <v>16</v>
      </c>
      <c r="B12">
        <v>8</v>
      </c>
      <c r="D12">
        <v>0</v>
      </c>
      <c r="E12">
        <v>2</v>
      </c>
      <c r="G12">
        <v>1</v>
      </c>
      <c r="H12">
        <v>4</v>
      </c>
      <c r="J12">
        <v>0</v>
      </c>
      <c r="K12">
        <v>2</v>
      </c>
      <c r="M12">
        <v>19</v>
      </c>
      <c r="N12">
        <v>9</v>
      </c>
    </row>
    <row r="13" spans="1:14">
      <c r="A13">
        <v>12</v>
      </c>
      <c r="B13">
        <v>18</v>
      </c>
      <c r="D13">
        <v>0</v>
      </c>
      <c r="E13">
        <v>2</v>
      </c>
      <c r="G13">
        <v>0</v>
      </c>
      <c r="H13">
        <v>0</v>
      </c>
      <c r="J13">
        <v>0</v>
      </c>
      <c r="K13">
        <v>0</v>
      </c>
      <c r="M13">
        <v>10</v>
      </c>
      <c r="N13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480B2-92E3-7140-B5D8-FBAC5BC6B743}">
  <dimension ref="A1:Q23"/>
  <sheetViews>
    <sheetView topLeftCell="D2" zoomScale="108" workbookViewId="0">
      <selection activeCell="P22" sqref="P22"/>
    </sheetView>
  </sheetViews>
  <sheetFormatPr baseColWidth="10" defaultRowHeight="16"/>
  <sheetData>
    <row r="1" spans="1:17">
      <c r="A1" t="s">
        <v>0</v>
      </c>
      <c r="E1" t="s">
        <v>3</v>
      </c>
      <c r="H1" t="s">
        <v>4</v>
      </c>
      <c r="L1" t="s">
        <v>5</v>
      </c>
      <c r="O1" t="s">
        <v>6</v>
      </c>
    </row>
    <row r="3" spans="1:17">
      <c r="A3" t="s">
        <v>1</v>
      </c>
      <c r="B3" t="s">
        <v>2</v>
      </c>
      <c r="E3" t="s">
        <v>1</v>
      </c>
      <c r="F3" t="s">
        <v>2</v>
      </c>
      <c r="H3" t="s">
        <v>1</v>
      </c>
      <c r="I3" t="s">
        <v>2</v>
      </c>
      <c r="L3" t="s">
        <v>1</v>
      </c>
      <c r="M3" t="s">
        <v>2</v>
      </c>
      <c r="O3" t="s">
        <v>1</v>
      </c>
      <c r="P3" t="s">
        <v>2</v>
      </c>
    </row>
    <row r="4" spans="1:17">
      <c r="A4">
        <v>17</v>
      </c>
      <c r="B4">
        <v>17</v>
      </c>
      <c r="E4">
        <v>0</v>
      </c>
      <c r="F4">
        <v>0</v>
      </c>
      <c r="H4">
        <v>0</v>
      </c>
      <c r="I4">
        <v>1</v>
      </c>
      <c r="L4">
        <v>2</v>
      </c>
      <c r="M4">
        <v>3</v>
      </c>
      <c r="O4">
        <v>12</v>
      </c>
      <c r="P4">
        <v>12</v>
      </c>
    </row>
    <row r="5" spans="1:17">
      <c r="A5">
        <v>18</v>
      </c>
      <c r="B5">
        <v>12</v>
      </c>
      <c r="E5">
        <v>0</v>
      </c>
      <c r="F5">
        <v>1</v>
      </c>
      <c r="H5">
        <v>0</v>
      </c>
      <c r="I5">
        <v>2</v>
      </c>
      <c r="L5">
        <v>0</v>
      </c>
      <c r="M5">
        <v>0</v>
      </c>
      <c r="O5">
        <v>13</v>
      </c>
      <c r="P5">
        <v>3</v>
      </c>
    </row>
    <row r="6" spans="1:17">
      <c r="A6">
        <v>11</v>
      </c>
      <c r="B6">
        <v>14</v>
      </c>
      <c r="E6">
        <v>2</v>
      </c>
      <c r="F6">
        <v>0</v>
      </c>
      <c r="H6">
        <v>0</v>
      </c>
      <c r="I6">
        <v>5</v>
      </c>
      <c r="L6">
        <v>2</v>
      </c>
      <c r="M6">
        <v>2</v>
      </c>
      <c r="O6">
        <v>4</v>
      </c>
      <c r="P6">
        <v>16</v>
      </c>
    </row>
    <row r="7" spans="1:17">
      <c r="A7">
        <v>6</v>
      </c>
      <c r="B7">
        <v>12</v>
      </c>
      <c r="E7">
        <v>2</v>
      </c>
      <c r="F7">
        <v>0</v>
      </c>
      <c r="H7">
        <v>0</v>
      </c>
      <c r="I7">
        <v>0</v>
      </c>
      <c r="L7">
        <v>0</v>
      </c>
      <c r="M7">
        <v>0</v>
      </c>
      <c r="O7">
        <v>13</v>
      </c>
      <c r="P7">
        <v>5</v>
      </c>
    </row>
    <row r="8" spans="1:17">
      <c r="A8">
        <v>12</v>
      </c>
      <c r="B8">
        <v>10</v>
      </c>
      <c r="E8">
        <v>0</v>
      </c>
      <c r="F8">
        <v>0</v>
      </c>
      <c r="H8">
        <v>4</v>
      </c>
      <c r="I8">
        <v>2</v>
      </c>
      <c r="L8">
        <v>3</v>
      </c>
      <c r="M8">
        <v>1</v>
      </c>
      <c r="O8">
        <v>9</v>
      </c>
      <c r="P8">
        <v>26</v>
      </c>
    </row>
    <row r="9" spans="1:17">
      <c r="A9">
        <v>15</v>
      </c>
      <c r="B9">
        <v>9</v>
      </c>
      <c r="E9">
        <v>0</v>
      </c>
      <c r="F9">
        <v>0</v>
      </c>
      <c r="H9">
        <v>8</v>
      </c>
      <c r="I9">
        <v>1</v>
      </c>
      <c r="L9">
        <v>10</v>
      </c>
      <c r="M9">
        <v>4</v>
      </c>
      <c r="O9">
        <v>17</v>
      </c>
      <c r="P9">
        <v>16</v>
      </c>
    </row>
    <row r="10" spans="1:17">
      <c r="A10">
        <v>12</v>
      </c>
      <c r="B10">
        <v>14</v>
      </c>
      <c r="E10">
        <v>5</v>
      </c>
      <c r="F10">
        <v>0</v>
      </c>
      <c r="H10">
        <v>0</v>
      </c>
      <c r="I10">
        <v>0</v>
      </c>
      <c r="L10">
        <v>0</v>
      </c>
      <c r="M10">
        <v>4</v>
      </c>
      <c r="O10">
        <v>14</v>
      </c>
      <c r="P10">
        <v>9</v>
      </c>
    </row>
    <row r="11" spans="1:17">
      <c r="A11">
        <v>11</v>
      </c>
      <c r="B11">
        <v>13</v>
      </c>
      <c r="E11">
        <v>3</v>
      </c>
      <c r="F11">
        <v>1</v>
      </c>
      <c r="H11">
        <v>0</v>
      </c>
      <c r="I11">
        <v>2</v>
      </c>
      <c r="L11">
        <v>6</v>
      </c>
      <c r="M11">
        <v>0</v>
      </c>
      <c r="O11">
        <v>13</v>
      </c>
      <c r="P11">
        <v>14</v>
      </c>
    </row>
    <row r="12" spans="1:17">
      <c r="A12">
        <v>16</v>
      </c>
      <c r="B12">
        <v>8</v>
      </c>
      <c r="E12">
        <v>0</v>
      </c>
      <c r="F12">
        <v>2</v>
      </c>
      <c r="H12">
        <v>1</v>
      </c>
      <c r="I12">
        <v>4</v>
      </c>
      <c r="L12">
        <v>0</v>
      </c>
      <c r="M12">
        <v>2</v>
      </c>
      <c r="O12">
        <v>19</v>
      </c>
      <c r="P12">
        <v>9</v>
      </c>
    </row>
    <row r="13" spans="1:17">
      <c r="A13">
        <v>12</v>
      </c>
      <c r="B13">
        <v>18</v>
      </c>
      <c r="C13" t="s">
        <v>9</v>
      </c>
      <c r="E13">
        <v>0</v>
      </c>
      <c r="F13">
        <v>2</v>
      </c>
      <c r="G13" t="s">
        <v>9</v>
      </c>
      <c r="H13">
        <v>0</v>
      </c>
      <c r="I13">
        <v>0</v>
      </c>
      <c r="J13" t="s">
        <v>9</v>
      </c>
      <c r="L13">
        <v>0</v>
      </c>
      <c r="M13">
        <v>0</v>
      </c>
      <c r="N13" t="s">
        <v>9</v>
      </c>
      <c r="O13">
        <v>10</v>
      </c>
      <c r="P13">
        <v>9</v>
      </c>
    </row>
    <row r="14" spans="1:17">
      <c r="A14">
        <f>AVERAGE(A4:A13)</f>
        <v>13</v>
      </c>
      <c r="B14">
        <f>AVERAGE(B4:B13)</f>
        <v>12.7</v>
      </c>
      <c r="C14">
        <f>STDEV(A14:B14)</f>
        <v>0.21213203435596475</v>
      </c>
      <c r="E14">
        <f>AVERAGE(E4:E13)</f>
        <v>1.2</v>
      </c>
      <c r="F14">
        <f>AVERAGE(F4:F13)</f>
        <v>0.6</v>
      </c>
      <c r="G14">
        <f>STDEV(E14:F14)</f>
        <v>0.42426406871192868</v>
      </c>
      <c r="H14">
        <f>AVERAGE(H4:H13)</f>
        <v>1.3</v>
      </c>
      <c r="I14">
        <f>AVERAGE(I4:I13)</f>
        <v>1.7</v>
      </c>
      <c r="J14">
        <f>STDEV(E14:I14)</f>
        <v>0.52474112381085036</v>
      </c>
      <c r="L14">
        <f>AVERAGE(L4:L13)</f>
        <v>2.2999999999999998</v>
      </c>
      <c r="M14">
        <f>AVERAGE(M4:M13)</f>
        <v>1.6</v>
      </c>
      <c r="N14">
        <f>STDEV(L14:M14)</f>
        <v>0.4949747468305834</v>
      </c>
      <c r="O14">
        <f>AVERAGE(O4:O13)</f>
        <v>12.4</v>
      </c>
      <c r="P14">
        <f>AVERAGE(P4:P13)</f>
        <v>11.9</v>
      </c>
      <c r="Q14">
        <f>STDEV(O14:P14)</f>
        <v>0.35355339059327379</v>
      </c>
    </row>
    <row r="17" spans="4:8">
      <c r="D17" t="s">
        <v>10</v>
      </c>
    </row>
    <row r="18" spans="4:8">
      <c r="E18" t="s">
        <v>13</v>
      </c>
      <c r="F18" t="s">
        <v>9</v>
      </c>
    </row>
    <row r="19" spans="4:8">
      <c r="D19" t="s">
        <v>3</v>
      </c>
      <c r="E19">
        <v>0.9</v>
      </c>
      <c r="F19">
        <v>0.21199999999999999</v>
      </c>
    </row>
    <row r="20" spans="4:8">
      <c r="D20" t="s">
        <v>0</v>
      </c>
      <c r="E20">
        <v>12.85</v>
      </c>
      <c r="F20">
        <v>0.42399999999999999</v>
      </c>
      <c r="H20" s="1"/>
    </row>
    <row r="21" spans="4:8">
      <c r="D21" t="s">
        <v>11</v>
      </c>
      <c r="E21">
        <v>1.5</v>
      </c>
      <c r="F21">
        <v>0.52400000000000002</v>
      </c>
    </row>
    <row r="22" spans="4:8">
      <c r="D22" t="s">
        <v>5</v>
      </c>
      <c r="E22">
        <v>1.95</v>
      </c>
      <c r="F22">
        <v>0.49399999999999999</v>
      </c>
    </row>
    <row r="23" spans="4:8">
      <c r="D23" t="s">
        <v>12</v>
      </c>
      <c r="E23">
        <v>12.15</v>
      </c>
      <c r="F23">
        <v>0.35349999999999998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5CC0E-6BAF-CB43-A4CD-B4E640A8A722}">
  <dimension ref="B3:J19"/>
  <sheetViews>
    <sheetView tabSelected="1" topLeftCell="A2" workbookViewId="0">
      <selection activeCell="K11" sqref="K11"/>
    </sheetView>
  </sheetViews>
  <sheetFormatPr baseColWidth="10" defaultRowHeight="16"/>
  <sheetData>
    <row r="3" spans="2:10">
      <c r="B3" t="s">
        <v>10</v>
      </c>
      <c r="E3" t="s">
        <v>16</v>
      </c>
      <c r="G3" t="s">
        <v>14</v>
      </c>
      <c r="H3" t="s">
        <v>15</v>
      </c>
    </row>
    <row r="4" spans="2:10">
      <c r="C4" t="s">
        <v>13</v>
      </c>
      <c r="D4" t="s">
        <v>9</v>
      </c>
      <c r="F4" t="s">
        <v>3</v>
      </c>
      <c r="G4">
        <v>1.1000000000000001</v>
      </c>
      <c r="H4">
        <v>0.14142135623730948</v>
      </c>
    </row>
    <row r="5" spans="2:10">
      <c r="B5" t="s">
        <v>3</v>
      </c>
      <c r="C5">
        <v>0.9</v>
      </c>
      <c r="D5">
        <v>0.21199999999999999</v>
      </c>
      <c r="F5" t="s">
        <v>0</v>
      </c>
      <c r="G5">
        <v>29.15</v>
      </c>
      <c r="H5">
        <v>2.8991378028648431</v>
      </c>
    </row>
    <row r="6" spans="2:10">
      <c r="B6" t="s">
        <v>0</v>
      </c>
      <c r="C6">
        <v>12.85</v>
      </c>
      <c r="D6">
        <v>0.42399999999999999</v>
      </c>
      <c r="F6" t="s">
        <v>4</v>
      </c>
      <c r="G6">
        <v>1.35</v>
      </c>
      <c r="H6">
        <v>7.0710678118654655E-2</v>
      </c>
    </row>
    <row r="7" spans="2:10">
      <c r="B7" t="s">
        <v>11</v>
      </c>
      <c r="C7">
        <v>1.5</v>
      </c>
      <c r="D7">
        <v>0.52400000000000002</v>
      </c>
      <c r="F7" t="s">
        <v>7</v>
      </c>
      <c r="G7">
        <v>2.15</v>
      </c>
      <c r="H7">
        <v>0.21213203435596414</v>
      </c>
    </row>
    <row r="8" spans="2:10">
      <c r="B8" t="s">
        <v>5</v>
      </c>
      <c r="C8">
        <v>1.95</v>
      </c>
      <c r="D8">
        <v>0.49399999999999999</v>
      </c>
      <c r="F8" t="s">
        <v>8</v>
      </c>
      <c r="G8">
        <v>29.25</v>
      </c>
      <c r="H8">
        <v>0.35355339000000002</v>
      </c>
    </row>
    <row r="9" spans="2:10">
      <c r="B9" t="s">
        <v>12</v>
      </c>
      <c r="C9">
        <v>12.15</v>
      </c>
      <c r="D9">
        <v>0.35349999999999998</v>
      </c>
    </row>
    <row r="14" spans="2:10">
      <c r="F14" t="s">
        <v>20</v>
      </c>
      <c r="G14" t="s">
        <v>16</v>
      </c>
    </row>
    <row r="15" spans="2:10">
      <c r="E15" t="s">
        <v>17</v>
      </c>
      <c r="F15">
        <v>0.9</v>
      </c>
      <c r="G15">
        <v>1.1000000000000001</v>
      </c>
      <c r="I15" t="s">
        <v>17</v>
      </c>
      <c r="J15">
        <v>1.1000000000000001</v>
      </c>
    </row>
    <row r="16" spans="2:10">
      <c r="E16" t="s">
        <v>18</v>
      </c>
      <c r="F16">
        <v>12.85</v>
      </c>
      <c r="G16">
        <v>29.15</v>
      </c>
      <c r="I16" t="s">
        <v>18</v>
      </c>
      <c r="J16">
        <v>29.15</v>
      </c>
    </row>
    <row r="17" spans="5:10">
      <c r="E17" t="s">
        <v>19</v>
      </c>
      <c r="F17">
        <v>1.5</v>
      </c>
      <c r="G17">
        <v>1.35</v>
      </c>
      <c r="I17" t="s">
        <v>19</v>
      </c>
      <c r="J17">
        <v>1.35</v>
      </c>
    </row>
    <row r="18" spans="5:10">
      <c r="E18" t="s">
        <v>7</v>
      </c>
      <c r="F18">
        <v>1.95</v>
      </c>
      <c r="G18">
        <v>2.15</v>
      </c>
      <c r="I18" t="s">
        <v>7</v>
      </c>
      <c r="J18">
        <v>2.15</v>
      </c>
    </row>
    <row r="19" spans="5:10">
      <c r="E19" t="s">
        <v>8</v>
      </c>
      <c r="F19">
        <v>12.15</v>
      </c>
      <c r="G19">
        <v>29.25</v>
      </c>
      <c r="I19" t="s">
        <v>8</v>
      </c>
      <c r="J19">
        <v>29.25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Germline</vt:lpstr>
      <vt:lpstr>Analysis Germline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Chakravarti, Ananya</dc:creator>
  <cp:lastModifiedBy>Brian Calvi</cp:lastModifiedBy>
  <dcterms:created xsi:type="dcterms:W3CDTF">2018-07-05T15:11:17Z</dcterms:created>
  <dcterms:modified xsi:type="dcterms:W3CDTF">2021-12-22T22:24:11Z</dcterms:modified>
</cp:coreProperties>
</file>