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calvi/Documents/Brian/manuscripts/P53 germline/Revised for eLife/Resubmit to eLIFE/eLife editorial requests/Fig S10/"/>
    </mc:Choice>
  </mc:AlternateContent>
  <xr:revisionPtr revIDLastSave="0" documentId="13_ncr:1_{F0834C68-DDBB-6945-A3B3-69DDBD854DCE}" xr6:coauthVersionLast="47" xr6:coauthVersionMax="47" xr10:uidLastSave="{00000000-0000-0000-0000-000000000000}"/>
  <bookViews>
    <workbookView xWindow="10980" yWindow="4740" windowWidth="22620" windowHeight="16260" xr2:uid="{CB8E0122-21C2-7447-939C-C65069E969A1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9" i="1"/>
  <c r="D10" i="1"/>
  <c r="D11" i="1"/>
  <c r="D12" i="1"/>
  <c r="D9" i="1"/>
  <c r="C10" i="1"/>
  <c r="C11" i="1"/>
  <c r="C12" i="1"/>
  <c r="C9" i="1"/>
  <c r="B10" i="1"/>
  <c r="B11" i="1"/>
  <c r="B12" i="1"/>
  <c r="B9" i="1"/>
</calcChain>
</file>

<file path=xl/sharedStrings.xml><?xml version="1.0" encoding="utf-8"?>
<sst xmlns="http://schemas.openxmlformats.org/spreadsheetml/2006/main" count="23" uniqueCount="14">
  <si>
    <t>Genotype</t>
  </si>
  <si>
    <t>Class I</t>
  </si>
  <si>
    <t>Class II</t>
  </si>
  <si>
    <t>Class III</t>
  </si>
  <si>
    <t>Class IV</t>
  </si>
  <si>
    <t>okr;p53A+B+</t>
  </si>
  <si>
    <t>okr;p53A-B-</t>
  </si>
  <si>
    <t>okr;p53A-B+</t>
  </si>
  <si>
    <t>okr;p53A+B-</t>
  </si>
  <si>
    <t>p53A+B+</t>
  </si>
  <si>
    <t>p53A-B-</t>
  </si>
  <si>
    <t>p53A-B+</t>
  </si>
  <si>
    <t>p53A+B-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</si>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</sst>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0" fillId="0" borderId="0" xfId="0" applyFont="1"/>
    <xf numFmtId="1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7BFFF"/>
      <color rgb="FF001238"/>
      <color rgb="FF002C88"/>
      <color rgb="FF006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Sheet1!$B$8</c:f>
              <c:strCache>
                <c:ptCount val="1"/>
                <c:pt idx="0">
                  <c:v>Class 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Sheet1!$A$9:$A$16</c:f>
              <c:strCache>
                <c:ptCount val="8"/>
                <c:pt idx="0">
                  <c:v>p53A+B+</c:v>
                </c:pt>
                <c:pt idx="1">
                  <c:v>p53A-B-</c:v>
                </c:pt>
                <c:pt idx="2">
                  <c:v>p53A-B+</c:v>
                </c:pt>
                <c:pt idx="3">
                  <c:v>p53A+B-</c:v>
                </c:pt>
                <c:pt idx="4">
                  <c:v>okr;p53A+B+</c:v>
                </c:pt>
                <c:pt idx="5">
                  <c:v>okr;p53A-B-</c:v>
                </c:pt>
                <c:pt idx="6">
                  <c:v>okr;p53A-B+</c:v>
                </c:pt>
                <c:pt idx="7">
                  <c:v>okr;p53A+B-</c:v>
                </c:pt>
              </c:strCache>
            </c:strRef>
          </c:cat>
          <c:val>
            <c:numRef>
              <c:f>Sheet1!$B$9:$B$16</c:f>
              <c:numCache>
                <c:formatCode>0</c:formatCode>
                <c:ptCount val="8"/>
                <c:pt idx="0">
                  <c:v>100</c:v>
                </c:pt>
                <c:pt idx="1">
                  <c:v>76.400000000000006</c:v>
                </c:pt>
                <c:pt idx="2">
                  <c:v>99</c:v>
                </c:pt>
                <c:pt idx="3">
                  <c:v>65.354330708661408</c:v>
                </c:pt>
                <c:pt idx="4">
                  <c:v>30.120481927710845</c:v>
                </c:pt>
                <c:pt idx="5">
                  <c:v>7.4074074074074066</c:v>
                </c:pt>
                <c:pt idx="6">
                  <c:v>55.339805825242713</c:v>
                </c:pt>
                <c:pt idx="7">
                  <c:v>24.472573839662449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8-F346-8FAF-E882DD2478DF}"/>
            </c:ext>
          </c:extLst>
        </c:ser>
        <c:ser>
          <c:idx val="1"/>
          <c:order val="1"/>
          <c:tx>
            <c:strRef>
              <c:f>Sheet1!$C$8</c:f>
              <c:strCache>
                <c:ptCount val="1"/>
                <c:pt idx="0">
                  <c:v>Class II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Sheet1!$A$9:$A$16</c:f>
              <c:strCache>
                <c:ptCount val="8"/>
                <c:pt idx="0">
                  <c:v>p53A+B+</c:v>
                </c:pt>
                <c:pt idx="1">
                  <c:v>p53A-B-</c:v>
                </c:pt>
                <c:pt idx="2">
                  <c:v>p53A-B+</c:v>
                </c:pt>
                <c:pt idx="3">
                  <c:v>p53A+B-</c:v>
                </c:pt>
                <c:pt idx="4">
                  <c:v>okr;p53A+B+</c:v>
                </c:pt>
                <c:pt idx="5">
                  <c:v>okr;p53A-B-</c:v>
                </c:pt>
                <c:pt idx="6">
                  <c:v>okr;p53A-B+</c:v>
                </c:pt>
                <c:pt idx="7">
                  <c:v>okr;p53A+B-</c:v>
                </c:pt>
              </c:strCache>
            </c:strRef>
          </c:cat>
          <c:val>
            <c:numRef>
              <c:f>Sheet1!$C$9:$C$16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27.559055118110237</c:v>
                </c:pt>
                <c:pt idx="4">
                  <c:v>51.807228915662648</c:v>
                </c:pt>
                <c:pt idx="5">
                  <c:v>16.666666666666664</c:v>
                </c:pt>
                <c:pt idx="6">
                  <c:v>32.038834951456316</c:v>
                </c:pt>
                <c:pt idx="7">
                  <c:v>67.510548523206751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8-F346-8FAF-E882DD2478DF}"/>
            </c:ext>
          </c:extLst>
        </c:ser>
        <c:ser>
          <c:idx val="2"/>
          <c:order val="2"/>
          <c:tx>
            <c:strRef>
              <c:f>Sheet1!$D$8</c:f>
              <c:strCache>
                <c:ptCount val="1"/>
                <c:pt idx="0">
                  <c:v>Class III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Sheet1!$A$9:$A$16</c:f>
              <c:strCache>
                <c:ptCount val="8"/>
                <c:pt idx="0">
                  <c:v>p53A+B+</c:v>
                </c:pt>
                <c:pt idx="1">
                  <c:v>p53A-B-</c:v>
                </c:pt>
                <c:pt idx="2">
                  <c:v>p53A-B+</c:v>
                </c:pt>
                <c:pt idx="3">
                  <c:v>p53A+B-</c:v>
                </c:pt>
                <c:pt idx="4">
                  <c:v>okr;p53A+B+</c:v>
                </c:pt>
                <c:pt idx="5">
                  <c:v>okr;p53A-B-</c:v>
                </c:pt>
                <c:pt idx="6">
                  <c:v>okr;p53A-B+</c:v>
                </c:pt>
                <c:pt idx="7">
                  <c:v>okr;p53A+B-</c:v>
                </c:pt>
              </c:strCache>
            </c:strRef>
          </c:cat>
          <c:val>
            <c:numRef>
              <c:f>Sheet1!$D$9:$D$16</c:f>
              <c:numCache>
                <c:formatCode>0</c:formatCode>
                <c:ptCount val="8"/>
                <c:pt idx="0">
                  <c:v>0</c:v>
                </c:pt>
                <c:pt idx="1">
                  <c:v>12.8</c:v>
                </c:pt>
                <c:pt idx="2">
                  <c:v>0</c:v>
                </c:pt>
                <c:pt idx="3">
                  <c:v>4.7244094488188972</c:v>
                </c:pt>
                <c:pt idx="4">
                  <c:v>9.6385542168674707</c:v>
                </c:pt>
                <c:pt idx="5">
                  <c:v>0</c:v>
                </c:pt>
                <c:pt idx="6">
                  <c:v>2.912621359223301</c:v>
                </c:pt>
                <c:pt idx="7">
                  <c:v>4.6413502109704643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8-F346-8FAF-E882DD2478DF}"/>
            </c:ext>
          </c:extLst>
        </c:ser>
        <c:ser>
          <c:idx val="3"/>
          <c:order val="3"/>
          <c:tx>
            <c:strRef>
              <c:f>Sheet1!$E$8</c:f>
              <c:strCache>
                <c:ptCount val="1"/>
                <c:pt idx="0">
                  <c:v>Class IV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Sheet1!$A$9:$A$16</c:f>
              <c:strCache>
                <c:ptCount val="8"/>
                <c:pt idx="0">
                  <c:v>p53A+B+</c:v>
                </c:pt>
                <c:pt idx="1">
                  <c:v>p53A-B-</c:v>
                </c:pt>
                <c:pt idx="2">
                  <c:v>p53A-B+</c:v>
                </c:pt>
                <c:pt idx="3">
                  <c:v>p53A+B-</c:v>
                </c:pt>
                <c:pt idx="4">
                  <c:v>okr;p53A+B+</c:v>
                </c:pt>
                <c:pt idx="5">
                  <c:v>okr;p53A-B-</c:v>
                </c:pt>
                <c:pt idx="6">
                  <c:v>okr;p53A-B+</c:v>
                </c:pt>
                <c:pt idx="7">
                  <c:v>okr;p53A+B-</c:v>
                </c:pt>
              </c:strCache>
            </c:strRef>
          </c:cat>
          <c:val>
            <c:numRef>
              <c:f>Sheet1!$E$9:$E$16</c:f>
              <c:numCache>
                <c:formatCode>0</c:formatCode>
                <c:ptCount val="8"/>
                <c:pt idx="0">
                  <c:v>0</c:v>
                </c:pt>
                <c:pt idx="1">
                  <c:v>10.4</c:v>
                </c:pt>
                <c:pt idx="2">
                  <c:v>1</c:v>
                </c:pt>
                <c:pt idx="3">
                  <c:v>2.3622047244094486</c:v>
                </c:pt>
                <c:pt idx="4">
                  <c:v>8.4337349397590362</c:v>
                </c:pt>
                <c:pt idx="5">
                  <c:v>75.925925925925924</c:v>
                </c:pt>
                <c:pt idx="6">
                  <c:v>9.7087378640776691</c:v>
                </c:pt>
                <c:pt idx="7">
                  <c:v>3.3755274261603372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F8-F346-8FAF-E882DD247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9582527"/>
        <c:axId val="1812873583"/>
      </c:barChart>
      <c:catAx>
        <c:axId val="1719582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812873583"/>
        <c:crosses val="autoZero"/>
        <c:auto val="1"/>
        <c:lblAlgn val="ctr"/>
        <c:lblOffset val="100"/>
        <c:noMultiLvlLbl val="0"/>
      </c:catAx>
      <c:valAx>
        <c:axId val="18128735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719582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93227197466316"/>
          <c:y val="7.0389281113467581E-2"/>
          <c:w val="0.45975380924134324"/>
          <c:h val="6.1103260920669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680891</xdr:colOff>
      <xdr:row>9</xdr:row>
      <xdr:rowOff>21130</xdr:rowOff>
    </xdr:from>
    <xdr:to>
      <xdr:col>9</xdr:col>
      <xdr:colOff>3454400</xdr:colOff>
      <xdr:row>26</xdr:row>
      <xdr:rowOff>76199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0DC1B58-BFE4-484F-9451-81B0CA30F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C0B6-B71B-B849-B4B1-FFEA20BA0C83}">
  <sheetPr>
    <pageSetUpPr fitToPage="1"/>
  </sheetPr>
  <dimension ref="A2:F16"/>
  <sheetViews>
    <sheetView tabSelected="1" workbookViewId="0">
      <selection activeCell="A157" sqref="A1:XFD157"/>
    </sheetView>
  </sheetViews>
  <sheetFormatPr baseColWidth="10" defaultRowHeight="16" x14ac:dyDescent="0.2"/>
  <cols>
    <col min="1" max="1" width="13.6640625" customWidth="1"/>
    <col min="2" max="2" width="13.6640625" bestFit="1" customWidth="1"/>
    <col min="3" max="3" width="14.6640625" customWidth="1"/>
    <col min="4" max="4" width="12.83203125" customWidth="1"/>
    <col min="5" max="5" width="12.5" customWidth="1"/>
    <col min="6" max="6" width="12.6640625" customWidth="1"/>
    <col min="9" max="9" width="12.1640625" customWidth="1"/>
    <col min="10" max="10" width="54.6640625" customWidth="1"/>
    <col min="11" max="11" width="22" customWidth="1"/>
  </cols>
  <sheetData>
    <row r="2" spans="1:6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13</v>
      </c>
    </row>
    <row r="3" spans="1:6" x14ac:dyDescent="0.2">
      <c r="A3" s="2" t="s">
        <v>9</v>
      </c>
      <c r="B3">
        <v>100</v>
      </c>
      <c r="C3">
        <v>0</v>
      </c>
      <c r="D3">
        <v>0</v>
      </c>
      <c r="E3">
        <v>0</v>
      </c>
      <c r="F3">
        <v>100</v>
      </c>
    </row>
    <row r="4" spans="1:6" x14ac:dyDescent="0.2">
      <c r="A4" t="s">
        <v>10</v>
      </c>
      <c r="B4">
        <v>191</v>
      </c>
      <c r="C4">
        <v>0</v>
      </c>
      <c r="D4">
        <v>32</v>
      </c>
      <c r="E4">
        <v>26</v>
      </c>
      <c r="F4">
        <v>250</v>
      </c>
    </row>
    <row r="5" spans="1:6" x14ac:dyDescent="0.2">
      <c r="A5" t="s">
        <v>11</v>
      </c>
      <c r="B5">
        <v>99</v>
      </c>
      <c r="C5">
        <v>0</v>
      </c>
      <c r="D5">
        <v>0</v>
      </c>
      <c r="E5">
        <v>1</v>
      </c>
      <c r="F5">
        <v>100</v>
      </c>
    </row>
    <row r="6" spans="1:6" x14ac:dyDescent="0.2">
      <c r="A6" t="s">
        <v>12</v>
      </c>
      <c r="B6">
        <v>83</v>
      </c>
      <c r="C6">
        <v>35</v>
      </c>
      <c r="D6">
        <v>6</v>
      </c>
      <c r="E6">
        <v>3</v>
      </c>
      <c r="F6">
        <v>127</v>
      </c>
    </row>
    <row r="8" spans="1:6" x14ac:dyDescent="0.2">
      <c r="A8" t="s">
        <v>0</v>
      </c>
      <c r="B8" t="s">
        <v>1</v>
      </c>
      <c r="C8" t="s">
        <v>2</v>
      </c>
      <c r="D8" t="s">
        <v>3</v>
      </c>
      <c r="E8" t="s">
        <v>4</v>
      </c>
    </row>
    <row r="9" spans="1:6" x14ac:dyDescent="0.2">
      <c r="A9" s="2" t="s">
        <v>9</v>
      </c>
      <c r="B9" s="1">
        <f>(B3/F3)*100</f>
        <v>100</v>
      </c>
      <c r="C9" s="1">
        <f>(C3/F3)*100</f>
        <v>0</v>
      </c>
      <c r="D9" s="1">
        <f>(D3/F3)*100</f>
        <v>0</v>
      </c>
      <c r="E9" s="1">
        <f>(E3/F3)*100</f>
        <v>0</v>
      </c>
    </row>
    <row r="10" spans="1:6" x14ac:dyDescent="0.2">
      <c r="A10" t="s">
        <v>10</v>
      </c>
      <c r="B10" s="1">
        <f t="shared" ref="B10:B12" si="0">(B4/F4)*100</f>
        <v>76.400000000000006</v>
      </c>
      <c r="C10" s="1">
        <f t="shared" ref="C10:C12" si="1">(C4/F4)*100</f>
        <v>0</v>
      </c>
      <c r="D10" s="1">
        <f t="shared" ref="D10:D12" si="2">(D4/F4)*100</f>
        <v>12.8</v>
      </c>
      <c r="E10" s="1">
        <f t="shared" ref="E10:E12" si="3">(E4/F4)*100</f>
        <v>10.4</v>
      </c>
    </row>
    <row r="11" spans="1:6" x14ac:dyDescent="0.2">
      <c r="A11" t="s">
        <v>11</v>
      </c>
      <c r="B11" s="1">
        <f t="shared" si="0"/>
        <v>99</v>
      </c>
      <c r="C11" s="1">
        <f t="shared" si="1"/>
        <v>0</v>
      </c>
      <c r="D11" s="1">
        <f t="shared" si="2"/>
        <v>0</v>
      </c>
      <c r="E11" s="1">
        <f t="shared" si="3"/>
        <v>1</v>
      </c>
    </row>
    <row r="12" spans="1:6" x14ac:dyDescent="0.2">
      <c r="A12" t="s">
        <v>12</v>
      </c>
      <c r="B12" s="1">
        <f t="shared" si="0"/>
        <v>65.354330708661408</v>
      </c>
      <c r="C12" s="1">
        <f t="shared" si="1"/>
        <v>27.559055118110237</v>
      </c>
      <c r="D12" s="1">
        <f t="shared" si="2"/>
        <v>4.7244094488188972</v>
      </c>
      <c r="E12" s="1">
        <f t="shared" si="3"/>
        <v>2.3622047244094486</v>
      </c>
    </row>
    <row r="13" spans="1:6" s="2" customFormat="1" x14ac:dyDescent="0.2">
      <c r="A13" s="2" t="s">
        <v>5</v>
      </c>
      <c r="B13" s="3">
        <v>30.120481927710845</v>
      </c>
      <c r="C13" s="3">
        <v>51.807228915662648</v>
      </c>
      <c r="D13" s="3">
        <v>9.6385542168674707</v>
      </c>
      <c r="E13" s="3">
        <v>8.4337349397590362</v>
      </c>
    </row>
    <row r="14" spans="1:6" x14ac:dyDescent="0.2">
      <c r="A14" t="s">
        <v>6</v>
      </c>
      <c r="B14" s="1">
        <v>7.4074074074074066</v>
      </c>
      <c r="C14" s="1">
        <v>16.666666666666664</v>
      </c>
      <c r="D14" s="1">
        <v>0</v>
      </c>
      <c r="E14" s="1">
        <v>75.925925925925924</v>
      </c>
    </row>
    <row r="15" spans="1:6" x14ac:dyDescent="0.2">
      <c r="A15" t="s">
        <v>7</v>
      </c>
      <c r="B15" s="1">
        <v>55.339805825242713</v>
      </c>
      <c r="C15" s="1">
        <v>32.038834951456316</v>
      </c>
      <c r="D15" s="1">
        <v>2.912621359223301</v>
      </c>
      <c r="E15" s="1">
        <v>9.7087378640776691</v>
      </c>
    </row>
    <row r="16" spans="1:6" x14ac:dyDescent="0.2">
      <c r="A16" t="s">
        <v>8</v>
      </c>
      <c r="B16" s="1">
        <v>24.472573839662449</v>
      </c>
      <c r="C16" s="1">
        <v>67.510548523206751</v>
      </c>
      <c r="D16" s="1">
        <v>4.6413502109704643</v>
      </c>
      <c r="E16" s="1">
        <v>3.3755274261603372</v>
      </c>
    </row>
  </sheetData>
  <pageMargins left="0.7" right="0.7" top="0.75" bottom="0.75" header="0.3" footer="0.3"/>
  <pageSetup scale="1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Savanna Brown</dc:creator>
  <cp:lastModifiedBy>Brian Calvi</cp:lastModifiedBy>
  <cp:lastPrinted>2021-06-27T11:57:01Z</cp:lastPrinted>
  <dcterms:created xsi:type="dcterms:W3CDTF">2020-12-14T19:30:30Z</dcterms:created>
  <dcterms:modified xsi:type="dcterms:W3CDTF">2021-12-07T17:03:21Z</dcterms:modified>
</cp:coreProperties>
</file>