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nka/Alenka_manuscripts/2020_Plin4-mikrofluid/202012_eLife_revised submission/eLife_2020_Source data/Source data -- submitted/"/>
    </mc:Choice>
  </mc:AlternateContent>
  <xr:revisionPtr revIDLastSave="0" documentId="13_ncr:1_{9997EB02-E11B-CB46-86D5-6488BB37397A}" xr6:coauthVersionLast="36" xr6:coauthVersionMax="36" xr10:uidLastSave="{00000000-0000-0000-0000-000000000000}"/>
  <bookViews>
    <workbookView xWindow="-30980" yWindow="6100" windowWidth="27640" windowHeight="16540" activeTab="2" xr2:uid="{96BABFCA-B098-FF46-BABD-0450ED949CA0}"/>
  </bookViews>
  <sheets>
    <sheet name="Fig. 7B" sheetId="1" r:id="rId1"/>
    <sheet name="Fig. 7B-raw data" sheetId="2" r:id="rId2"/>
    <sheet name="Fig. 7D" sheetId="3" r:id="rId3"/>
  </sheets>
  <externalReferences>
    <externalReference r:id="rId4"/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G7" i="3"/>
  <c r="J7" i="3"/>
  <c r="M7" i="3"/>
  <c r="P7" i="3"/>
  <c r="D8" i="3"/>
  <c r="G8" i="3"/>
  <c r="J8" i="3"/>
  <c r="M8" i="3"/>
  <c r="P8" i="3"/>
  <c r="D9" i="3"/>
  <c r="G9" i="3"/>
  <c r="J9" i="3"/>
  <c r="M9" i="3"/>
  <c r="P9" i="3"/>
  <c r="D10" i="3"/>
  <c r="J10" i="3"/>
  <c r="M10" i="3"/>
  <c r="P10" i="3"/>
  <c r="C12" i="3"/>
  <c r="D12" i="3" s="1"/>
  <c r="F12" i="3"/>
  <c r="G12" i="3" s="1"/>
  <c r="I12" i="3"/>
  <c r="J12" i="3" s="1"/>
  <c r="L12" i="3"/>
  <c r="M12" i="3" s="1"/>
  <c r="O12" i="3"/>
  <c r="P12" i="3" s="1"/>
  <c r="C13" i="3"/>
  <c r="D13" i="3"/>
  <c r="F13" i="3"/>
  <c r="G13" i="3" s="1"/>
  <c r="I13" i="3"/>
  <c r="J13" i="3" s="1"/>
  <c r="L13" i="3"/>
  <c r="M13" i="3" s="1"/>
  <c r="O13" i="3"/>
  <c r="P13" i="3"/>
  <c r="C14" i="3"/>
  <c r="F14" i="3"/>
  <c r="I14" i="3"/>
  <c r="L14" i="3"/>
  <c r="O14" i="3"/>
</calcChain>
</file>

<file path=xl/sharedStrings.xml><?xml version="1.0" encoding="utf-8"?>
<sst xmlns="http://schemas.openxmlformats.org/spreadsheetml/2006/main" count="92" uniqueCount="56">
  <si>
    <t>Maxima Peak and SD by Volume distribution</t>
  </si>
  <si>
    <t>3h after making the emulsion</t>
  </si>
  <si>
    <t>Date</t>
  </si>
  <si>
    <t>Size radius (nm)</t>
  </si>
  <si>
    <t>SD</t>
  </si>
  <si>
    <t>% Intensity of the peak</t>
  </si>
  <si>
    <t>For plotting in the graph</t>
  </si>
  <si>
    <t>Plin4 12mer</t>
  </si>
  <si>
    <t>P4M14KD</t>
  </si>
  <si>
    <t>The size columns shows the maxima peak, and SD shows the polidispersity</t>
  </si>
  <si>
    <r>
      <rPr>
        <b/>
        <sz val="12"/>
        <color theme="1"/>
        <rFont val="Calibri"/>
        <family val="2"/>
        <scheme val="minor"/>
      </rPr>
      <t>20200130</t>
    </r>
    <r>
      <rPr>
        <sz val="12"/>
        <color theme="1"/>
        <rFont val="Calibri"/>
        <family val="2"/>
        <scheme val="minor"/>
      </rPr>
      <t xml:space="preserve"> Curves of distribution by Volume</t>
    </r>
  </si>
  <si>
    <r>
      <rPr>
        <b/>
        <sz val="12"/>
        <color theme="1"/>
        <rFont val="Calibri"/>
        <family val="2"/>
        <scheme val="minor"/>
      </rPr>
      <t>20200213</t>
    </r>
    <r>
      <rPr>
        <sz val="12"/>
        <color theme="1"/>
        <rFont val="Calibri"/>
        <family val="2"/>
        <scheme val="minor"/>
      </rPr>
      <t xml:space="preserve"> Curves of distribution by intensity</t>
    </r>
  </si>
  <si>
    <t>3h after making the Emulsions</t>
  </si>
  <si>
    <t>12mer A</t>
  </si>
  <si>
    <t>M14KD A</t>
  </si>
  <si>
    <t>12mer B</t>
  </si>
  <si>
    <t>M14KDB</t>
  </si>
  <si>
    <t>X Intensity</t>
  </si>
  <si>
    <t>Record 1: 20203001 Plin4 12mer 0.5mg-ml 100x Dil 1</t>
  </si>
  <si>
    <t>Record 17: 20203001 P4M14KD 0.5mg-ml 100x Dil 2</t>
  </si>
  <si>
    <t>StdDev</t>
  </si>
  <si>
    <t>Average</t>
  </si>
  <si>
    <t>Fluorescence</t>
  </si>
  <si>
    <t>revortexed</t>
  </si>
  <si>
    <t>24h</t>
  </si>
  <si>
    <t>120min</t>
  </si>
  <si>
    <t>10 min</t>
  </si>
  <si>
    <t>Summary of the frequency obtained in the histogram</t>
  </si>
  <si>
    <t>SUM (n)</t>
  </si>
  <si>
    <t>Mean</t>
  </si>
  <si>
    <t>Image 02 s2 z=4</t>
  </si>
  <si>
    <t>Image 01 z=4</t>
  </si>
  <si>
    <t>Image 01 z=3</t>
  </si>
  <si>
    <t>Image 01</t>
  </si>
  <si>
    <t>Slide 1 Image 04 z=6</t>
  </si>
  <si>
    <t>Image 04 s1 z=6</t>
  </si>
  <si>
    <t>Image 03 z=2</t>
  </si>
  <si>
    <t>Image 05</t>
  </si>
  <si>
    <t>Slide 2 Image 04 z=5</t>
  </si>
  <si>
    <t>Image 04 s3 z=6</t>
  </si>
  <si>
    <t>Image 05 z=2</t>
  </si>
  <si>
    <r>
      <rPr>
        <sz val="12"/>
        <color theme="1"/>
        <rFont val="Calibri"/>
        <family val="2"/>
        <scheme val="minor"/>
      </rPr>
      <t xml:space="preserve">Image </t>
    </r>
    <r>
      <rPr>
        <b/>
        <sz val="12"/>
        <color theme="1"/>
        <rFont val="Calibri (Body)"/>
      </rPr>
      <t>03 z=4</t>
    </r>
  </si>
  <si>
    <t>Image 09 s2</t>
  </si>
  <si>
    <t>Image 06 s3 z=6</t>
  </si>
  <si>
    <t>Image 05 z=6</t>
  </si>
  <si>
    <t>Image 07 s3 z=3</t>
  </si>
  <si>
    <t>Image 10 s2 z=4</t>
  </si>
  <si>
    <t>Image 09 s3</t>
  </si>
  <si>
    <t>per 1000 um^2</t>
  </si>
  <si>
    <t># particles</t>
  </si>
  <si>
    <t>Image</t>
  </si>
  <si>
    <t>Revortexed</t>
  </si>
  <si>
    <t>24 hours</t>
  </si>
  <si>
    <t>10min</t>
  </si>
  <si>
    <t xml:space="preserve">Before </t>
  </si>
  <si>
    <t>20190924 P4M14KD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</si>
</sst>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Fill="1" applyBorder="1" applyAlignment="1"/>
    <xf numFmtId="2" fontId="0" fillId="0" borderId="0" xfId="0" applyNumberFormat="1"/>
    <xf numFmtId="0" fontId="5" fillId="0" borderId="0" xfId="0" applyFont="1"/>
    <xf numFmtId="0" fontId="0" fillId="0" borderId="0" xfId="0" applyFont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Same day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7B'!$D$7:$D$10</c:f>
                <c:numCache>
                  <c:formatCode>General</c:formatCode>
                  <c:ptCount val="4"/>
                  <c:pt idx="0">
                    <c:v>72.92</c:v>
                  </c:pt>
                  <c:pt idx="1">
                    <c:v>33.6</c:v>
                  </c:pt>
                  <c:pt idx="2">
                    <c:v>139.19999999999999</c:v>
                  </c:pt>
                  <c:pt idx="3">
                    <c:v>172.4</c:v>
                  </c:pt>
                </c:numCache>
              </c:numRef>
            </c:plus>
            <c:minus>
              <c:numRef>
                <c:f>'Fig. 7B'!$D$7:$D$10</c:f>
                <c:numCache>
                  <c:formatCode>General</c:formatCode>
                  <c:ptCount val="4"/>
                  <c:pt idx="0">
                    <c:v>72.92</c:v>
                  </c:pt>
                  <c:pt idx="1">
                    <c:v>33.6</c:v>
                  </c:pt>
                  <c:pt idx="2">
                    <c:v>139.19999999999999</c:v>
                  </c:pt>
                  <c:pt idx="3">
                    <c:v>172.4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'Fig. 7B'!$G$7:$G$10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xVal>
          <c:yVal>
            <c:numRef>
              <c:f>'Fig. 7B'!$C$7:$C$10</c:f>
              <c:numCache>
                <c:formatCode>General</c:formatCode>
                <c:ptCount val="4"/>
                <c:pt idx="0">
                  <c:v>150.69999999999999</c:v>
                </c:pt>
                <c:pt idx="1">
                  <c:v>127.5</c:v>
                </c:pt>
                <c:pt idx="2">
                  <c:v>335.3</c:v>
                </c:pt>
                <c:pt idx="3">
                  <c:v>366.1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EB-3841-AE62-CD0D4B77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890592"/>
        <c:axId val="-2082753392"/>
      </c:scatterChart>
      <c:valAx>
        <c:axId val="-2109890592"/>
        <c:scaling>
          <c:orientation val="minMax"/>
          <c:max val="6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82753392"/>
        <c:crosses val="autoZero"/>
        <c:crossBetween val="midCat"/>
      </c:valAx>
      <c:valAx>
        <c:axId val="-2082753392"/>
        <c:scaling>
          <c:orientation val="minMax"/>
          <c:max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1st Peak Radius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109890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75600808506305E-2"/>
          <c:y val="5.5933071162354499E-2"/>
          <c:w val="0.87787241917217995"/>
          <c:h val="0.82894609835632405"/>
        </c:manualLayout>
      </c:layout>
      <c:lineChart>
        <c:grouping val="standard"/>
        <c:varyColors val="0"/>
        <c:ser>
          <c:idx val="0"/>
          <c:order val="0"/>
          <c:tx>
            <c:v>10min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'Fig. 7D'!$D$40:$D$60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80.103437620635546</c:v>
                </c:pt>
                <c:pt idx="3">
                  <c:v>17.718832957886971</c:v>
                </c:pt>
                <c:pt idx="4">
                  <c:v>1.4140902904263921</c:v>
                </c:pt>
                <c:pt idx="5">
                  <c:v>0.18108222326056925</c:v>
                </c:pt>
                <c:pt idx="6">
                  <c:v>6.1270824303747008E-2</c:v>
                </c:pt>
                <c:pt idx="7">
                  <c:v>0.12254164860749402</c:v>
                </c:pt>
                <c:pt idx="8">
                  <c:v>5.8315572820724582E-2</c:v>
                </c:pt>
                <c:pt idx="9">
                  <c:v>0.12450335125391832</c:v>
                </c:pt>
                <c:pt idx="10">
                  <c:v>6.1270824303747008E-2</c:v>
                </c:pt>
                <c:pt idx="11">
                  <c:v>0</c:v>
                </c:pt>
                <c:pt idx="12">
                  <c:v>2.0092425155716295E-2</c:v>
                </c:pt>
                <c:pt idx="13">
                  <c:v>5.2205463049101009E-2</c:v>
                </c:pt>
                <c:pt idx="14">
                  <c:v>4.117839914803071E-2</c:v>
                </c:pt>
                <c:pt idx="15">
                  <c:v>0</c:v>
                </c:pt>
                <c:pt idx="16">
                  <c:v>3.2113037893384717E-2</c:v>
                </c:pt>
                <c:pt idx="17">
                  <c:v>9.0653612546459979E-3</c:v>
                </c:pt>
                <c:pt idx="18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9-8541-84ED-149F2747E463}"/>
            </c:ext>
          </c:extLst>
        </c:ser>
        <c:ser>
          <c:idx val="1"/>
          <c:order val="1"/>
          <c:tx>
            <c:v>120min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'Fig. 7D'!$F$40:$F$60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76.557972561657351</c:v>
                </c:pt>
                <c:pt idx="3">
                  <c:v>21.308602651179942</c:v>
                </c:pt>
                <c:pt idx="4">
                  <c:v>1.1524302145767042</c:v>
                </c:pt>
                <c:pt idx="5">
                  <c:v>0.12561233769786634</c:v>
                </c:pt>
                <c:pt idx="6">
                  <c:v>0.17786762520148328</c:v>
                </c:pt>
                <c:pt idx="7">
                  <c:v>0.11464896935692814</c:v>
                </c:pt>
                <c:pt idx="8">
                  <c:v>4.0019720456535512E-2</c:v>
                </c:pt>
                <c:pt idx="9">
                  <c:v>0.12841635081184155</c:v>
                </c:pt>
                <c:pt idx="10">
                  <c:v>0.10129426850222731</c:v>
                </c:pt>
                <c:pt idx="11">
                  <c:v>3.2935116929624891E-2</c:v>
                </c:pt>
                <c:pt idx="12">
                  <c:v>3.583671524319007E-2</c:v>
                </c:pt>
                <c:pt idx="13">
                  <c:v>6.4185984352137238E-2</c:v>
                </c:pt>
                <c:pt idx="14">
                  <c:v>1.7537706068046298E-2</c:v>
                </c:pt>
                <c:pt idx="15">
                  <c:v>5.3015960811471162E-2</c:v>
                </c:pt>
                <c:pt idx="16">
                  <c:v>0</c:v>
                </c:pt>
                <c:pt idx="17">
                  <c:v>5.6688700225014085E-2</c:v>
                </c:pt>
                <c:pt idx="18">
                  <c:v>8.7688530340231489E-3</c:v>
                </c:pt>
                <c:pt idx="19">
                  <c:v>0</c:v>
                </c:pt>
                <c:pt idx="20">
                  <c:v>1.2083131947800869E-2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9-8541-84ED-149F2747E463}"/>
            </c:ext>
          </c:extLst>
        </c:ser>
        <c:ser>
          <c:idx val="2"/>
          <c:order val="2"/>
          <c:tx>
            <c:v>24h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'Fig. 7D'!$H$40:$H$60</c:f>
              <c:numCache>
                <c:formatCode>0.0</c:formatCode>
                <c:ptCount val="21"/>
                <c:pt idx="0" formatCode="General">
                  <c:v>0</c:v>
                </c:pt>
                <c:pt idx="1">
                  <c:v>1.5683533500611366</c:v>
                </c:pt>
                <c:pt idx="2">
                  <c:v>70.516476016853105</c:v>
                </c:pt>
                <c:pt idx="3">
                  <c:v>17.334664077863842</c:v>
                </c:pt>
                <c:pt idx="4">
                  <c:v>5.4702851447825243</c:v>
                </c:pt>
                <c:pt idx="5">
                  <c:v>3.0151982234393895</c:v>
                </c:pt>
                <c:pt idx="6">
                  <c:v>0.90795085070490866</c:v>
                </c:pt>
                <c:pt idx="7">
                  <c:v>0.38972379478649538</c:v>
                </c:pt>
                <c:pt idx="8">
                  <c:v>0.1594900940051375</c:v>
                </c:pt>
                <c:pt idx="9">
                  <c:v>3.180317961339859E-2</c:v>
                </c:pt>
                <c:pt idx="10">
                  <c:v>0.1012179480783035</c:v>
                </c:pt>
                <c:pt idx="11">
                  <c:v>3.2264201091545132E-2</c:v>
                </c:pt>
                <c:pt idx="12">
                  <c:v>3.180317961339859E-2</c:v>
                </c:pt>
                <c:pt idx="13">
                  <c:v>3.8981478825947935E-2</c:v>
                </c:pt>
                <c:pt idx="14">
                  <c:v>4.7588661017401071E-2</c:v>
                </c:pt>
                <c:pt idx="15">
                  <c:v>6.2562562562562558E-3</c:v>
                </c:pt>
                <c:pt idx="16">
                  <c:v>1.2973533990659055E-2</c:v>
                </c:pt>
                <c:pt idx="17">
                  <c:v>1.2973533990659055E-2</c:v>
                </c:pt>
                <c:pt idx="18">
                  <c:v>6.2562562562562558E-3</c:v>
                </c:pt>
                <c:pt idx="19">
                  <c:v>5.3844917273657325E-2</c:v>
                </c:pt>
                <c:pt idx="20">
                  <c:v>1.3034410844629822E-2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89-8541-84ED-149F2747E463}"/>
            </c:ext>
          </c:extLst>
        </c:ser>
        <c:ser>
          <c:idx val="3"/>
          <c:order val="3"/>
          <c:tx>
            <c:v>Revortexed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'Fig. 7D'!$J$40:$J$60</c:f>
              <c:numCache>
                <c:formatCode>0.0</c:formatCode>
                <c:ptCount val="21"/>
                <c:pt idx="0" formatCode="General">
                  <c:v>0</c:v>
                </c:pt>
                <c:pt idx="1">
                  <c:v>1.3841888725319038</c:v>
                </c:pt>
                <c:pt idx="2">
                  <c:v>70.878914095098992</c:v>
                </c:pt>
                <c:pt idx="3">
                  <c:v>15.759465200464238</c:v>
                </c:pt>
                <c:pt idx="4">
                  <c:v>4.6555853309744837</c:v>
                </c:pt>
                <c:pt idx="5">
                  <c:v>2.1112450074801115</c:v>
                </c:pt>
                <c:pt idx="6">
                  <c:v>0.97833713401408695</c:v>
                </c:pt>
                <c:pt idx="7">
                  <c:v>0.67186651949457732</c:v>
                </c:pt>
                <c:pt idx="8">
                  <c:v>0.59762717995618686</c:v>
                </c:pt>
                <c:pt idx="9">
                  <c:v>0.40256997817647477</c:v>
                </c:pt>
                <c:pt idx="10">
                  <c:v>0.42403413032231013</c:v>
                </c:pt>
                <c:pt idx="11">
                  <c:v>0.38212752599520144</c:v>
                </c:pt>
                <c:pt idx="12">
                  <c:v>0.31702540175604749</c:v>
                </c:pt>
                <c:pt idx="13">
                  <c:v>0.27352036344272868</c:v>
                </c:pt>
                <c:pt idx="14">
                  <c:v>0.12553496246248014</c:v>
                </c:pt>
                <c:pt idx="15">
                  <c:v>0.1443177558957984</c:v>
                </c:pt>
                <c:pt idx="16">
                  <c:v>0.12049158945461245</c:v>
                </c:pt>
                <c:pt idx="17">
                  <c:v>0.17670741985927713</c:v>
                </c:pt>
                <c:pt idx="18">
                  <c:v>0.11508480411989171</c:v>
                </c:pt>
                <c:pt idx="19">
                  <c:v>0.12217984748923166</c:v>
                </c:pt>
                <c:pt idx="20">
                  <c:v>4.683278199913047E-2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89-8541-84ED-149F2747E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1451552"/>
        <c:axId val="-2051448208"/>
      </c:lineChart>
      <c:catAx>
        <c:axId val="-2051451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51448208"/>
        <c:crosses val="autoZero"/>
        <c:auto val="1"/>
        <c:lblAlgn val="ctr"/>
        <c:lblOffset val="100"/>
        <c:noMultiLvlLbl val="0"/>
      </c:catAx>
      <c:valAx>
        <c:axId val="-205144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5145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Same 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Plin4 12mer 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 7B-raw data'!$A$6:$A$75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50.749000000000002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105.71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164.184</c:v>
                </c:pt>
                <c:pt idx="42">
                  <c:v>190.13800000000001</c:v>
                </c:pt>
                <c:pt idx="43">
                  <c:v>220.19499999999999</c:v>
                </c:pt>
                <c:pt idx="44">
                  <c:v>255.00299999999999</c:v>
                </c:pt>
                <c:pt idx="45">
                  <c:v>295.31400000000002</c:v>
                </c:pt>
                <c:pt idx="46">
                  <c:v>341.99599999999998</c:v>
                </c:pt>
                <c:pt idx="47">
                  <c:v>396.05900000000003</c:v>
                </c:pt>
                <c:pt idx="48">
                  <c:v>458.66800000000001</c:v>
                </c:pt>
                <c:pt idx="49">
                  <c:v>531.17399999999998</c:v>
                </c:pt>
                <c:pt idx="50">
                  <c:v>615.14099999999996</c:v>
                </c:pt>
                <c:pt idx="51">
                  <c:v>712.38199999999995</c:v>
                </c:pt>
                <c:pt idx="52">
                  <c:v>824.995</c:v>
                </c:pt>
                <c:pt idx="53">
                  <c:v>955.41</c:v>
                </c:pt>
                <c:pt idx="54">
                  <c:v>1106.44</c:v>
                </c:pt>
                <c:pt idx="55">
                  <c:v>1281.346</c:v>
                </c:pt>
                <c:pt idx="56">
                  <c:v>1483.9</c:v>
                </c:pt>
                <c:pt idx="57">
                  <c:v>1718.4739999999999</c:v>
                </c:pt>
                <c:pt idx="58">
                  <c:v>1990.1289999999999</c:v>
                </c:pt>
                <c:pt idx="59">
                  <c:v>2304.7269999999999</c:v>
                </c:pt>
                <c:pt idx="60">
                  <c:v>2669.0569999999998</c:v>
                </c:pt>
                <c:pt idx="61">
                  <c:v>3090.9789999999998</c:v>
                </c:pt>
                <c:pt idx="62">
                  <c:v>3579.5990000000002</c:v>
                </c:pt>
                <c:pt idx="63">
                  <c:v>4145.4589999999998</c:v>
                </c:pt>
                <c:pt idx="64">
                  <c:v>4800.7709999999997</c:v>
                </c:pt>
                <c:pt idx="65">
                  <c:v>5559.6729999999998</c:v>
                </c:pt>
                <c:pt idx="66">
                  <c:v>6438.5420000000004</c:v>
                </c:pt>
                <c:pt idx="67">
                  <c:v>7456.3429999999998</c:v>
                </c:pt>
                <c:pt idx="68">
                  <c:v>8635.0360000000001</c:v>
                </c:pt>
                <c:pt idx="69">
                  <c:v>10000.057000000001</c:v>
                </c:pt>
              </c:numCache>
            </c:numRef>
          </c:xVal>
          <c:yVal>
            <c:numRef>
              <c:f>'Fig. 7B-raw data'!$B$6:$B$75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0.13400000000000001</c:v>
                </c:pt>
                <c:pt idx="35">
                  <c:v>0.64300000000000002</c:v>
                </c:pt>
                <c:pt idx="36">
                  <c:v>1.5109999999999999</c:v>
                </c:pt>
                <c:pt idx="37">
                  <c:v>2.476</c:v>
                </c:pt>
                <c:pt idx="38">
                  <c:v>3.3460000000000001</c:v>
                </c:pt>
                <c:pt idx="39">
                  <c:v>4.0819999999999999</c:v>
                </c:pt>
                <c:pt idx="40">
                  <c:v>4.7839999999999998</c:v>
                </c:pt>
                <c:pt idx="41">
                  <c:v>5.718</c:v>
                </c:pt>
                <c:pt idx="42">
                  <c:v>7.0010000000000003</c:v>
                </c:pt>
                <c:pt idx="43">
                  <c:v>8.3810000000000002</c:v>
                </c:pt>
                <c:pt idx="44">
                  <c:v>9.609</c:v>
                </c:pt>
                <c:pt idx="45">
                  <c:v>10.567</c:v>
                </c:pt>
                <c:pt idx="46">
                  <c:v>11.143000000000001</c:v>
                </c:pt>
                <c:pt idx="47">
                  <c:v>10.789</c:v>
                </c:pt>
                <c:pt idx="48">
                  <c:v>8.9480000000000004</c:v>
                </c:pt>
                <c:pt idx="49">
                  <c:v>6.1289999999999996</c:v>
                </c:pt>
                <c:pt idx="50">
                  <c:v>3.3159999999999998</c:v>
                </c:pt>
                <c:pt idx="51">
                  <c:v>1.2130000000000001</c:v>
                </c:pt>
                <c:pt idx="52">
                  <c:v>0.20899999999999999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ED-1040-9F95-92BD6127AB38}"/>
            </c:ext>
          </c:extLst>
        </c:ser>
        <c:ser>
          <c:idx val="1"/>
          <c:order val="1"/>
          <c:tx>
            <c:v>Plin4 12mer B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'Fig. 7B-raw data'!$A$6:$A$75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50.749000000000002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105.71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164.184</c:v>
                </c:pt>
                <c:pt idx="42">
                  <c:v>190.13800000000001</c:v>
                </c:pt>
                <c:pt idx="43">
                  <c:v>220.19499999999999</c:v>
                </c:pt>
                <c:pt idx="44">
                  <c:v>255.00299999999999</c:v>
                </c:pt>
                <c:pt idx="45">
                  <c:v>295.31400000000002</c:v>
                </c:pt>
                <c:pt idx="46">
                  <c:v>341.99599999999998</c:v>
                </c:pt>
                <c:pt idx="47">
                  <c:v>396.05900000000003</c:v>
                </c:pt>
                <c:pt idx="48">
                  <c:v>458.66800000000001</c:v>
                </c:pt>
                <c:pt idx="49">
                  <c:v>531.17399999999998</c:v>
                </c:pt>
                <c:pt idx="50">
                  <c:v>615.14099999999996</c:v>
                </c:pt>
                <c:pt idx="51">
                  <c:v>712.38199999999995</c:v>
                </c:pt>
                <c:pt idx="52">
                  <c:v>824.995</c:v>
                </c:pt>
                <c:pt idx="53">
                  <c:v>955.41</c:v>
                </c:pt>
                <c:pt idx="54">
                  <c:v>1106.44</c:v>
                </c:pt>
                <c:pt idx="55">
                  <c:v>1281.346</c:v>
                </c:pt>
                <c:pt idx="56">
                  <c:v>1483.9</c:v>
                </c:pt>
                <c:pt idx="57">
                  <c:v>1718.4739999999999</c:v>
                </c:pt>
                <c:pt idx="58">
                  <c:v>1990.1289999999999</c:v>
                </c:pt>
                <c:pt idx="59">
                  <c:v>2304.7269999999999</c:v>
                </c:pt>
                <c:pt idx="60">
                  <c:v>2669.0569999999998</c:v>
                </c:pt>
                <c:pt idx="61">
                  <c:v>3090.9789999999998</c:v>
                </c:pt>
                <c:pt idx="62">
                  <c:v>3579.5990000000002</c:v>
                </c:pt>
                <c:pt idx="63">
                  <c:v>4145.4589999999998</c:v>
                </c:pt>
                <c:pt idx="64">
                  <c:v>4800.7709999999997</c:v>
                </c:pt>
                <c:pt idx="65">
                  <c:v>5559.6729999999998</c:v>
                </c:pt>
                <c:pt idx="66">
                  <c:v>6438.5420000000004</c:v>
                </c:pt>
                <c:pt idx="67">
                  <c:v>7456.3429999999998</c:v>
                </c:pt>
                <c:pt idx="68">
                  <c:v>8635.0360000000001</c:v>
                </c:pt>
                <c:pt idx="69">
                  <c:v>10000.057000000001</c:v>
                </c:pt>
              </c:numCache>
            </c:numRef>
          </c:xVal>
          <c:yVal>
            <c:numRef>
              <c:f>'Fig. 7B-raw data'!$H$6:$H$75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0.17499999999999999</c:v>
                </c:pt>
                <c:pt idx="36">
                  <c:v>0.82299999999999995</c:v>
                </c:pt>
                <c:pt idx="37">
                  <c:v>1.9279999999999999</c:v>
                </c:pt>
                <c:pt idx="38">
                  <c:v>3.2040000000000002</c:v>
                </c:pt>
                <c:pt idx="39">
                  <c:v>4.43</c:v>
                </c:pt>
                <c:pt idx="40">
                  <c:v>5.6020000000000003</c:v>
                </c:pt>
                <c:pt idx="41">
                  <c:v>6.9939999999999998</c:v>
                </c:pt>
                <c:pt idx="42">
                  <c:v>8.7140000000000004</c:v>
                </c:pt>
                <c:pt idx="43">
                  <c:v>10.396000000000001</c:v>
                </c:pt>
                <c:pt idx="44">
                  <c:v>11.64</c:v>
                </c:pt>
                <c:pt idx="45">
                  <c:v>12.212</c:v>
                </c:pt>
                <c:pt idx="46">
                  <c:v>11.907</c:v>
                </c:pt>
                <c:pt idx="47">
                  <c:v>10.233000000000001</c:v>
                </c:pt>
                <c:pt idx="48">
                  <c:v>7.0369999999999999</c:v>
                </c:pt>
                <c:pt idx="49">
                  <c:v>3.484</c:v>
                </c:pt>
                <c:pt idx="50">
                  <c:v>1.073</c:v>
                </c:pt>
                <c:pt idx="51">
                  <c:v>0.14699999999999999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ED-1040-9F95-92BD6127AB38}"/>
            </c:ext>
          </c:extLst>
        </c:ser>
        <c:ser>
          <c:idx val="2"/>
          <c:order val="2"/>
          <c:tx>
            <c:v>Plin4 M14KD A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'Fig. 7B-raw data'!$A$6:$A$75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50.749000000000002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105.71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164.184</c:v>
                </c:pt>
                <c:pt idx="42">
                  <c:v>190.13800000000001</c:v>
                </c:pt>
                <c:pt idx="43">
                  <c:v>220.19499999999999</c:v>
                </c:pt>
                <c:pt idx="44">
                  <c:v>255.00299999999999</c:v>
                </c:pt>
                <c:pt idx="45">
                  <c:v>295.31400000000002</c:v>
                </c:pt>
                <c:pt idx="46">
                  <c:v>341.99599999999998</c:v>
                </c:pt>
                <c:pt idx="47">
                  <c:v>396.05900000000003</c:v>
                </c:pt>
                <c:pt idx="48">
                  <c:v>458.66800000000001</c:v>
                </c:pt>
                <c:pt idx="49">
                  <c:v>531.17399999999998</c:v>
                </c:pt>
                <c:pt idx="50">
                  <c:v>615.14099999999996</c:v>
                </c:pt>
                <c:pt idx="51">
                  <c:v>712.38199999999995</c:v>
                </c:pt>
                <c:pt idx="52">
                  <c:v>824.995</c:v>
                </c:pt>
                <c:pt idx="53">
                  <c:v>955.41</c:v>
                </c:pt>
                <c:pt idx="54">
                  <c:v>1106.44</c:v>
                </c:pt>
                <c:pt idx="55">
                  <c:v>1281.346</c:v>
                </c:pt>
                <c:pt idx="56">
                  <c:v>1483.9</c:v>
                </c:pt>
                <c:pt idx="57">
                  <c:v>1718.4739999999999</c:v>
                </c:pt>
                <c:pt idx="58">
                  <c:v>1990.1289999999999</c:v>
                </c:pt>
                <c:pt idx="59">
                  <c:v>2304.7269999999999</c:v>
                </c:pt>
                <c:pt idx="60">
                  <c:v>2669.0569999999998</c:v>
                </c:pt>
                <c:pt idx="61">
                  <c:v>3090.9789999999998</c:v>
                </c:pt>
                <c:pt idx="62">
                  <c:v>3579.5990000000002</c:v>
                </c:pt>
                <c:pt idx="63">
                  <c:v>4145.4589999999998</c:v>
                </c:pt>
                <c:pt idx="64">
                  <c:v>4800.7709999999997</c:v>
                </c:pt>
                <c:pt idx="65">
                  <c:v>5559.6729999999998</c:v>
                </c:pt>
                <c:pt idx="66">
                  <c:v>6438.5420000000004</c:v>
                </c:pt>
                <c:pt idx="67">
                  <c:v>7456.3429999999998</c:v>
                </c:pt>
                <c:pt idx="68">
                  <c:v>8635.0360000000001</c:v>
                </c:pt>
                <c:pt idx="69">
                  <c:v>10000.057000000001</c:v>
                </c:pt>
              </c:numCache>
            </c:numRef>
          </c:xVal>
          <c:yVal>
            <c:numRef>
              <c:f>'Fig. 7B-raw data'!$C$6:$C$75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6.7000000000000004E-2</c:v>
                </c:pt>
                <c:pt idx="39">
                  <c:v>0.34499999999999997</c:v>
                </c:pt>
                <c:pt idx="40">
                  <c:v>0.89700000000000002</c:v>
                </c:pt>
                <c:pt idx="41">
                  <c:v>1.714</c:v>
                </c:pt>
                <c:pt idx="42">
                  <c:v>2.7690000000000001</c:v>
                </c:pt>
                <c:pt idx="43">
                  <c:v>3.9510000000000001</c:v>
                </c:pt>
                <c:pt idx="44">
                  <c:v>5.1189999999999998</c:v>
                </c:pt>
                <c:pt idx="45">
                  <c:v>6.194</c:v>
                </c:pt>
                <c:pt idx="46">
                  <c:v>7.16</c:v>
                </c:pt>
                <c:pt idx="47">
                  <c:v>7.74</c:v>
                </c:pt>
                <c:pt idx="48">
                  <c:v>7.5709999999999997</c:v>
                </c:pt>
                <c:pt idx="49">
                  <c:v>6.952</c:v>
                </c:pt>
                <c:pt idx="50">
                  <c:v>6.5579999999999998</c:v>
                </c:pt>
                <c:pt idx="51">
                  <c:v>6.64</c:v>
                </c:pt>
                <c:pt idx="52">
                  <c:v>7.0309999999999997</c:v>
                </c:pt>
                <c:pt idx="53">
                  <c:v>7.4450000000000003</c:v>
                </c:pt>
                <c:pt idx="54">
                  <c:v>7.556</c:v>
                </c:pt>
                <c:pt idx="55">
                  <c:v>6.85</c:v>
                </c:pt>
                <c:pt idx="56">
                  <c:v>4.8330000000000002</c:v>
                </c:pt>
                <c:pt idx="57">
                  <c:v>2.169</c:v>
                </c:pt>
                <c:pt idx="58">
                  <c:v>0.44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ED-1040-9F95-92BD6127AB38}"/>
            </c:ext>
          </c:extLst>
        </c:ser>
        <c:ser>
          <c:idx val="3"/>
          <c:order val="3"/>
          <c:tx>
            <c:v>P4M14KD B</c:v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'Fig. 7B-raw data'!$A$6:$A$75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50.749000000000002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105.71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164.184</c:v>
                </c:pt>
                <c:pt idx="42">
                  <c:v>190.13800000000001</c:v>
                </c:pt>
                <c:pt idx="43">
                  <c:v>220.19499999999999</c:v>
                </c:pt>
                <c:pt idx="44">
                  <c:v>255.00299999999999</c:v>
                </c:pt>
                <c:pt idx="45">
                  <c:v>295.31400000000002</c:v>
                </c:pt>
                <c:pt idx="46">
                  <c:v>341.99599999999998</c:v>
                </c:pt>
                <c:pt idx="47">
                  <c:v>396.05900000000003</c:v>
                </c:pt>
                <c:pt idx="48">
                  <c:v>458.66800000000001</c:v>
                </c:pt>
                <c:pt idx="49">
                  <c:v>531.17399999999998</c:v>
                </c:pt>
                <c:pt idx="50">
                  <c:v>615.14099999999996</c:v>
                </c:pt>
                <c:pt idx="51">
                  <c:v>712.38199999999995</c:v>
                </c:pt>
                <c:pt idx="52">
                  <c:v>824.995</c:v>
                </c:pt>
                <c:pt idx="53">
                  <c:v>955.41</c:v>
                </c:pt>
                <c:pt idx="54">
                  <c:v>1106.44</c:v>
                </c:pt>
                <c:pt idx="55">
                  <c:v>1281.346</c:v>
                </c:pt>
                <c:pt idx="56">
                  <c:v>1483.9</c:v>
                </c:pt>
                <c:pt idx="57">
                  <c:v>1718.4739999999999</c:v>
                </c:pt>
                <c:pt idx="58">
                  <c:v>1990.1289999999999</c:v>
                </c:pt>
                <c:pt idx="59">
                  <c:v>2304.7269999999999</c:v>
                </c:pt>
                <c:pt idx="60">
                  <c:v>2669.0569999999998</c:v>
                </c:pt>
                <c:pt idx="61">
                  <c:v>3090.9789999999998</c:v>
                </c:pt>
                <c:pt idx="62">
                  <c:v>3579.5990000000002</c:v>
                </c:pt>
                <c:pt idx="63">
                  <c:v>4145.4589999999998</c:v>
                </c:pt>
                <c:pt idx="64">
                  <c:v>4800.7709999999997</c:v>
                </c:pt>
                <c:pt idx="65">
                  <c:v>5559.6729999999998</c:v>
                </c:pt>
                <c:pt idx="66">
                  <c:v>6438.5420000000004</c:v>
                </c:pt>
                <c:pt idx="67">
                  <c:v>7456.3429999999998</c:v>
                </c:pt>
                <c:pt idx="68">
                  <c:v>8635.0360000000001</c:v>
                </c:pt>
                <c:pt idx="69">
                  <c:v>10000.057000000001</c:v>
                </c:pt>
              </c:numCache>
            </c:numRef>
          </c:xVal>
          <c:yVal>
            <c:numRef>
              <c:f>'Fig. 7B-raw data'!$I$6:$I$75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8.9999999999999993E-3</c:v>
                </c:pt>
                <c:pt idx="37">
                  <c:v>0.06</c:v>
                </c:pt>
                <c:pt idx="38">
                  <c:v>0.187</c:v>
                </c:pt>
                <c:pt idx="39">
                  <c:v>0.39400000000000002</c:v>
                </c:pt>
                <c:pt idx="40">
                  <c:v>0.68400000000000005</c:v>
                </c:pt>
                <c:pt idx="41">
                  <c:v>1.121</c:v>
                </c:pt>
                <c:pt idx="42">
                  <c:v>1.7809999999999999</c:v>
                </c:pt>
                <c:pt idx="43">
                  <c:v>2.694</c:v>
                </c:pt>
                <c:pt idx="44">
                  <c:v>3.8759999999999999</c:v>
                </c:pt>
                <c:pt idx="45">
                  <c:v>5.3879999999999999</c:v>
                </c:pt>
                <c:pt idx="46">
                  <c:v>7.3239999999999998</c:v>
                </c:pt>
                <c:pt idx="47">
                  <c:v>9.3740000000000006</c:v>
                </c:pt>
                <c:pt idx="48">
                  <c:v>10.834</c:v>
                </c:pt>
                <c:pt idx="49">
                  <c:v>11.586</c:v>
                </c:pt>
                <c:pt idx="50">
                  <c:v>12.021000000000001</c:v>
                </c:pt>
                <c:pt idx="51">
                  <c:v>11.869</c:v>
                </c:pt>
                <c:pt idx="52">
                  <c:v>10.198</c:v>
                </c:pt>
                <c:pt idx="53">
                  <c:v>6.843</c:v>
                </c:pt>
                <c:pt idx="54">
                  <c:v>3.085</c:v>
                </c:pt>
                <c:pt idx="55">
                  <c:v>0.67200000000000004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ED-1040-9F95-92BD6127A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837536"/>
        <c:axId val="-2104450240"/>
      </c:scatterChart>
      <c:valAx>
        <c:axId val="1131837536"/>
        <c:scaling>
          <c:logBase val="10"/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Diameter (nm)</a:t>
                </a:r>
                <a:endParaRPr lang="en-US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28428004224402"/>
              <c:y val="0.8852188552188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104450240"/>
        <c:crosses val="autoZero"/>
        <c:crossBetween val="midCat"/>
      </c:valAx>
      <c:valAx>
        <c:axId val="-2104450240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Intentsity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1837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Same 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Plin4 12mer 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'Fig. 7B-raw data'!$A$6:$A$75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50.749000000000002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105.71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164.184</c:v>
                </c:pt>
                <c:pt idx="42">
                  <c:v>190.13800000000001</c:v>
                </c:pt>
                <c:pt idx="43">
                  <c:v>220.19499999999999</c:v>
                </c:pt>
                <c:pt idx="44">
                  <c:v>255.00299999999999</c:v>
                </c:pt>
                <c:pt idx="45">
                  <c:v>295.31400000000002</c:v>
                </c:pt>
                <c:pt idx="46">
                  <c:v>341.99599999999998</c:v>
                </c:pt>
                <c:pt idx="47">
                  <c:v>396.05900000000003</c:v>
                </c:pt>
                <c:pt idx="48">
                  <c:v>458.66800000000001</c:v>
                </c:pt>
                <c:pt idx="49">
                  <c:v>531.17399999999998</c:v>
                </c:pt>
                <c:pt idx="50">
                  <c:v>615.14099999999996</c:v>
                </c:pt>
                <c:pt idx="51">
                  <c:v>712.38199999999995</c:v>
                </c:pt>
                <c:pt idx="52">
                  <c:v>824.995</c:v>
                </c:pt>
                <c:pt idx="53">
                  <c:v>955.41</c:v>
                </c:pt>
                <c:pt idx="54">
                  <c:v>1106.44</c:v>
                </c:pt>
                <c:pt idx="55">
                  <c:v>1281.346</c:v>
                </c:pt>
                <c:pt idx="56">
                  <c:v>1483.9</c:v>
                </c:pt>
                <c:pt idx="57">
                  <c:v>1718.4739999999999</c:v>
                </c:pt>
                <c:pt idx="58">
                  <c:v>1990.1289999999999</c:v>
                </c:pt>
                <c:pt idx="59">
                  <c:v>2304.7269999999999</c:v>
                </c:pt>
                <c:pt idx="60">
                  <c:v>2669.0569999999998</c:v>
                </c:pt>
                <c:pt idx="61">
                  <c:v>3090.9789999999998</c:v>
                </c:pt>
                <c:pt idx="62">
                  <c:v>3579.5990000000002</c:v>
                </c:pt>
                <c:pt idx="63">
                  <c:v>4145.4589999999998</c:v>
                </c:pt>
                <c:pt idx="64">
                  <c:v>4800.7709999999997</c:v>
                </c:pt>
                <c:pt idx="65">
                  <c:v>5559.6729999999998</c:v>
                </c:pt>
                <c:pt idx="66">
                  <c:v>6438.5420000000004</c:v>
                </c:pt>
                <c:pt idx="67">
                  <c:v>7456.3429999999998</c:v>
                </c:pt>
                <c:pt idx="68">
                  <c:v>8635.0360000000001</c:v>
                </c:pt>
                <c:pt idx="69">
                  <c:v>10000.057000000001</c:v>
                </c:pt>
              </c:numCache>
            </c:numRef>
          </c:xVal>
          <c:yVal>
            <c:numRef>
              <c:f>'Fig. 7B-raw data'!$B$6:$B$75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0.13400000000000001</c:v>
                </c:pt>
                <c:pt idx="35">
                  <c:v>0.64300000000000002</c:v>
                </c:pt>
                <c:pt idx="36">
                  <c:v>1.5109999999999999</c:v>
                </c:pt>
                <c:pt idx="37">
                  <c:v>2.476</c:v>
                </c:pt>
                <c:pt idx="38">
                  <c:v>3.3460000000000001</c:v>
                </c:pt>
                <c:pt idx="39">
                  <c:v>4.0819999999999999</c:v>
                </c:pt>
                <c:pt idx="40">
                  <c:v>4.7839999999999998</c:v>
                </c:pt>
                <c:pt idx="41">
                  <c:v>5.718</c:v>
                </c:pt>
                <c:pt idx="42">
                  <c:v>7.0010000000000003</c:v>
                </c:pt>
                <c:pt idx="43">
                  <c:v>8.3810000000000002</c:v>
                </c:pt>
                <c:pt idx="44">
                  <c:v>9.609</c:v>
                </c:pt>
                <c:pt idx="45">
                  <c:v>10.567</c:v>
                </c:pt>
                <c:pt idx="46">
                  <c:v>11.143000000000001</c:v>
                </c:pt>
                <c:pt idx="47">
                  <c:v>10.789</c:v>
                </c:pt>
                <c:pt idx="48">
                  <c:v>8.9480000000000004</c:v>
                </c:pt>
                <c:pt idx="49">
                  <c:v>6.1289999999999996</c:v>
                </c:pt>
                <c:pt idx="50">
                  <c:v>3.3159999999999998</c:v>
                </c:pt>
                <c:pt idx="51">
                  <c:v>1.2130000000000001</c:v>
                </c:pt>
                <c:pt idx="52">
                  <c:v>0.20899999999999999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48-A94A-A7E6-E515135BF604}"/>
            </c:ext>
          </c:extLst>
        </c:ser>
        <c:ser>
          <c:idx val="1"/>
          <c:order val="1"/>
          <c:tx>
            <c:v>Plin4 12mer B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'Fig. 7B-raw data'!$A$6:$A$75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50.749000000000002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105.71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164.184</c:v>
                </c:pt>
                <c:pt idx="42">
                  <c:v>190.13800000000001</c:v>
                </c:pt>
                <c:pt idx="43">
                  <c:v>220.19499999999999</c:v>
                </c:pt>
                <c:pt idx="44">
                  <c:v>255.00299999999999</c:v>
                </c:pt>
                <c:pt idx="45">
                  <c:v>295.31400000000002</c:v>
                </c:pt>
                <c:pt idx="46">
                  <c:v>341.99599999999998</c:v>
                </c:pt>
                <c:pt idx="47">
                  <c:v>396.05900000000003</c:v>
                </c:pt>
                <c:pt idx="48">
                  <c:v>458.66800000000001</c:v>
                </c:pt>
                <c:pt idx="49">
                  <c:v>531.17399999999998</c:v>
                </c:pt>
                <c:pt idx="50">
                  <c:v>615.14099999999996</c:v>
                </c:pt>
                <c:pt idx="51">
                  <c:v>712.38199999999995</c:v>
                </c:pt>
                <c:pt idx="52">
                  <c:v>824.995</c:v>
                </c:pt>
                <c:pt idx="53">
                  <c:v>955.41</c:v>
                </c:pt>
                <c:pt idx="54">
                  <c:v>1106.44</c:v>
                </c:pt>
                <c:pt idx="55">
                  <c:v>1281.346</c:v>
                </c:pt>
                <c:pt idx="56">
                  <c:v>1483.9</c:v>
                </c:pt>
                <c:pt idx="57">
                  <c:v>1718.4739999999999</c:v>
                </c:pt>
                <c:pt idx="58">
                  <c:v>1990.1289999999999</c:v>
                </c:pt>
                <c:pt idx="59">
                  <c:v>2304.7269999999999</c:v>
                </c:pt>
                <c:pt idx="60">
                  <c:v>2669.0569999999998</c:v>
                </c:pt>
                <c:pt idx="61">
                  <c:v>3090.9789999999998</c:v>
                </c:pt>
                <c:pt idx="62">
                  <c:v>3579.5990000000002</c:v>
                </c:pt>
                <c:pt idx="63">
                  <c:v>4145.4589999999998</c:v>
                </c:pt>
                <c:pt idx="64">
                  <c:v>4800.7709999999997</c:v>
                </c:pt>
                <c:pt idx="65">
                  <c:v>5559.6729999999998</c:v>
                </c:pt>
                <c:pt idx="66">
                  <c:v>6438.5420000000004</c:v>
                </c:pt>
                <c:pt idx="67">
                  <c:v>7456.3429999999998</c:v>
                </c:pt>
                <c:pt idx="68">
                  <c:v>8635.0360000000001</c:v>
                </c:pt>
                <c:pt idx="69">
                  <c:v>10000.057000000001</c:v>
                </c:pt>
              </c:numCache>
            </c:numRef>
          </c:xVal>
          <c:yVal>
            <c:numRef>
              <c:f>'Fig. 7B-raw data'!$H$6:$H$75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0.17499999999999999</c:v>
                </c:pt>
                <c:pt idx="36">
                  <c:v>0.82299999999999995</c:v>
                </c:pt>
                <c:pt idx="37">
                  <c:v>1.9279999999999999</c:v>
                </c:pt>
                <c:pt idx="38">
                  <c:v>3.2040000000000002</c:v>
                </c:pt>
                <c:pt idx="39">
                  <c:v>4.43</c:v>
                </c:pt>
                <c:pt idx="40">
                  <c:v>5.6020000000000003</c:v>
                </c:pt>
                <c:pt idx="41">
                  <c:v>6.9939999999999998</c:v>
                </c:pt>
                <c:pt idx="42">
                  <c:v>8.7140000000000004</c:v>
                </c:pt>
                <c:pt idx="43">
                  <c:v>10.396000000000001</c:v>
                </c:pt>
                <c:pt idx="44">
                  <c:v>11.64</c:v>
                </c:pt>
                <c:pt idx="45">
                  <c:v>12.212</c:v>
                </c:pt>
                <c:pt idx="46">
                  <c:v>11.907</c:v>
                </c:pt>
                <c:pt idx="47">
                  <c:v>10.233000000000001</c:v>
                </c:pt>
                <c:pt idx="48">
                  <c:v>7.0369999999999999</c:v>
                </c:pt>
                <c:pt idx="49">
                  <c:v>3.484</c:v>
                </c:pt>
                <c:pt idx="50">
                  <c:v>1.073</c:v>
                </c:pt>
                <c:pt idx="51">
                  <c:v>0.14699999999999999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48-A94A-A7E6-E515135BF604}"/>
            </c:ext>
          </c:extLst>
        </c:ser>
        <c:ser>
          <c:idx val="2"/>
          <c:order val="2"/>
          <c:tx>
            <c:v>Plin4 M14KD A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'Fig. 7B-raw data'!$A$6:$A$75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50.749000000000002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105.71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164.184</c:v>
                </c:pt>
                <c:pt idx="42">
                  <c:v>190.13800000000001</c:v>
                </c:pt>
                <c:pt idx="43">
                  <c:v>220.19499999999999</c:v>
                </c:pt>
                <c:pt idx="44">
                  <c:v>255.00299999999999</c:v>
                </c:pt>
                <c:pt idx="45">
                  <c:v>295.31400000000002</c:v>
                </c:pt>
                <c:pt idx="46">
                  <c:v>341.99599999999998</c:v>
                </c:pt>
                <c:pt idx="47">
                  <c:v>396.05900000000003</c:v>
                </c:pt>
                <c:pt idx="48">
                  <c:v>458.66800000000001</c:v>
                </c:pt>
                <c:pt idx="49">
                  <c:v>531.17399999999998</c:v>
                </c:pt>
                <c:pt idx="50">
                  <c:v>615.14099999999996</c:v>
                </c:pt>
                <c:pt idx="51">
                  <c:v>712.38199999999995</c:v>
                </c:pt>
                <c:pt idx="52">
                  <c:v>824.995</c:v>
                </c:pt>
                <c:pt idx="53">
                  <c:v>955.41</c:v>
                </c:pt>
                <c:pt idx="54">
                  <c:v>1106.44</c:v>
                </c:pt>
                <c:pt idx="55">
                  <c:v>1281.346</c:v>
                </c:pt>
                <c:pt idx="56">
                  <c:v>1483.9</c:v>
                </c:pt>
                <c:pt idx="57">
                  <c:v>1718.4739999999999</c:v>
                </c:pt>
                <c:pt idx="58">
                  <c:v>1990.1289999999999</c:v>
                </c:pt>
                <c:pt idx="59">
                  <c:v>2304.7269999999999</c:v>
                </c:pt>
                <c:pt idx="60">
                  <c:v>2669.0569999999998</c:v>
                </c:pt>
                <c:pt idx="61">
                  <c:v>3090.9789999999998</c:v>
                </c:pt>
                <c:pt idx="62">
                  <c:v>3579.5990000000002</c:v>
                </c:pt>
                <c:pt idx="63">
                  <c:v>4145.4589999999998</c:v>
                </c:pt>
                <c:pt idx="64">
                  <c:v>4800.7709999999997</c:v>
                </c:pt>
                <c:pt idx="65">
                  <c:v>5559.6729999999998</c:v>
                </c:pt>
                <c:pt idx="66">
                  <c:v>6438.5420000000004</c:v>
                </c:pt>
                <c:pt idx="67">
                  <c:v>7456.3429999999998</c:v>
                </c:pt>
                <c:pt idx="68">
                  <c:v>8635.0360000000001</c:v>
                </c:pt>
                <c:pt idx="69">
                  <c:v>10000.057000000001</c:v>
                </c:pt>
              </c:numCache>
            </c:numRef>
          </c:xVal>
          <c:yVal>
            <c:numRef>
              <c:f>'Fig. 7B-raw data'!$C$6:$C$75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6.7000000000000004E-2</c:v>
                </c:pt>
                <c:pt idx="39">
                  <c:v>0.34499999999999997</c:v>
                </c:pt>
                <c:pt idx="40">
                  <c:v>0.89700000000000002</c:v>
                </c:pt>
                <c:pt idx="41">
                  <c:v>1.714</c:v>
                </c:pt>
                <c:pt idx="42">
                  <c:v>2.7690000000000001</c:v>
                </c:pt>
                <c:pt idx="43">
                  <c:v>3.9510000000000001</c:v>
                </c:pt>
                <c:pt idx="44">
                  <c:v>5.1189999999999998</c:v>
                </c:pt>
                <c:pt idx="45">
                  <c:v>6.194</c:v>
                </c:pt>
                <c:pt idx="46">
                  <c:v>7.16</c:v>
                </c:pt>
                <c:pt idx="47">
                  <c:v>7.74</c:v>
                </c:pt>
                <c:pt idx="48">
                  <c:v>7.5709999999999997</c:v>
                </c:pt>
                <c:pt idx="49">
                  <c:v>6.952</c:v>
                </c:pt>
                <c:pt idx="50">
                  <c:v>6.5579999999999998</c:v>
                </c:pt>
                <c:pt idx="51">
                  <c:v>6.64</c:v>
                </c:pt>
                <c:pt idx="52">
                  <c:v>7.0309999999999997</c:v>
                </c:pt>
                <c:pt idx="53">
                  <c:v>7.4450000000000003</c:v>
                </c:pt>
                <c:pt idx="54">
                  <c:v>7.556</c:v>
                </c:pt>
                <c:pt idx="55">
                  <c:v>6.85</c:v>
                </c:pt>
                <c:pt idx="56">
                  <c:v>4.8330000000000002</c:v>
                </c:pt>
                <c:pt idx="57">
                  <c:v>2.169</c:v>
                </c:pt>
                <c:pt idx="58">
                  <c:v>0.44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48-A94A-A7E6-E515135BF604}"/>
            </c:ext>
          </c:extLst>
        </c:ser>
        <c:ser>
          <c:idx val="3"/>
          <c:order val="3"/>
          <c:tx>
            <c:v>P4M14KD B</c:v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'Fig. 7B-raw data'!$A$6:$A$75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50.749000000000002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105.71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164.184</c:v>
                </c:pt>
                <c:pt idx="42">
                  <c:v>190.13800000000001</c:v>
                </c:pt>
                <c:pt idx="43">
                  <c:v>220.19499999999999</c:v>
                </c:pt>
                <c:pt idx="44">
                  <c:v>255.00299999999999</c:v>
                </c:pt>
                <c:pt idx="45">
                  <c:v>295.31400000000002</c:v>
                </c:pt>
                <c:pt idx="46">
                  <c:v>341.99599999999998</c:v>
                </c:pt>
                <c:pt idx="47">
                  <c:v>396.05900000000003</c:v>
                </c:pt>
                <c:pt idx="48">
                  <c:v>458.66800000000001</c:v>
                </c:pt>
                <c:pt idx="49">
                  <c:v>531.17399999999998</c:v>
                </c:pt>
                <c:pt idx="50">
                  <c:v>615.14099999999996</c:v>
                </c:pt>
                <c:pt idx="51">
                  <c:v>712.38199999999995</c:v>
                </c:pt>
                <c:pt idx="52">
                  <c:v>824.995</c:v>
                </c:pt>
                <c:pt idx="53">
                  <c:v>955.41</c:v>
                </c:pt>
                <c:pt idx="54">
                  <c:v>1106.44</c:v>
                </c:pt>
                <c:pt idx="55">
                  <c:v>1281.346</c:v>
                </c:pt>
                <c:pt idx="56">
                  <c:v>1483.9</c:v>
                </c:pt>
                <c:pt idx="57">
                  <c:v>1718.4739999999999</c:v>
                </c:pt>
                <c:pt idx="58">
                  <c:v>1990.1289999999999</c:v>
                </c:pt>
                <c:pt idx="59">
                  <c:v>2304.7269999999999</c:v>
                </c:pt>
                <c:pt idx="60">
                  <c:v>2669.0569999999998</c:v>
                </c:pt>
                <c:pt idx="61">
                  <c:v>3090.9789999999998</c:v>
                </c:pt>
                <c:pt idx="62">
                  <c:v>3579.5990000000002</c:v>
                </c:pt>
                <c:pt idx="63">
                  <c:v>4145.4589999999998</c:v>
                </c:pt>
                <c:pt idx="64">
                  <c:v>4800.7709999999997</c:v>
                </c:pt>
                <c:pt idx="65">
                  <c:v>5559.6729999999998</c:v>
                </c:pt>
                <c:pt idx="66">
                  <c:v>6438.5420000000004</c:v>
                </c:pt>
                <c:pt idx="67">
                  <c:v>7456.3429999999998</c:v>
                </c:pt>
                <c:pt idx="68">
                  <c:v>8635.0360000000001</c:v>
                </c:pt>
                <c:pt idx="69">
                  <c:v>10000.057000000001</c:v>
                </c:pt>
              </c:numCache>
            </c:numRef>
          </c:xVal>
          <c:yVal>
            <c:numRef>
              <c:f>'Fig. 7B-raw data'!$I$6:$I$75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8.9999999999999993E-3</c:v>
                </c:pt>
                <c:pt idx="37">
                  <c:v>0.06</c:v>
                </c:pt>
                <c:pt idx="38">
                  <c:v>0.187</c:v>
                </c:pt>
                <c:pt idx="39">
                  <c:v>0.39400000000000002</c:v>
                </c:pt>
                <c:pt idx="40">
                  <c:v>0.68400000000000005</c:v>
                </c:pt>
                <c:pt idx="41">
                  <c:v>1.121</c:v>
                </c:pt>
                <c:pt idx="42">
                  <c:v>1.7809999999999999</c:v>
                </c:pt>
                <c:pt idx="43">
                  <c:v>2.694</c:v>
                </c:pt>
                <c:pt idx="44">
                  <c:v>3.8759999999999999</c:v>
                </c:pt>
                <c:pt idx="45">
                  <c:v>5.3879999999999999</c:v>
                </c:pt>
                <c:pt idx="46">
                  <c:v>7.3239999999999998</c:v>
                </c:pt>
                <c:pt idx="47">
                  <c:v>9.3740000000000006</c:v>
                </c:pt>
                <c:pt idx="48">
                  <c:v>10.834</c:v>
                </c:pt>
                <c:pt idx="49">
                  <c:v>11.586</c:v>
                </c:pt>
                <c:pt idx="50">
                  <c:v>12.021000000000001</c:v>
                </c:pt>
                <c:pt idx="51">
                  <c:v>11.869</c:v>
                </c:pt>
                <c:pt idx="52">
                  <c:v>10.198</c:v>
                </c:pt>
                <c:pt idx="53">
                  <c:v>6.843</c:v>
                </c:pt>
                <c:pt idx="54">
                  <c:v>3.085</c:v>
                </c:pt>
                <c:pt idx="55">
                  <c:v>0.67200000000000004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148-A94A-A7E6-E515135BF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081680"/>
        <c:axId val="-2083215472"/>
      </c:scatterChart>
      <c:valAx>
        <c:axId val="1131081680"/>
        <c:scaling>
          <c:orientation val="minMax"/>
          <c:max val="200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Diameter (nm)</a:t>
                </a:r>
                <a:endParaRPr lang="en-US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528428004224402"/>
              <c:y val="0.88521885521885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83215472"/>
        <c:crosses val="autoZero"/>
        <c:crossBetween val="midCat"/>
      </c:valAx>
      <c:valAx>
        <c:axId val="-2083215472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Intentsity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1081680"/>
        <c:crossesAt val="1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'[2]10min'!$T$75:$T$96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'[2]10min'!$U$75:$U$96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1420</c:v>
                </c:pt>
                <c:pt idx="3">
                  <c:v>223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5-6F4F-9F7F-437BF6F85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32927632"/>
        <c:axId val="-2032933408"/>
      </c:barChart>
      <c:catAx>
        <c:axId val="-203292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32933408"/>
        <c:crosses val="autoZero"/>
        <c:auto val="1"/>
        <c:lblAlgn val="ctr"/>
        <c:lblOffset val="100"/>
        <c:noMultiLvlLbl val="0"/>
      </c:catAx>
      <c:valAx>
        <c:axId val="-2032933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3292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 min after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Frequency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'[2]10min'!$T$75:$T$96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'[2]10min'!$U$75:$U$96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1420</c:v>
                </c:pt>
                <c:pt idx="3">
                  <c:v>223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B-C741-B1A3-CFC6426B5994}"/>
            </c:ext>
          </c:extLst>
        </c:ser>
        <c:ser>
          <c:idx val="2"/>
          <c:order val="1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'[2]10min'!$T$46:$T$67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'[2]10min'!$U$46:$U$67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824</c:v>
                </c:pt>
                <c:pt idx="3">
                  <c:v>196</c:v>
                </c:pt>
                <c:pt idx="4">
                  <c:v>8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B-C741-B1A3-CFC6426B5994}"/>
            </c:ext>
          </c:extLst>
        </c:ser>
        <c:ser>
          <c:idx val="0"/>
          <c:order val="2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'[2]10min'!$T$16:$T$37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'[2]10min'!$U$16:$U$37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2770</c:v>
                </c:pt>
                <c:pt idx="3">
                  <c:v>766</c:v>
                </c:pt>
                <c:pt idx="4">
                  <c:v>121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8B-C741-B1A3-CFC6426B5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51515376"/>
        <c:axId val="-2051252960"/>
      </c:barChart>
      <c:catAx>
        <c:axId val="-2051515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51252960"/>
        <c:crosses val="autoZero"/>
        <c:auto val="1"/>
        <c:lblAlgn val="ctr"/>
        <c:lblOffset val="100"/>
        <c:noMultiLvlLbl val="0"/>
      </c:catAx>
      <c:valAx>
        <c:axId val="-2051252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5151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120 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Frequency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'[2]120min'!$X$15:$X$36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'[2]120min'!$Y$15:$Y$36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1530</c:v>
                </c:pt>
                <c:pt idx="3">
                  <c:v>300</c:v>
                </c:pt>
                <c:pt idx="4">
                  <c:v>26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E-9D43-9516-2F9C8F47C84C}"/>
            </c:ext>
          </c:extLst>
        </c:ser>
        <c:ser>
          <c:idx val="2"/>
          <c:order val="1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'[2]120min'!$X$43:$X$64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'[2]120min'!$Y$43:$Y$64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960</c:v>
                </c:pt>
                <c:pt idx="3">
                  <c:v>129</c:v>
                </c:pt>
                <c:pt idx="4">
                  <c:v>8</c:v>
                </c:pt>
                <c:pt idx="5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E-9D43-9516-2F9C8F47C84C}"/>
            </c:ext>
          </c:extLst>
        </c:ser>
        <c:ser>
          <c:idx val="3"/>
          <c:order val="2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'[2]120min'!$X$99:$X$120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'[2]120min'!$Y$99:$Y$120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1853</c:v>
                </c:pt>
                <c:pt idx="3">
                  <c:v>930</c:v>
                </c:pt>
                <c:pt idx="4">
                  <c:v>41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8E-9D43-9516-2F9C8F47C84C}"/>
            </c:ext>
          </c:extLst>
        </c:ser>
        <c:ser>
          <c:idx val="0"/>
          <c:order val="3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'[2]120min'!$X$71:$X$92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'[2]120min'!$Y$71:$Y$92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1514</c:v>
                </c:pt>
                <c:pt idx="3">
                  <c:v>517</c:v>
                </c:pt>
                <c:pt idx="4">
                  <c:v>22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8E-9D43-9516-2F9C8F47C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42392432"/>
        <c:axId val="-2051411952"/>
      </c:barChart>
      <c:catAx>
        <c:axId val="-2142392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51411952"/>
        <c:crosses val="autoZero"/>
        <c:auto val="1"/>
        <c:lblAlgn val="ctr"/>
        <c:lblOffset val="100"/>
        <c:noMultiLvlLbl val="0"/>
      </c:catAx>
      <c:valAx>
        <c:axId val="-20514119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14239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120 min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Frequency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'[2]120min'!$X$15:$X$36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'[2]120min'!$Y$15:$Y$36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1530</c:v>
                </c:pt>
                <c:pt idx="3">
                  <c:v>300</c:v>
                </c:pt>
                <c:pt idx="4">
                  <c:v>26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4-0E45-8395-D9E69AAFA350}"/>
            </c:ext>
          </c:extLst>
        </c:ser>
        <c:ser>
          <c:idx val="2"/>
          <c:order val="1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'[2]120min'!$X$43:$X$64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'[2]120min'!$Y$43:$Y$64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960</c:v>
                </c:pt>
                <c:pt idx="3">
                  <c:v>129</c:v>
                </c:pt>
                <c:pt idx="4">
                  <c:v>8</c:v>
                </c:pt>
                <c:pt idx="5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24-0E45-8395-D9E69AAFA350}"/>
            </c:ext>
          </c:extLst>
        </c:ser>
        <c:ser>
          <c:idx val="3"/>
          <c:order val="2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'[2]120min'!$X$99:$X$120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'[2]120min'!$Y$99:$Y$120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1853</c:v>
                </c:pt>
                <c:pt idx="3">
                  <c:v>930</c:v>
                </c:pt>
                <c:pt idx="4">
                  <c:v>41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24-0E45-8395-D9E69AAFA350}"/>
            </c:ext>
          </c:extLst>
        </c:ser>
        <c:ser>
          <c:idx val="0"/>
          <c:order val="3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'[2]120min'!$X$71:$X$92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'[2]120min'!$Y$71:$Y$92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1514</c:v>
                </c:pt>
                <c:pt idx="3">
                  <c:v>517</c:v>
                </c:pt>
                <c:pt idx="4">
                  <c:v>22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24-0E45-8395-D9E69AAFA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51621904"/>
        <c:axId val="-2051615744"/>
      </c:barChart>
      <c:catAx>
        <c:axId val="-2051621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51615744"/>
        <c:crosses val="autoZero"/>
        <c:auto val="1"/>
        <c:lblAlgn val="ctr"/>
        <c:lblOffset val="100"/>
        <c:noMultiLvlLbl val="0"/>
      </c:catAx>
      <c:valAx>
        <c:axId val="-2051615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516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 h after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Frequency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'[2]24 h after'!$X$15:$X$36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'[2]24 h after'!$Y$15:$Y$36</c:f>
              <c:numCache>
                <c:formatCode>General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1063</c:v>
                </c:pt>
                <c:pt idx="3">
                  <c:v>223</c:v>
                </c:pt>
                <c:pt idx="4">
                  <c:v>78</c:v>
                </c:pt>
                <c:pt idx="5">
                  <c:v>53</c:v>
                </c:pt>
                <c:pt idx="6">
                  <c:v>17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A-1F47-A28D-30EF8FDF8D98}"/>
            </c:ext>
          </c:extLst>
        </c:ser>
        <c:ser>
          <c:idx val="2"/>
          <c:order val="1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'[2]24 h after'!$X$42:$X$63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'[2]24 h after'!$Y$42:$Y$63</c:f>
              <c:numCache>
                <c:formatCode>General</c:formatCode>
                <c:ptCount val="22"/>
                <c:pt idx="0">
                  <c:v>0</c:v>
                </c:pt>
                <c:pt idx="1">
                  <c:v>48</c:v>
                </c:pt>
                <c:pt idx="2">
                  <c:v>1437</c:v>
                </c:pt>
                <c:pt idx="3">
                  <c:v>249</c:v>
                </c:pt>
                <c:pt idx="4">
                  <c:v>95</c:v>
                </c:pt>
                <c:pt idx="5">
                  <c:v>45</c:v>
                </c:pt>
                <c:pt idx="6">
                  <c:v>12</c:v>
                </c:pt>
                <c:pt idx="7">
                  <c:v>7</c:v>
                </c:pt>
                <c:pt idx="8">
                  <c:v>7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A-1F47-A28D-30EF8FDF8D98}"/>
            </c:ext>
          </c:extLst>
        </c:ser>
        <c:ser>
          <c:idx val="3"/>
          <c:order val="2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'[2]24 h after'!$X$69:$X$90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'[2]24 h after'!$Y$69:$Y$90</c:f>
              <c:numCache>
                <c:formatCode>General</c:formatCode>
                <c:ptCount val="22"/>
                <c:pt idx="0">
                  <c:v>0</c:v>
                </c:pt>
                <c:pt idx="1">
                  <c:v>70</c:v>
                </c:pt>
                <c:pt idx="2">
                  <c:v>1451</c:v>
                </c:pt>
                <c:pt idx="3">
                  <c:v>233</c:v>
                </c:pt>
                <c:pt idx="4">
                  <c:v>82</c:v>
                </c:pt>
                <c:pt idx="5">
                  <c:v>52</c:v>
                </c:pt>
                <c:pt idx="6">
                  <c:v>16</c:v>
                </c:pt>
                <c:pt idx="7">
                  <c:v>9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8A-1F47-A28D-30EF8FDF8D98}"/>
            </c:ext>
          </c:extLst>
        </c:ser>
        <c:ser>
          <c:idx val="0"/>
          <c:order val="3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'[2]24 h after'!$X$96:$X$117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'[2]24 h after'!$Y$96:$Y$117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2333</c:v>
                </c:pt>
                <c:pt idx="3">
                  <c:v>1153</c:v>
                </c:pt>
                <c:pt idx="4">
                  <c:v>291</c:v>
                </c:pt>
                <c:pt idx="5">
                  <c:v>134</c:v>
                </c:pt>
                <c:pt idx="6">
                  <c:v>40</c:v>
                </c:pt>
                <c:pt idx="7">
                  <c:v>18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8A-1F47-A28D-30EF8FDF8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35260896"/>
        <c:axId val="-2035145648"/>
      </c:barChart>
      <c:catAx>
        <c:axId val="-2035260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35145648"/>
        <c:crosses val="autoZero"/>
        <c:auto val="1"/>
        <c:lblAlgn val="ctr"/>
        <c:lblOffset val="100"/>
        <c:noMultiLvlLbl val="0"/>
      </c:catAx>
      <c:valAx>
        <c:axId val="-20351456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3526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Revortexed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Frequency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[2]Revortexed!$X$15:$X$36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[2]Revortexed!$Y$15:$Y$36</c:f>
              <c:numCache>
                <c:formatCode>General</c:formatCode>
                <c:ptCount val="22"/>
                <c:pt idx="0">
                  <c:v>0</c:v>
                </c:pt>
                <c:pt idx="1">
                  <c:v>45</c:v>
                </c:pt>
                <c:pt idx="2">
                  <c:v>3754</c:v>
                </c:pt>
                <c:pt idx="3">
                  <c:v>653</c:v>
                </c:pt>
                <c:pt idx="4">
                  <c:v>216</c:v>
                </c:pt>
                <c:pt idx="5">
                  <c:v>96</c:v>
                </c:pt>
                <c:pt idx="6">
                  <c:v>60</c:v>
                </c:pt>
                <c:pt idx="7">
                  <c:v>19</c:v>
                </c:pt>
                <c:pt idx="8">
                  <c:v>23</c:v>
                </c:pt>
                <c:pt idx="9">
                  <c:v>18</c:v>
                </c:pt>
                <c:pt idx="10">
                  <c:v>7</c:v>
                </c:pt>
                <c:pt idx="11">
                  <c:v>15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B-8A46-BE1A-2DF824E53DF1}"/>
            </c:ext>
          </c:extLst>
        </c:ser>
        <c:ser>
          <c:idx val="2"/>
          <c:order val="1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[2]Revortexed!$X$42:$X$63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[2]Revortexed!$Y$42:$Y$63</c:f>
              <c:numCache>
                <c:formatCode>General</c:formatCode>
                <c:ptCount val="22"/>
                <c:pt idx="0">
                  <c:v>0</c:v>
                </c:pt>
                <c:pt idx="1">
                  <c:v>145</c:v>
                </c:pt>
                <c:pt idx="2">
                  <c:v>2390</c:v>
                </c:pt>
                <c:pt idx="3">
                  <c:v>332</c:v>
                </c:pt>
                <c:pt idx="4">
                  <c:v>96</c:v>
                </c:pt>
                <c:pt idx="5">
                  <c:v>47</c:v>
                </c:pt>
                <c:pt idx="6">
                  <c:v>14</c:v>
                </c:pt>
                <c:pt idx="7">
                  <c:v>20</c:v>
                </c:pt>
                <c:pt idx="8">
                  <c:v>15</c:v>
                </c:pt>
                <c:pt idx="9">
                  <c:v>10</c:v>
                </c:pt>
                <c:pt idx="10">
                  <c:v>14</c:v>
                </c:pt>
                <c:pt idx="11">
                  <c:v>13</c:v>
                </c:pt>
                <c:pt idx="12">
                  <c:v>13</c:v>
                </c:pt>
                <c:pt idx="13">
                  <c:v>10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11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B-8A46-BE1A-2DF824E53DF1}"/>
            </c:ext>
          </c:extLst>
        </c:ser>
        <c:ser>
          <c:idx val="3"/>
          <c:order val="2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[2]Revortexed!$X$70:$X$91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[2]Revortexed!$Y$70:$Y$91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1812</c:v>
                </c:pt>
                <c:pt idx="3">
                  <c:v>496</c:v>
                </c:pt>
                <c:pt idx="4">
                  <c:v>145</c:v>
                </c:pt>
                <c:pt idx="5">
                  <c:v>66</c:v>
                </c:pt>
                <c:pt idx="6">
                  <c:v>30</c:v>
                </c:pt>
                <c:pt idx="7">
                  <c:v>23</c:v>
                </c:pt>
                <c:pt idx="8">
                  <c:v>24</c:v>
                </c:pt>
                <c:pt idx="9">
                  <c:v>15</c:v>
                </c:pt>
                <c:pt idx="10">
                  <c:v>18</c:v>
                </c:pt>
                <c:pt idx="11">
                  <c:v>10</c:v>
                </c:pt>
                <c:pt idx="12">
                  <c:v>12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B-8A46-BE1A-2DF824E53DF1}"/>
            </c:ext>
          </c:extLst>
        </c:ser>
        <c:ser>
          <c:idx val="0"/>
          <c:order val="3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[2]Revortexed!$X$98:$X$119</c:f>
              <c:strCache>
                <c:ptCount val="22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More</c:v>
                </c:pt>
              </c:strCache>
            </c:strRef>
          </c:cat>
          <c:val>
            <c:numRef>
              <c:f>[2]Revortexed!$Y$98:$Y$119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2783</c:v>
                </c:pt>
                <c:pt idx="3">
                  <c:v>896</c:v>
                </c:pt>
                <c:pt idx="4">
                  <c:v>250</c:v>
                </c:pt>
                <c:pt idx="5">
                  <c:v>110</c:v>
                </c:pt>
                <c:pt idx="6">
                  <c:v>49</c:v>
                </c:pt>
                <c:pt idx="7">
                  <c:v>35</c:v>
                </c:pt>
                <c:pt idx="8">
                  <c:v>24</c:v>
                </c:pt>
                <c:pt idx="9">
                  <c:v>16</c:v>
                </c:pt>
                <c:pt idx="10">
                  <c:v>19</c:v>
                </c:pt>
                <c:pt idx="11">
                  <c:v>19</c:v>
                </c:pt>
                <c:pt idx="12">
                  <c:v>9</c:v>
                </c:pt>
                <c:pt idx="13">
                  <c:v>17</c:v>
                </c:pt>
                <c:pt idx="14">
                  <c:v>6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7B-8A46-BE1A-2DF824E5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51590896"/>
        <c:axId val="-2051584736"/>
      </c:barChart>
      <c:catAx>
        <c:axId val="-2051590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51584736"/>
        <c:crosses val="autoZero"/>
        <c:auto val="1"/>
        <c:lblAlgn val="ctr"/>
        <c:lblOffset val="100"/>
        <c:noMultiLvlLbl val="0"/>
      </c:catAx>
      <c:valAx>
        <c:axId val="-20515847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5159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660401</xdr:colOff>
      <xdr:row>13</xdr:row>
      <xdr:rowOff>127000</xdr:rowOff>
    </xdr:from>
    <xdr:to>
      <xdr:col>5</xdr:col>
      <xdr:colOff>419100</xdr:colOff>
      <xdr:row>29</xdr:row>
      <xdr:rowOff>67217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9F88F1-62EC-964E-92C0-E3021D5BA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79</xdr:row>
      <xdr:rowOff>0</xdr:rowOff>
    </xdr:from>
    <xdr:to>
      <xdr:col>7</xdr:col>
      <xdr:colOff>139700</xdr:colOff>
      <xdr:row>97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CD582B-26E4-9A42-8F9D-41907FD64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7</xdr:col>
      <xdr:colOff>50800</xdr:colOff>
      <xdr:row>118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189AC2-571D-5B43-AE22-C248AC34C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453174</xdr:colOff>
      <xdr:row>75</xdr:row>
      <xdr:rowOff>73412</xdr:rowOff>
    </xdr:from>
    <xdr:to>
      <xdr:col>10</xdr:col>
      <xdr:colOff>507603</xdr:colOff>
      <xdr:row>85</xdr:row>
      <xdr:rowOff>49826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68C8A3-AD8C-EB43-AA81-32BA76AA6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20</xdr:row>
      <xdr:rowOff>165100</xdr:rowOff>
    </xdr:from>
    <xdr:to>
      <xdr:col>6</xdr:col>
      <xdr:colOff>463550</xdr:colOff>
      <xdr:row>30</xdr:row>
      <xdr:rowOff>125261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556FA4-CF83-564D-B212-46C37CBE9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20</xdr:row>
      <xdr:rowOff>165100</xdr:rowOff>
    </xdr:from>
    <xdr:to>
      <xdr:col>13</xdr:col>
      <xdr:colOff>118534</xdr:colOff>
      <xdr:row>30</xdr:row>
      <xdr:rowOff>108656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8C2AFC-1B4D-424F-BE1E-85B67FB98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571500</xdr:colOff>
      <xdr:row>20</xdr:row>
      <xdr:rowOff>152400</xdr:rowOff>
    </xdr:from>
    <xdr:to>
      <xdr:col>19</xdr:col>
      <xdr:colOff>613834</xdr:colOff>
      <xdr:row>30</xdr:row>
      <xdr:rowOff>95956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6CC06CA-4B5D-2143-9021-6B2226022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139700</xdr:colOff>
      <xdr:row>20</xdr:row>
      <xdr:rowOff>152400</xdr:rowOff>
    </xdr:from>
    <xdr:to>
      <xdr:col>26</xdr:col>
      <xdr:colOff>127140</xdr:colOff>
      <xdr:row>31</xdr:row>
      <xdr:rowOff>10606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9813D9-8027-B34E-A21C-FD9B2A008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482600</xdr:colOff>
      <xdr:row>20</xdr:row>
      <xdr:rowOff>165100</xdr:rowOff>
    </xdr:from>
    <xdr:to>
      <xdr:col>32</xdr:col>
      <xdr:colOff>482600</xdr:colOff>
      <xdr:row>30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2C27C7-0E77-FA4F-8A5A-B94E5560F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501650</xdr:colOff>
      <xdr:row>42</xdr:row>
      <xdr:rowOff>76200</xdr:rowOff>
    </xdr:from>
    <xdr:to>
      <xdr:col>19</xdr:col>
      <xdr:colOff>120650</xdr:colOff>
      <xdr:row>55</xdr:row>
      <xdr:rowOff>177800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C421A69-D9EB-1443-8958-65D73A355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nka/Alenka_manuscripts/2020_Plin4-mikrofluid/202012_eLife_revised%20submission/eLife_2020_Source%20data/Source%20data-%20revisions%20data/Fig%207%20B%20-%20Emulsion%20size%2012mer%20vs%20M14KD/Plin4%2012mer%20vs%20M14KD%20DLS%20by%20Volume%2020200130%20-%2020200213%20Source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nka/Alenka_manuscripts/2020_Plin4-mikrofluid/202012_eLife_revised%20submission/eLife_2020_Source%20data/20200724_source%20data/Gimenez_v1_source%20data/Fig.%205%20F%20&amp;%20Fig.%207C%20copy/Fig%205F/20190924%20P4M14KD%20find%20maxima%20quant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ak"/>
      <sheetName val="Curves"/>
    </sheetNames>
    <sheetDataSet>
      <sheetData sheetId="0">
        <row r="7">
          <cell r="C7">
            <v>150.69999999999999</v>
          </cell>
          <cell r="D7">
            <v>72.92</v>
          </cell>
          <cell r="G7">
            <v>1</v>
          </cell>
        </row>
        <row r="8">
          <cell r="C8">
            <v>127.5</v>
          </cell>
          <cell r="D8">
            <v>33.6</v>
          </cell>
          <cell r="G8">
            <v>2</v>
          </cell>
        </row>
        <row r="9">
          <cell r="C9">
            <v>335.3</v>
          </cell>
          <cell r="D9">
            <v>139.19999999999999</v>
          </cell>
          <cell r="G9">
            <v>4</v>
          </cell>
        </row>
        <row r="10">
          <cell r="C10">
            <v>366.1</v>
          </cell>
          <cell r="D10">
            <v>172.4</v>
          </cell>
          <cell r="G10">
            <v>5</v>
          </cell>
        </row>
      </sheetData>
      <sheetData sheetId="1">
        <row r="6">
          <cell r="A6">
            <v>0.4</v>
          </cell>
          <cell r="B6">
            <v>0</v>
          </cell>
          <cell r="C6">
            <v>0</v>
          </cell>
          <cell r="H6">
            <v>0</v>
          </cell>
          <cell r="I6">
            <v>0</v>
          </cell>
        </row>
        <row r="7">
          <cell r="A7">
            <v>0.46300000000000002</v>
          </cell>
          <cell r="B7">
            <v>0</v>
          </cell>
          <cell r="C7">
            <v>0</v>
          </cell>
          <cell r="H7">
            <v>0</v>
          </cell>
          <cell r="I7">
            <v>0</v>
          </cell>
        </row>
        <row r="8">
          <cell r="A8">
            <v>0.53600000000000003</v>
          </cell>
          <cell r="B8">
            <v>0</v>
          </cell>
          <cell r="C8">
            <v>0</v>
          </cell>
          <cell r="H8">
            <v>0</v>
          </cell>
          <cell r="I8">
            <v>0</v>
          </cell>
        </row>
        <row r="9">
          <cell r="A9">
            <v>0.621</v>
          </cell>
          <cell r="B9">
            <v>0</v>
          </cell>
          <cell r="C9">
            <v>0</v>
          </cell>
          <cell r="H9">
            <v>0</v>
          </cell>
          <cell r="I9">
            <v>0</v>
          </cell>
        </row>
        <row r="10">
          <cell r="A10">
            <v>0.71899999999999997</v>
          </cell>
          <cell r="B10">
            <v>0</v>
          </cell>
          <cell r="C10">
            <v>0</v>
          </cell>
          <cell r="H10">
            <v>0</v>
          </cell>
          <cell r="I10">
            <v>0</v>
          </cell>
        </row>
        <row r="11">
          <cell r="A11">
            <v>0.83299999999999996</v>
          </cell>
          <cell r="B11">
            <v>0</v>
          </cell>
          <cell r="C11">
            <v>0</v>
          </cell>
          <cell r="H11">
            <v>0</v>
          </cell>
          <cell r="I11">
            <v>0</v>
          </cell>
        </row>
        <row r="12">
          <cell r="A12">
            <v>0.96499999999999997</v>
          </cell>
          <cell r="B12">
            <v>0</v>
          </cell>
          <cell r="C12">
            <v>0</v>
          </cell>
          <cell r="H12">
            <v>0</v>
          </cell>
          <cell r="I12">
            <v>0</v>
          </cell>
        </row>
        <row r="13">
          <cell r="A13">
            <v>1.117</v>
          </cell>
          <cell r="B13">
            <v>0</v>
          </cell>
          <cell r="C13">
            <v>0</v>
          </cell>
          <cell r="H13">
            <v>0</v>
          </cell>
          <cell r="I13">
            <v>0</v>
          </cell>
        </row>
        <row r="14">
          <cell r="A14">
            <v>1.294</v>
          </cell>
          <cell r="B14">
            <v>0</v>
          </cell>
          <cell r="C14">
            <v>0</v>
          </cell>
          <cell r="H14">
            <v>0</v>
          </cell>
          <cell r="I14">
            <v>0</v>
          </cell>
        </row>
        <row r="15">
          <cell r="A15">
            <v>1.4990000000000001</v>
          </cell>
          <cell r="B15">
            <v>0</v>
          </cell>
          <cell r="C15">
            <v>0</v>
          </cell>
          <cell r="H15">
            <v>0</v>
          </cell>
          <cell r="I15">
            <v>0</v>
          </cell>
        </row>
        <row r="16">
          <cell r="A16">
            <v>1.736</v>
          </cell>
          <cell r="B16">
            <v>0</v>
          </cell>
          <cell r="C16">
            <v>0</v>
          </cell>
          <cell r="H16">
            <v>0</v>
          </cell>
          <cell r="I16">
            <v>0</v>
          </cell>
        </row>
        <row r="17">
          <cell r="A17">
            <v>2.0099999999999998</v>
          </cell>
          <cell r="B17">
            <v>0</v>
          </cell>
          <cell r="C17">
            <v>0</v>
          </cell>
          <cell r="H17">
            <v>0</v>
          </cell>
          <cell r="I17">
            <v>0</v>
          </cell>
        </row>
        <row r="18">
          <cell r="A18">
            <v>2.3279999999999998</v>
          </cell>
          <cell r="B18">
            <v>0</v>
          </cell>
          <cell r="C18">
            <v>0</v>
          </cell>
          <cell r="H18">
            <v>0</v>
          </cell>
          <cell r="I18">
            <v>0</v>
          </cell>
        </row>
        <row r="19">
          <cell r="A19">
            <v>2.6960000000000002</v>
          </cell>
          <cell r="B19">
            <v>0</v>
          </cell>
          <cell r="C19">
            <v>0</v>
          </cell>
          <cell r="H19">
            <v>0</v>
          </cell>
          <cell r="I19">
            <v>0</v>
          </cell>
        </row>
        <row r="20">
          <cell r="A20">
            <v>3.1219999999999999</v>
          </cell>
          <cell r="B20">
            <v>0</v>
          </cell>
          <cell r="C20">
            <v>0</v>
          </cell>
          <cell r="H20">
            <v>0</v>
          </cell>
          <cell r="I20">
            <v>0</v>
          </cell>
        </row>
        <row r="21">
          <cell r="A21">
            <v>3.6150000000000002</v>
          </cell>
          <cell r="B21">
            <v>0</v>
          </cell>
          <cell r="C21">
            <v>0</v>
          </cell>
          <cell r="H21">
            <v>0</v>
          </cell>
          <cell r="I21">
            <v>0</v>
          </cell>
        </row>
        <row r="22">
          <cell r="A22">
            <v>4.1870000000000003</v>
          </cell>
          <cell r="B22">
            <v>0</v>
          </cell>
          <cell r="C22">
            <v>0</v>
          </cell>
          <cell r="H22">
            <v>0</v>
          </cell>
          <cell r="I22">
            <v>0</v>
          </cell>
        </row>
        <row r="23">
          <cell r="A23">
            <v>4.8490000000000002</v>
          </cell>
          <cell r="B23">
            <v>0</v>
          </cell>
          <cell r="C23">
            <v>0</v>
          </cell>
          <cell r="H23">
            <v>0</v>
          </cell>
          <cell r="I23">
            <v>0</v>
          </cell>
        </row>
        <row r="24">
          <cell r="A24">
            <v>5.6150000000000002</v>
          </cell>
          <cell r="B24">
            <v>0</v>
          </cell>
          <cell r="C24">
            <v>0</v>
          </cell>
          <cell r="H24">
            <v>0</v>
          </cell>
          <cell r="I24">
            <v>0</v>
          </cell>
        </row>
        <row r="25">
          <cell r="A25">
            <v>6.5030000000000001</v>
          </cell>
          <cell r="B25">
            <v>0</v>
          </cell>
          <cell r="C25">
            <v>0</v>
          </cell>
          <cell r="H25">
            <v>0</v>
          </cell>
          <cell r="I25">
            <v>0</v>
          </cell>
        </row>
        <row r="26">
          <cell r="A26">
            <v>7.5309999999999997</v>
          </cell>
          <cell r="B26">
            <v>0</v>
          </cell>
          <cell r="C26">
            <v>0</v>
          </cell>
          <cell r="H26">
            <v>0</v>
          </cell>
          <cell r="I26">
            <v>0</v>
          </cell>
        </row>
        <row r="27">
          <cell r="A27">
            <v>8.7210000000000001</v>
          </cell>
          <cell r="B27">
            <v>0</v>
          </cell>
          <cell r="C27">
            <v>0</v>
          </cell>
          <cell r="H27">
            <v>0</v>
          </cell>
          <cell r="I27">
            <v>0</v>
          </cell>
        </row>
        <row r="28">
          <cell r="A28">
            <v>10.1</v>
          </cell>
          <cell r="B28">
            <v>0</v>
          </cell>
          <cell r="C28">
            <v>0</v>
          </cell>
          <cell r="H28">
            <v>0</v>
          </cell>
          <cell r="I28">
            <v>0</v>
          </cell>
        </row>
        <row r="29">
          <cell r="A29">
            <v>11.696</v>
          </cell>
          <cell r="B29">
            <v>0</v>
          </cell>
          <cell r="C29">
            <v>0</v>
          </cell>
          <cell r="H29">
            <v>0</v>
          </cell>
          <cell r="I29">
            <v>0</v>
          </cell>
        </row>
        <row r="30">
          <cell r="A30">
            <v>13.545</v>
          </cell>
          <cell r="B30">
            <v>0</v>
          </cell>
          <cell r="C30">
            <v>0</v>
          </cell>
          <cell r="H30">
            <v>0</v>
          </cell>
          <cell r="I30">
            <v>0</v>
          </cell>
        </row>
        <row r="31">
          <cell r="A31">
            <v>15.686</v>
          </cell>
          <cell r="B31">
            <v>0</v>
          </cell>
          <cell r="C31">
            <v>0</v>
          </cell>
          <cell r="H31">
            <v>0</v>
          </cell>
          <cell r="I31">
            <v>0</v>
          </cell>
        </row>
        <row r="32">
          <cell r="A32">
            <v>18.166</v>
          </cell>
          <cell r="B32">
            <v>0</v>
          </cell>
          <cell r="C32">
            <v>0</v>
          </cell>
          <cell r="H32">
            <v>0</v>
          </cell>
          <cell r="I32">
            <v>0</v>
          </cell>
        </row>
        <row r="33">
          <cell r="A33">
            <v>21.036999999999999</v>
          </cell>
          <cell r="B33">
            <v>0</v>
          </cell>
          <cell r="C33">
            <v>0</v>
          </cell>
          <cell r="H33">
            <v>0</v>
          </cell>
          <cell r="I33">
            <v>0</v>
          </cell>
        </row>
        <row r="34">
          <cell r="A34">
            <v>24.363</v>
          </cell>
          <cell r="B34">
            <v>0</v>
          </cell>
          <cell r="C34">
            <v>0</v>
          </cell>
          <cell r="H34">
            <v>0</v>
          </cell>
          <cell r="I34">
            <v>0</v>
          </cell>
        </row>
        <row r="35">
          <cell r="A35">
            <v>28.213999999999999</v>
          </cell>
          <cell r="B35">
            <v>0</v>
          </cell>
          <cell r="C35">
            <v>0</v>
          </cell>
          <cell r="H35">
            <v>0</v>
          </cell>
          <cell r="I35">
            <v>0</v>
          </cell>
        </row>
        <row r="36">
          <cell r="A36">
            <v>32.673999999999999</v>
          </cell>
          <cell r="B36">
            <v>0</v>
          </cell>
          <cell r="C36">
            <v>0</v>
          </cell>
          <cell r="H36">
            <v>0</v>
          </cell>
          <cell r="I36">
            <v>0</v>
          </cell>
        </row>
        <row r="37">
          <cell r="A37">
            <v>37.840000000000003</v>
          </cell>
          <cell r="B37">
            <v>0</v>
          </cell>
          <cell r="C37">
            <v>0</v>
          </cell>
          <cell r="H37">
            <v>0</v>
          </cell>
          <cell r="I37">
            <v>0</v>
          </cell>
        </row>
        <row r="38">
          <cell r="A38">
            <v>43.820999999999998</v>
          </cell>
          <cell r="B38">
            <v>0</v>
          </cell>
          <cell r="C38">
            <v>0</v>
          </cell>
          <cell r="H38">
            <v>0</v>
          </cell>
          <cell r="I38">
            <v>0</v>
          </cell>
        </row>
        <row r="39">
          <cell r="A39">
            <v>50.749000000000002</v>
          </cell>
          <cell r="B39">
            <v>0</v>
          </cell>
          <cell r="C39">
            <v>0</v>
          </cell>
          <cell r="H39">
            <v>0</v>
          </cell>
          <cell r="I39">
            <v>0</v>
          </cell>
        </row>
        <row r="40">
          <cell r="A40">
            <v>58.771000000000001</v>
          </cell>
          <cell r="B40">
            <v>0.13400000000000001</v>
          </cell>
          <cell r="C40">
            <v>0</v>
          </cell>
          <cell r="H40">
            <v>0</v>
          </cell>
          <cell r="I40">
            <v>0</v>
          </cell>
        </row>
        <row r="41">
          <cell r="A41">
            <v>68.061000000000007</v>
          </cell>
          <cell r="B41">
            <v>0.64300000000000002</v>
          </cell>
          <cell r="C41">
            <v>0</v>
          </cell>
          <cell r="H41">
            <v>0.17499999999999999</v>
          </cell>
          <cell r="I41">
            <v>0</v>
          </cell>
        </row>
        <row r="42">
          <cell r="A42">
            <v>78.819999999999993</v>
          </cell>
          <cell r="B42">
            <v>1.5109999999999999</v>
          </cell>
          <cell r="C42">
            <v>0</v>
          </cell>
          <cell r="H42">
            <v>0.82299999999999995</v>
          </cell>
          <cell r="I42">
            <v>8.9999999999999993E-3</v>
          </cell>
        </row>
        <row r="43">
          <cell r="A43">
            <v>91.28</v>
          </cell>
          <cell r="B43">
            <v>2.476</v>
          </cell>
          <cell r="C43">
            <v>0</v>
          </cell>
          <cell r="H43">
            <v>1.9279999999999999</v>
          </cell>
          <cell r="I43">
            <v>0.06</v>
          </cell>
        </row>
        <row r="44">
          <cell r="A44">
            <v>105.71</v>
          </cell>
          <cell r="B44">
            <v>3.3460000000000001</v>
          </cell>
          <cell r="C44">
            <v>6.7000000000000004E-2</v>
          </cell>
          <cell r="H44">
            <v>3.2040000000000002</v>
          </cell>
          <cell r="I44">
            <v>0.187</v>
          </cell>
        </row>
        <row r="45">
          <cell r="A45">
            <v>122.42</v>
          </cell>
          <cell r="B45">
            <v>4.0819999999999999</v>
          </cell>
          <cell r="C45">
            <v>0.34499999999999997</v>
          </cell>
          <cell r="H45">
            <v>4.43</v>
          </cell>
          <cell r="I45">
            <v>0.39400000000000002</v>
          </cell>
        </row>
        <row r="46">
          <cell r="A46">
            <v>141.77199999999999</v>
          </cell>
          <cell r="B46">
            <v>4.7839999999999998</v>
          </cell>
          <cell r="C46">
            <v>0.89700000000000002</v>
          </cell>
          <cell r="H46">
            <v>5.6020000000000003</v>
          </cell>
          <cell r="I46">
            <v>0.68400000000000005</v>
          </cell>
        </row>
        <row r="47">
          <cell r="A47">
            <v>164.184</v>
          </cell>
          <cell r="B47">
            <v>5.718</v>
          </cell>
          <cell r="C47">
            <v>1.714</v>
          </cell>
          <cell r="H47">
            <v>6.9939999999999998</v>
          </cell>
          <cell r="I47">
            <v>1.121</v>
          </cell>
        </row>
        <row r="48">
          <cell r="A48">
            <v>190.13800000000001</v>
          </cell>
          <cell r="B48">
            <v>7.0010000000000003</v>
          </cell>
          <cell r="C48">
            <v>2.7690000000000001</v>
          </cell>
          <cell r="H48">
            <v>8.7140000000000004</v>
          </cell>
          <cell r="I48">
            <v>1.7809999999999999</v>
          </cell>
        </row>
        <row r="49">
          <cell r="A49">
            <v>220.19499999999999</v>
          </cell>
          <cell r="B49">
            <v>8.3810000000000002</v>
          </cell>
          <cell r="C49">
            <v>3.9510000000000001</v>
          </cell>
          <cell r="H49">
            <v>10.396000000000001</v>
          </cell>
          <cell r="I49">
            <v>2.694</v>
          </cell>
        </row>
        <row r="50">
          <cell r="A50">
            <v>255.00299999999999</v>
          </cell>
          <cell r="B50">
            <v>9.609</v>
          </cell>
          <cell r="C50">
            <v>5.1189999999999998</v>
          </cell>
          <cell r="H50">
            <v>11.64</v>
          </cell>
          <cell r="I50">
            <v>3.8759999999999999</v>
          </cell>
        </row>
        <row r="51">
          <cell r="A51">
            <v>295.31400000000002</v>
          </cell>
          <cell r="B51">
            <v>10.567</v>
          </cell>
          <cell r="C51">
            <v>6.194</v>
          </cell>
          <cell r="H51">
            <v>12.212</v>
          </cell>
          <cell r="I51">
            <v>5.3879999999999999</v>
          </cell>
        </row>
        <row r="52">
          <cell r="A52">
            <v>341.99599999999998</v>
          </cell>
          <cell r="B52">
            <v>11.143000000000001</v>
          </cell>
          <cell r="C52">
            <v>7.16</v>
          </cell>
          <cell r="H52">
            <v>11.907</v>
          </cell>
          <cell r="I52">
            <v>7.3239999999999998</v>
          </cell>
        </row>
        <row r="53">
          <cell r="A53">
            <v>396.05900000000003</v>
          </cell>
          <cell r="B53">
            <v>10.789</v>
          </cell>
          <cell r="C53">
            <v>7.74</v>
          </cell>
          <cell r="H53">
            <v>10.233000000000001</v>
          </cell>
          <cell r="I53">
            <v>9.3740000000000006</v>
          </cell>
        </row>
        <row r="54">
          <cell r="A54">
            <v>458.66800000000001</v>
          </cell>
          <cell r="B54">
            <v>8.9480000000000004</v>
          </cell>
          <cell r="C54">
            <v>7.5709999999999997</v>
          </cell>
          <cell r="H54">
            <v>7.0369999999999999</v>
          </cell>
          <cell r="I54">
            <v>10.834</v>
          </cell>
        </row>
        <row r="55">
          <cell r="A55">
            <v>531.17399999999998</v>
          </cell>
          <cell r="B55">
            <v>6.1289999999999996</v>
          </cell>
          <cell r="C55">
            <v>6.952</v>
          </cell>
          <cell r="H55">
            <v>3.484</v>
          </cell>
          <cell r="I55">
            <v>11.586</v>
          </cell>
        </row>
        <row r="56">
          <cell r="A56">
            <v>615.14099999999996</v>
          </cell>
          <cell r="B56">
            <v>3.3159999999999998</v>
          </cell>
          <cell r="C56">
            <v>6.5579999999999998</v>
          </cell>
          <cell r="H56">
            <v>1.073</v>
          </cell>
          <cell r="I56">
            <v>12.021000000000001</v>
          </cell>
        </row>
        <row r="57">
          <cell r="A57">
            <v>712.38199999999995</v>
          </cell>
          <cell r="B57">
            <v>1.2130000000000001</v>
          </cell>
          <cell r="C57">
            <v>6.64</v>
          </cell>
          <cell r="H57">
            <v>0.14699999999999999</v>
          </cell>
          <cell r="I57">
            <v>11.869</v>
          </cell>
        </row>
        <row r="58">
          <cell r="A58">
            <v>824.995</v>
          </cell>
          <cell r="B58">
            <v>0.20899999999999999</v>
          </cell>
          <cell r="C58">
            <v>7.0309999999999997</v>
          </cell>
          <cell r="H58">
            <v>0</v>
          </cell>
          <cell r="I58">
            <v>10.198</v>
          </cell>
        </row>
        <row r="59">
          <cell r="A59">
            <v>955.41</v>
          </cell>
          <cell r="B59">
            <v>0</v>
          </cell>
          <cell r="C59">
            <v>7.4450000000000003</v>
          </cell>
          <cell r="H59">
            <v>0</v>
          </cell>
          <cell r="I59">
            <v>6.843</v>
          </cell>
        </row>
        <row r="60">
          <cell r="A60">
            <v>1106.44</v>
          </cell>
          <cell r="B60">
            <v>0</v>
          </cell>
          <cell r="C60">
            <v>7.556</v>
          </cell>
          <cell r="H60">
            <v>0</v>
          </cell>
          <cell r="I60">
            <v>3.085</v>
          </cell>
        </row>
        <row r="61">
          <cell r="A61">
            <v>1281.346</v>
          </cell>
          <cell r="B61">
            <v>0</v>
          </cell>
          <cell r="C61">
            <v>6.85</v>
          </cell>
          <cell r="H61">
            <v>0</v>
          </cell>
          <cell r="I61">
            <v>0.67200000000000004</v>
          </cell>
        </row>
        <row r="62">
          <cell r="A62">
            <v>1483.9</v>
          </cell>
          <cell r="B62">
            <v>0</v>
          </cell>
          <cell r="C62">
            <v>4.8330000000000002</v>
          </cell>
          <cell r="H62">
            <v>0</v>
          </cell>
          <cell r="I62">
            <v>0</v>
          </cell>
        </row>
        <row r="63">
          <cell r="A63">
            <v>1718.4739999999999</v>
          </cell>
          <cell r="B63">
            <v>0</v>
          </cell>
          <cell r="C63">
            <v>2.169</v>
          </cell>
          <cell r="H63">
            <v>0</v>
          </cell>
          <cell r="I63">
            <v>0</v>
          </cell>
        </row>
        <row r="64">
          <cell r="A64">
            <v>1990.1289999999999</v>
          </cell>
          <cell r="B64">
            <v>0</v>
          </cell>
          <cell r="C64">
            <v>0.44</v>
          </cell>
          <cell r="H64">
            <v>0</v>
          </cell>
          <cell r="I64">
            <v>0</v>
          </cell>
        </row>
        <row r="65">
          <cell r="A65">
            <v>2304.7269999999999</v>
          </cell>
          <cell r="B65">
            <v>0</v>
          </cell>
          <cell r="C65">
            <v>0</v>
          </cell>
          <cell r="H65">
            <v>0</v>
          </cell>
          <cell r="I65">
            <v>0</v>
          </cell>
        </row>
        <row r="66">
          <cell r="A66">
            <v>2669.0569999999998</v>
          </cell>
          <cell r="B66">
            <v>0</v>
          </cell>
          <cell r="C66">
            <v>0</v>
          </cell>
          <cell r="H66">
            <v>0</v>
          </cell>
          <cell r="I66">
            <v>0</v>
          </cell>
        </row>
        <row r="67">
          <cell r="A67">
            <v>3090.9789999999998</v>
          </cell>
          <cell r="B67">
            <v>0</v>
          </cell>
          <cell r="C67">
            <v>0</v>
          </cell>
          <cell r="H67">
            <v>0</v>
          </cell>
          <cell r="I67">
            <v>0</v>
          </cell>
        </row>
        <row r="68">
          <cell r="A68">
            <v>3579.5990000000002</v>
          </cell>
          <cell r="B68">
            <v>0</v>
          </cell>
          <cell r="C68">
            <v>0</v>
          </cell>
          <cell r="H68">
            <v>0</v>
          </cell>
          <cell r="I68">
            <v>0</v>
          </cell>
        </row>
        <row r="69">
          <cell r="A69">
            <v>4145.4589999999998</v>
          </cell>
          <cell r="B69">
            <v>0</v>
          </cell>
          <cell r="C69">
            <v>0</v>
          </cell>
          <cell r="H69">
            <v>0</v>
          </cell>
          <cell r="I69">
            <v>0</v>
          </cell>
        </row>
        <row r="70">
          <cell r="A70">
            <v>4800.7709999999997</v>
          </cell>
          <cell r="B70">
            <v>0</v>
          </cell>
          <cell r="C70">
            <v>0</v>
          </cell>
          <cell r="H70">
            <v>0</v>
          </cell>
          <cell r="I70">
            <v>0</v>
          </cell>
        </row>
        <row r="71">
          <cell r="A71">
            <v>5559.6729999999998</v>
          </cell>
          <cell r="B71">
            <v>0</v>
          </cell>
          <cell r="C71">
            <v>0</v>
          </cell>
          <cell r="H71">
            <v>0</v>
          </cell>
          <cell r="I71">
            <v>0</v>
          </cell>
        </row>
        <row r="72">
          <cell r="A72">
            <v>6438.5420000000004</v>
          </cell>
          <cell r="B72">
            <v>0</v>
          </cell>
          <cell r="C72">
            <v>0</v>
          </cell>
          <cell r="H72">
            <v>0</v>
          </cell>
          <cell r="I72">
            <v>0</v>
          </cell>
        </row>
        <row r="73">
          <cell r="A73">
            <v>7456.3429999999998</v>
          </cell>
          <cell r="B73">
            <v>0</v>
          </cell>
          <cell r="C73">
            <v>0</v>
          </cell>
          <cell r="H73">
            <v>0</v>
          </cell>
          <cell r="I73">
            <v>0</v>
          </cell>
        </row>
        <row r="74">
          <cell r="A74">
            <v>8635.0360000000001</v>
          </cell>
          <cell r="B74">
            <v>0</v>
          </cell>
          <cell r="C74">
            <v>0</v>
          </cell>
          <cell r="H74">
            <v>0</v>
          </cell>
          <cell r="I74">
            <v>0</v>
          </cell>
        </row>
        <row r="75">
          <cell r="A75">
            <v>10000.057000000001</v>
          </cell>
          <cell r="B75">
            <v>0</v>
          </cell>
          <cell r="C75">
            <v>0</v>
          </cell>
          <cell r="H75">
            <v>0</v>
          </cell>
          <cell r="I7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efore"/>
      <sheetName val="10min"/>
      <sheetName val="120min"/>
      <sheetName val="24 h after"/>
      <sheetName val="Revortexed"/>
    </sheetNames>
    <sheetDataSet>
      <sheetData sheetId="0" refreshError="1"/>
      <sheetData sheetId="1">
        <row r="16">
          <cell r="T16">
            <v>0</v>
          </cell>
          <cell r="U16">
            <v>0</v>
          </cell>
        </row>
        <row r="17">
          <cell r="T17">
            <v>500</v>
          </cell>
          <cell r="U17">
            <v>0</v>
          </cell>
        </row>
        <row r="18">
          <cell r="T18">
            <v>1000</v>
          </cell>
          <cell r="U18">
            <v>2770</v>
          </cell>
        </row>
        <row r="19">
          <cell r="T19">
            <v>1500</v>
          </cell>
          <cell r="U19">
            <v>766</v>
          </cell>
        </row>
        <row r="20">
          <cell r="T20">
            <v>2000</v>
          </cell>
          <cell r="U20">
            <v>121</v>
          </cell>
        </row>
        <row r="21">
          <cell r="T21">
            <v>2500</v>
          </cell>
          <cell r="U21">
            <v>12</v>
          </cell>
        </row>
        <row r="22">
          <cell r="T22">
            <v>3000</v>
          </cell>
          <cell r="U22">
            <v>1</v>
          </cell>
        </row>
        <row r="23">
          <cell r="T23">
            <v>3500</v>
          </cell>
          <cell r="U23">
            <v>2</v>
          </cell>
        </row>
        <row r="24">
          <cell r="T24">
            <v>4000</v>
          </cell>
          <cell r="U24">
            <v>2</v>
          </cell>
        </row>
        <row r="25">
          <cell r="T25">
            <v>4500</v>
          </cell>
          <cell r="U25">
            <v>0</v>
          </cell>
        </row>
        <row r="26">
          <cell r="T26">
            <v>5000</v>
          </cell>
          <cell r="U26">
            <v>1</v>
          </cell>
        </row>
        <row r="27">
          <cell r="T27">
            <v>5500</v>
          </cell>
          <cell r="U27">
            <v>0</v>
          </cell>
        </row>
        <row r="28">
          <cell r="T28">
            <v>6000</v>
          </cell>
          <cell r="U28">
            <v>0</v>
          </cell>
        </row>
        <row r="29">
          <cell r="T29">
            <v>6500</v>
          </cell>
          <cell r="U29">
            <v>0</v>
          </cell>
        </row>
        <row r="30">
          <cell r="T30">
            <v>7000</v>
          </cell>
          <cell r="U30">
            <v>1</v>
          </cell>
        </row>
        <row r="31">
          <cell r="T31">
            <v>7500</v>
          </cell>
          <cell r="U31">
            <v>0</v>
          </cell>
        </row>
        <row r="32">
          <cell r="T32">
            <v>8000</v>
          </cell>
          <cell r="U32">
            <v>0</v>
          </cell>
        </row>
        <row r="33">
          <cell r="T33">
            <v>8500</v>
          </cell>
          <cell r="U33">
            <v>1</v>
          </cell>
        </row>
        <row r="34">
          <cell r="T34">
            <v>9000</v>
          </cell>
          <cell r="U34">
            <v>0</v>
          </cell>
        </row>
        <row r="35">
          <cell r="T35">
            <v>9500</v>
          </cell>
          <cell r="U35">
            <v>0</v>
          </cell>
        </row>
        <row r="36">
          <cell r="T36">
            <v>10000</v>
          </cell>
          <cell r="U36">
            <v>0</v>
          </cell>
        </row>
        <row r="37">
          <cell r="T37" t="str">
            <v>More</v>
          </cell>
          <cell r="U37">
            <v>0</v>
          </cell>
        </row>
        <row r="46">
          <cell r="T46">
            <v>0</v>
          </cell>
          <cell r="U46">
            <v>0</v>
          </cell>
        </row>
        <row r="47">
          <cell r="T47">
            <v>500</v>
          </cell>
          <cell r="U47">
            <v>0</v>
          </cell>
        </row>
        <row r="48">
          <cell r="T48">
            <v>1000</v>
          </cell>
          <cell r="U48">
            <v>824</v>
          </cell>
        </row>
        <row r="49">
          <cell r="T49">
            <v>1500</v>
          </cell>
          <cell r="U49">
            <v>196</v>
          </cell>
        </row>
        <row r="50">
          <cell r="T50">
            <v>2000</v>
          </cell>
          <cell r="U50">
            <v>8</v>
          </cell>
        </row>
        <row r="51">
          <cell r="T51">
            <v>2500</v>
          </cell>
          <cell r="U51">
            <v>1</v>
          </cell>
        </row>
        <row r="52">
          <cell r="T52">
            <v>3000</v>
          </cell>
          <cell r="U52">
            <v>1</v>
          </cell>
        </row>
        <row r="53">
          <cell r="T53">
            <v>3500</v>
          </cell>
          <cell r="U53">
            <v>2</v>
          </cell>
        </row>
        <row r="54">
          <cell r="T54">
            <v>4000</v>
          </cell>
          <cell r="U54">
            <v>0</v>
          </cell>
        </row>
        <row r="55">
          <cell r="T55">
            <v>4500</v>
          </cell>
          <cell r="U55">
            <v>2</v>
          </cell>
        </row>
        <row r="56">
          <cell r="T56">
            <v>5000</v>
          </cell>
          <cell r="U56">
            <v>1</v>
          </cell>
        </row>
        <row r="57">
          <cell r="T57">
            <v>5500</v>
          </cell>
          <cell r="U57">
            <v>0</v>
          </cell>
        </row>
        <row r="58">
          <cell r="T58">
            <v>6000</v>
          </cell>
          <cell r="U58">
            <v>0</v>
          </cell>
        </row>
        <row r="59">
          <cell r="T59">
            <v>6500</v>
          </cell>
          <cell r="U59">
            <v>1</v>
          </cell>
        </row>
        <row r="60">
          <cell r="T60">
            <v>7000</v>
          </cell>
          <cell r="U60">
            <v>1</v>
          </cell>
        </row>
        <row r="61">
          <cell r="T61">
            <v>7500</v>
          </cell>
          <cell r="U61">
            <v>0</v>
          </cell>
        </row>
        <row r="62">
          <cell r="T62">
            <v>8000</v>
          </cell>
          <cell r="U62">
            <v>1</v>
          </cell>
        </row>
        <row r="63">
          <cell r="T63">
            <v>8500</v>
          </cell>
          <cell r="U63">
            <v>0</v>
          </cell>
        </row>
        <row r="64">
          <cell r="T64">
            <v>9000</v>
          </cell>
          <cell r="U64">
            <v>0</v>
          </cell>
        </row>
        <row r="65">
          <cell r="T65">
            <v>9500</v>
          </cell>
          <cell r="U65">
            <v>0</v>
          </cell>
        </row>
        <row r="66">
          <cell r="T66">
            <v>10000</v>
          </cell>
          <cell r="U66">
            <v>0</v>
          </cell>
        </row>
        <row r="67">
          <cell r="T67" t="str">
            <v>More</v>
          </cell>
          <cell r="U67">
            <v>0</v>
          </cell>
        </row>
        <row r="75">
          <cell r="T75">
            <v>0</v>
          </cell>
          <cell r="U75">
            <v>0</v>
          </cell>
        </row>
        <row r="76">
          <cell r="T76">
            <v>500</v>
          </cell>
          <cell r="U76">
            <v>0</v>
          </cell>
        </row>
        <row r="77">
          <cell r="T77">
            <v>1000</v>
          </cell>
          <cell r="U77">
            <v>1420</v>
          </cell>
        </row>
        <row r="78">
          <cell r="T78">
            <v>1500</v>
          </cell>
          <cell r="U78">
            <v>223</v>
          </cell>
        </row>
        <row r="79">
          <cell r="T79">
            <v>2000</v>
          </cell>
          <cell r="U79">
            <v>3</v>
          </cell>
        </row>
        <row r="80">
          <cell r="T80">
            <v>2500</v>
          </cell>
          <cell r="U80">
            <v>2</v>
          </cell>
        </row>
        <row r="81">
          <cell r="T81">
            <v>3000</v>
          </cell>
          <cell r="U81">
            <v>1</v>
          </cell>
        </row>
        <row r="82">
          <cell r="T82">
            <v>3500</v>
          </cell>
          <cell r="U82">
            <v>2</v>
          </cell>
        </row>
        <row r="83">
          <cell r="T83">
            <v>4000</v>
          </cell>
          <cell r="U83">
            <v>2</v>
          </cell>
        </row>
        <row r="84">
          <cell r="T84">
            <v>4500</v>
          </cell>
          <cell r="U84">
            <v>3</v>
          </cell>
        </row>
        <row r="85">
          <cell r="T85">
            <v>5000</v>
          </cell>
          <cell r="U85">
            <v>1</v>
          </cell>
        </row>
        <row r="86">
          <cell r="T86">
            <v>5500</v>
          </cell>
          <cell r="U86">
            <v>0</v>
          </cell>
        </row>
        <row r="87">
          <cell r="T87">
            <v>6000</v>
          </cell>
          <cell r="U87">
            <v>1</v>
          </cell>
        </row>
        <row r="88">
          <cell r="T88">
            <v>6500</v>
          </cell>
          <cell r="U88">
            <v>1</v>
          </cell>
        </row>
        <row r="89">
          <cell r="T89">
            <v>7000</v>
          </cell>
          <cell r="U89">
            <v>0</v>
          </cell>
        </row>
        <row r="90">
          <cell r="T90">
            <v>7500</v>
          </cell>
          <cell r="U90">
            <v>0</v>
          </cell>
        </row>
        <row r="91">
          <cell r="T91">
            <v>8000</v>
          </cell>
          <cell r="U91">
            <v>0</v>
          </cell>
        </row>
        <row r="92">
          <cell r="T92">
            <v>8500</v>
          </cell>
          <cell r="U92">
            <v>0</v>
          </cell>
        </row>
        <row r="93">
          <cell r="T93">
            <v>9000</v>
          </cell>
          <cell r="U93">
            <v>0</v>
          </cell>
        </row>
        <row r="94">
          <cell r="T94">
            <v>9500</v>
          </cell>
          <cell r="U94">
            <v>0</v>
          </cell>
        </row>
        <row r="95">
          <cell r="T95">
            <v>10000</v>
          </cell>
          <cell r="U95">
            <v>0</v>
          </cell>
        </row>
        <row r="96">
          <cell r="T96" t="str">
            <v>More</v>
          </cell>
          <cell r="U96">
            <v>0</v>
          </cell>
        </row>
      </sheetData>
      <sheetData sheetId="2">
        <row r="15">
          <cell r="X15">
            <v>0</v>
          </cell>
          <cell r="Y15">
            <v>0</v>
          </cell>
        </row>
        <row r="16">
          <cell r="X16">
            <v>500</v>
          </cell>
          <cell r="Y16">
            <v>0</v>
          </cell>
        </row>
        <row r="17">
          <cell r="X17">
            <v>1000</v>
          </cell>
          <cell r="Y17">
            <v>1530</v>
          </cell>
        </row>
        <row r="18">
          <cell r="X18">
            <v>1500</v>
          </cell>
          <cell r="Y18">
            <v>300</v>
          </cell>
        </row>
        <row r="19">
          <cell r="X19">
            <v>2000</v>
          </cell>
          <cell r="Y19">
            <v>26</v>
          </cell>
        </row>
        <row r="20">
          <cell r="X20">
            <v>2500</v>
          </cell>
          <cell r="Y20">
            <v>3</v>
          </cell>
        </row>
        <row r="21">
          <cell r="X21">
            <v>3000</v>
          </cell>
          <cell r="Y21">
            <v>1</v>
          </cell>
        </row>
        <row r="22">
          <cell r="X22">
            <v>3500</v>
          </cell>
          <cell r="Y22">
            <v>3</v>
          </cell>
        </row>
        <row r="23">
          <cell r="X23">
            <v>4000</v>
          </cell>
          <cell r="Y23">
            <v>0</v>
          </cell>
        </row>
        <row r="24">
          <cell r="X24">
            <v>4500</v>
          </cell>
          <cell r="Y24">
            <v>3</v>
          </cell>
        </row>
        <row r="25">
          <cell r="X25">
            <v>5000</v>
          </cell>
          <cell r="Y25">
            <v>2</v>
          </cell>
        </row>
        <row r="26">
          <cell r="X26">
            <v>5500</v>
          </cell>
          <cell r="Y26">
            <v>0</v>
          </cell>
        </row>
        <row r="27">
          <cell r="X27">
            <v>6000</v>
          </cell>
          <cell r="Y27">
            <v>1</v>
          </cell>
        </row>
        <row r="28">
          <cell r="X28">
            <v>6500</v>
          </cell>
          <cell r="Y28">
            <v>0</v>
          </cell>
        </row>
        <row r="29">
          <cell r="X29">
            <v>7000</v>
          </cell>
          <cell r="Y29">
            <v>0</v>
          </cell>
        </row>
        <row r="30">
          <cell r="X30">
            <v>7500</v>
          </cell>
          <cell r="Y30">
            <v>2</v>
          </cell>
        </row>
        <row r="31">
          <cell r="X31">
            <v>8000</v>
          </cell>
          <cell r="Y31">
            <v>0</v>
          </cell>
        </row>
        <row r="32">
          <cell r="X32">
            <v>8500</v>
          </cell>
          <cell r="Y32">
            <v>1</v>
          </cell>
        </row>
        <row r="33">
          <cell r="X33">
            <v>9000</v>
          </cell>
          <cell r="Y33">
            <v>0</v>
          </cell>
        </row>
        <row r="34">
          <cell r="X34">
            <v>9500</v>
          </cell>
          <cell r="Y34">
            <v>0</v>
          </cell>
        </row>
        <row r="35">
          <cell r="X35">
            <v>10000</v>
          </cell>
          <cell r="Y35">
            <v>0</v>
          </cell>
        </row>
        <row r="36">
          <cell r="X36" t="str">
            <v>More</v>
          </cell>
          <cell r="Y36">
            <v>0</v>
          </cell>
        </row>
        <row r="43">
          <cell r="X43">
            <v>0</v>
          </cell>
          <cell r="Y43">
            <v>0</v>
          </cell>
        </row>
        <row r="44">
          <cell r="X44">
            <v>500</v>
          </cell>
          <cell r="Y44">
            <v>0</v>
          </cell>
        </row>
        <row r="45">
          <cell r="X45">
            <v>1000</v>
          </cell>
          <cell r="Y45">
            <v>960</v>
          </cell>
        </row>
        <row r="46">
          <cell r="X46">
            <v>1500</v>
          </cell>
          <cell r="Y46">
            <v>129</v>
          </cell>
        </row>
        <row r="47">
          <cell r="X47">
            <v>2000</v>
          </cell>
          <cell r="Y47">
            <v>8</v>
          </cell>
        </row>
        <row r="48">
          <cell r="X48">
            <v>2500</v>
          </cell>
          <cell r="Y48">
            <v>0</v>
          </cell>
        </row>
        <row r="49">
          <cell r="X49">
            <v>3000</v>
          </cell>
          <cell r="Y49">
            <v>6</v>
          </cell>
        </row>
        <row r="50">
          <cell r="X50">
            <v>3500</v>
          </cell>
          <cell r="Y50">
            <v>2</v>
          </cell>
        </row>
        <row r="51">
          <cell r="X51">
            <v>4000</v>
          </cell>
          <cell r="Y51">
            <v>1</v>
          </cell>
        </row>
        <row r="52">
          <cell r="X52">
            <v>4500</v>
          </cell>
          <cell r="Y52">
            <v>1</v>
          </cell>
        </row>
        <row r="53">
          <cell r="X53">
            <v>5000</v>
          </cell>
          <cell r="Y53">
            <v>2</v>
          </cell>
        </row>
        <row r="54">
          <cell r="X54">
            <v>5500</v>
          </cell>
          <cell r="Y54">
            <v>0</v>
          </cell>
        </row>
        <row r="55">
          <cell r="X55">
            <v>6000</v>
          </cell>
          <cell r="Y55">
            <v>1</v>
          </cell>
        </row>
        <row r="56">
          <cell r="X56">
            <v>6500</v>
          </cell>
          <cell r="Y56">
            <v>1</v>
          </cell>
        </row>
        <row r="57">
          <cell r="X57">
            <v>7000</v>
          </cell>
          <cell r="Y57">
            <v>0</v>
          </cell>
        </row>
        <row r="58">
          <cell r="X58">
            <v>7500</v>
          </cell>
          <cell r="Y58">
            <v>0</v>
          </cell>
        </row>
        <row r="59">
          <cell r="X59">
            <v>8000</v>
          </cell>
          <cell r="Y59">
            <v>0</v>
          </cell>
        </row>
        <row r="60">
          <cell r="X60">
            <v>8500</v>
          </cell>
          <cell r="Y60">
            <v>1</v>
          </cell>
        </row>
        <row r="61">
          <cell r="X61">
            <v>9000</v>
          </cell>
          <cell r="Y61">
            <v>0</v>
          </cell>
        </row>
        <row r="62">
          <cell r="X62">
            <v>9500</v>
          </cell>
          <cell r="Y62">
            <v>0</v>
          </cell>
        </row>
        <row r="63">
          <cell r="X63">
            <v>10000</v>
          </cell>
          <cell r="Y63">
            <v>0</v>
          </cell>
        </row>
        <row r="64">
          <cell r="X64" t="str">
            <v>More</v>
          </cell>
          <cell r="Y64">
            <v>0</v>
          </cell>
        </row>
        <row r="71">
          <cell r="X71">
            <v>0</v>
          </cell>
          <cell r="Y71">
            <v>0</v>
          </cell>
        </row>
        <row r="72">
          <cell r="X72">
            <v>500</v>
          </cell>
          <cell r="Y72">
            <v>0</v>
          </cell>
        </row>
        <row r="73">
          <cell r="X73">
            <v>1000</v>
          </cell>
          <cell r="Y73">
            <v>1514</v>
          </cell>
        </row>
        <row r="74">
          <cell r="X74">
            <v>1500</v>
          </cell>
          <cell r="Y74">
            <v>517</v>
          </cell>
        </row>
        <row r="75">
          <cell r="X75">
            <v>2000</v>
          </cell>
          <cell r="Y75">
            <v>22</v>
          </cell>
        </row>
        <row r="76">
          <cell r="X76">
            <v>2500</v>
          </cell>
          <cell r="Y76">
            <v>2</v>
          </cell>
        </row>
        <row r="77">
          <cell r="X77">
            <v>3000</v>
          </cell>
          <cell r="Y77">
            <v>1</v>
          </cell>
        </row>
        <row r="78">
          <cell r="X78">
            <v>3500</v>
          </cell>
          <cell r="Y78">
            <v>1</v>
          </cell>
        </row>
        <row r="79">
          <cell r="X79">
            <v>4000</v>
          </cell>
          <cell r="Y79">
            <v>0</v>
          </cell>
        </row>
        <row r="80">
          <cell r="X80">
            <v>4500</v>
          </cell>
          <cell r="Y80">
            <v>4</v>
          </cell>
        </row>
        <row r="81">
          <cell r="X81">
            <v>5000</v>
          </cell>
          <cell r="Y81">
            <v>1</v>
          </cell>
        </row>
        <row r="82">
          <cell r="X82">
            <v>5500</v>
          </cell>
          <cell r="Y82">
            <v>2</v>
          </cell>
        </row>
        <row r="83">
          <cell r="X83">
            <v>6000</v>
          </cell>
          <cell r="Y83">
            <v>0</v>
          </cell>
        </row>
        <row r="84">
          <cell r="X84">
            <v>6500</v>
          </cell>
          <cell r="Y84">
            <v>2</v>
          </cell>
        </row>
        <row r="85">
          <cell r="X85">
            <v>7000</v>
          </cell>
          <cell r="Y85">
            <v>0</v>
          </cell>
        </row>
        <row r="86">
          <cell r="X86">
            <v>7500</v>
          </cell>
          <cell r="Y86">
            <v>0</v>
          </cell>
        </row>
        <row r="87">
          <cell r="X87">
            <v>8000</v>
          </cell>
          <cell r="Y87">
            <v>0</v>
          </cell>
        </row>
        <row r="88">
          <cell r="X88">
            <v>8500</v>
          </cell>
          <cell r="Y88">
            <v>1</v>
          </cell>
        </row>
        <row r="89">
          <cell r="X89">
            <v>9000</v>
          </cell>
          <cell r="Y89">
            <v>0</v>
          </cell>
        </row>
        <row r="90">
          <cell r="X90">
            <v>9500</v>
          </cell>
          <cell r="Y90">
            <v>0</v>
          </cell>
        </row>
        <row r="91">
          <cell r="X91">
            <v>10000</v>
          </cell>
          <cell r="Y91">
            <v>1</v>
          </cell>
        </row>
        <row r="92">
          <cell r="X92" t="str">
            <v>More</v>
          </cell>
          <cell r="Y92">
            <v>1</v>
          </cell>
        </row>
        <row r="99">
          <cell r="X99">
            <v>0</v>
          </cell>
          <cell r="Y99">
            <v>0</v>
          </cell>
        </row>
        <row r="100">
          <cell r="X100">
            <v>500</v>
          </cell>
          <cell r="Y100">
            <v>0</v>
          </cell>
        </row>
        <row r="101">
          <cell r="X101">
            <v>1000</v>
          </cell>
          <cell r="Y101">
            <v>1853</v>
          </cell>
        </row>
        <row r="102">
          <cell r="X102">
            <v>1500</v>
          </cell>
          <cell r="Y102">
            <v>930</v>
          </cell>
        </row>
        <row r="103">
          <cell r="X103">
            <v>2000</v>
          </cell>
          <cell r="Y103">
            <v>41</v>
          </cell>
        </row>
        <row r="104">
          <cell r="X104">
            <v>2500</v>
          </cell>
          <cell r="Y104">
            <v>7</v>
          </cell>
        </row>
        <row r="105">
          <cell r="X105">
            <v>3000</v>
          </cell>
          <cell r="Y105">
            <v>2</v>
          </cell>
        </row>
        <row r="106">
          <cell r="X106">
            <v>3500</v>
          </cell>
          <cell r="Y106">
            <v>2</v>
          </cell>
        </row>
        <row r="107">
          <cell r="X107">
            <v>4000</v>
          </cell>
          <cell r="Y107">
            <v>2</v>
          </cell>
        </row>
        <row r="108">
          <cell r="X108">
            <v>4500</v>
          </cell>
          <cell r="Y108">
            <v>2</v>
          </cell>
        </row>
        <row r="109">
          <cell r="X109">
            <v>5000</v>
          </cell>
          <cell r="Y109">
            <v>2</v>
          </cell>
        </row>
        <row r="110">
          <cell r="X110">
            <v>5500</v>
          </cell>
          <cell r="Y110">
            <v>1</v>
          </cell>
        </row>
        <row r="111">
          <cell r="X111">
            <v>6000</v>
          </cell>
          <cell r="Y111">
            <v>0</v>
          </cell>
        </row>
        <row r="112">
          <cell r="X112">
            <v>6500</v>
          </cell>
          <cell r="Y112">
            <v>2</v>
          </cell>
        </row>
        <row r="113">
          <cell r="X113">
            <v>7000</v>
          </cell>
          <cell r="Y113">
            <v>2</v>
          </cell>
        </row>
        <row r="114">
          <cell r="X114">
            <v>7500</v>
          </cell>
          <cell r="Y114">
            <v>3</v>
          </cell>
        </row>
        <row r="115">
          <cell r="X115">
            <v>8000</v>
          </cell>
          <cell r="Y115">
            <v>0</v>
          </cell>
        </row>
        <row r="116">
          <cell r="X116">
            <v>8500</v>
          </cell>
          <cell r="Y116">
            <v>1</v>
          </cell>
        </row>
        <row r="117">
          <cell r="X117">
            <v>9000</v>
          </cell>
          <cell r="Y117">
            <v>1</v>
          </cell>
        </row>
        <row r="118">
          <cell r="X118">
            <v>9500</v>
          </cell>
          <cell r="Y118">
            <v>0</v>
          </cell>
        </row>
        <row r="119">
          <cell r="X119">
            <v>10000</v>
          </cell>
          <cell r="Y119">
            <v>0</v>
          </cell>
        </row>
        <row r="120">
          <cell r="X120" t="str">
            <v>More</v>
          </cell>
          <cell r="Y120">
            <v>0</v>
          </cell>
        </row>
      </sheetData>
      <sheetData sheetId="3">
        <row r="15">
          <cell r="X15">
            <v>0</v>
          </cell>
          <cell r="Y15">
            <v>0</v>
          </cell>
        </row>
        <row r="16">
          <cell r="X16">
            <v>500</v>
          </cell>
          <cell r="Y16">
            <v>2</v>
          </cell>
        </row>
        <row r="17">
          <cell r="X17">
            <v>1000</v>
          </cell>
          <cell r="Y17">
            <v>1063</v>
          </cell>
        </row>
        <row r="18">
          <cell r="X18">
            <v>1500</v>
          </cell>
          <cell r="Y18">
            <v>223</v>
          </cell>
        </row>
        <row r="19">
          <cell r="X19">
            <v>2000</v>
          </cell>
          <cell r="Y19">
            <v>78</v>
          </cell>
        </row>
        <row r="20">
          <cell r="X20">
            <v>2500</v>
          </cell>
          <cell r="Y20">
            <v>53</v>
          </cell>
        </row>
        <row r="21">
          <cell r="X21">
            <v>3000</v>
          </cell>
          <cell r="Y21">
            <v>17</v>
          </cell>
        </row>
        <row r="22">
          <cell r="X22">
            <v>3500</v>
          </cell>
          <cell r="Y22">
            <v>4</v>
          </cell>
        </row>
        <row r="23">
          <cell r="X23">
            <v>4000</v>
          </cell>
          <cell r="Y23">
            <v>1</v>
          </cell>
        </row>
        <row r="24">
          <cell r="X24">
            <v>4500</v>
          </cell>
          <cell r="Y24">
            <v>0</v>
          </cell>
        </row>
        <row r="25">
          <cell r="X25">
            <v>5000</v>
          </cell>
          <cell r="Y25">
            <v>1</v>
          </cell>
        </row>
        <row r="26">
          <cell r="X26">
            <v>5500</v>
          </cell>
          <cell r="Y26">
            <v>0</v>
          </cell>
        </row>
        <row r="27">
          <cell r="X27">
            <v>6000</v>
          </cell>
          <cell r="Y27">
            <v>0</v>
          </cell>
        </row>
        <row r="28">
          <cell r="X28">
            <v>6500</v>
          </cell>
          <cell r="Y28">
            <v>0</v>
          </cell>
        </row>
        <row r="29">
          <cell r="X29">
            <v>7000</v>
          </cell>
          <cell r="Y29">
            <v>2</v>
          </cell>
        </row>
        <row r="30">
          <cell r="X30">
            <v>7500</v>
          </cell>
          <cell r="Y30">
            <v>0</v>
          </cell>
        </row>
        <row r="31">
          <cell r="X31">
            <v>8000</v>
          </cell>
          <cell r="Y31">
            <v>0</v>
          </cell>
        </row>
        <row r="32">
          <cell r="X32">
            <v>8500</v>
          </cell>
          <cell r="Y32">
            <v>0</v>
          </cell>
        </row>
        <row r="33">
          <cell r="X33">
            <v>9000</v>
          </cell>
          <cell r="Y33">
            <v>0</v>
          </cell>
        </row>
        <row r="34">
          <cell r="X34">
            <v>9500</v>
          </cell>
          <cell r="Y34">
            <v>2</v>
          </cell>
        </row>
        <row r="35">
          <cell r="X35">
            <v>10000</v>
          </cell>
          <cell r="Y35">
            <v>0</v>
          </cell>
        </row>
        <row r="36">
          <cell r="X36" t="str">
            <v>More</v>
          </cell>
          <cell r="Y36">
            <v>1</v>
          </cell>
        </row>
        <row r="42">
          <cell r="X42">
            <v>0</v>
          </cell>
          <cell r="Y42">
            <v>0</v>
          </cell>
        </row>
        <row r="43">
          <cell r="X43">
            <v>500</v>
          </cell>
          <cell r="Y43">
            <v>48</v>
          </cell>
        </row>
        <row r="44">
          <cell r="X44">
            <v>1000</v>
          </cell>
          <cell r="Y44">
            <v>1437</v>
          </cell>
        </row>
        <row r="45">
          <cell r="X45">
            <v>1500</v>
          </cell>
          <cell r="Y45">
            <v>249</v>
          </cell>
        </row>
        <row r="46">
          <cell r="X46">
            <v>2000</v>
          </cell>
          <cell r="Y46">
            <v>95</v>
          </cell>
        </row>
        <row r="47">
          <cell r="X47">
            <v>2500</v>
          </cell>
          <cell r="Y47">
            <v>45</v>
          </cell>
        </row>
        <row r="48">
          <cell r="X48">
            <v>3000</v>
          </cell>
          <cell r="Y48">
            <v>12</v>
          </cell>
        </row>
        <row r="49">
          <cell r="X49">
            <v>3500</v>
          </cell>
          <cell r="Y49">
            <v>7</v>
          </cell>
        </row>
        <row r="50">
          <cell r="X50">
            <v>4000</v>
          </cell>
          <cell r="Y50">
            <v>7</v>
          </cell>
        </row>
        <row r="51">
          <cell r="X51">
            <v>4500</v>
          </cell>
          <cell r="Y51">
            <v>1</v>
          </cell>
        </row>
        <row r="52">
          <cell r="X52">
            <v>5000</v>
          </cell>
          <cell r="Y52">
            <v>5</v>
          </cell>
        </row>
        <row r="53">
          <cell r="X53">
            <v>5500</v>
          </cell>
          <cell r="Y53">
            <v>1</v>
          </cell>
        </row>
        <row r="54">
          <cell r="X54">
            <v>6000</v>
          </cell>
          <cell r="Y54">
            <v>1</v>
          </cell>
        </row>
        <row r="55">
          <cell r="X55">
            <v>6500</v>
          </cell>
          <cell r="Y55">
            <v>1</v>
          </cell>
        </row>
        <row r="56">
          <cell r="X56">
            <v>7000</v>
          </cell>
          <cell r="Y56">
            <v>1</v>
          </cell>
        </row>
        <row r="57">
          <cell r="X57">
            <v>7500</v>
          </cell>
          <cell r="Y57">
            <v>0</v>
          </cell>
        </row>
        <row r="58">
          <cell r="X58">
            <v>8000</v>
          </cell>
          <cell r="Y58">
            <v>0</v>
          </cell>
        </row>
        <row r="59">
          <cell r="X59">
            <v>8500</v>
          </cell>
          <cell r="Y59">
            <v>0</v>
          </cell>
        </row>
        <row r="60">
          <cell r="X60">
            <v>9000</v>
          </cell>
          <cell r="Y60">
            <v>0</v>
          </cell>
        </row>
        <row r="61">
          <cell r="X61">
            <v>9500</v>
          </cell>
          <cell r="Y61">
            <v>1</v>
          </cell>
        </row>
        <row r="62">
          <cell r="X62">
            <v>10000</v>
          </cell>
          <cell r="Y62">
            <v>1</v>
          </cell>
        </row>
        <row r="63">
          <cell r="X63" t="str">
            <v>More</v>
          </cell>
          <cell r="Y63">
            <v>6</v>
          </cell>
        </row>
        <row r="69">
          <cell r="X69">
            <v>0</v>
          </cell>
          <cell r="Y69">
            <v>0</v>
          </cell>
        </row>
        <row r="70">
          <cell r="X70">
            <v>500</v>
          </cell>
          <cell r="Y70">
            <v>70</v>
          </cell>
        </row>
        <row r="71">
          <cell r="X71">
            <v>1000</v>
          </cell>
          <cell r="Y71">
            <v>1451</v>
          </cell>
        </row>
        <row r="72">
          <cell r="X72">
            <v>1500</v>
          </cell>
          <cell r="Y72">
            <v>233</v>
          </cell>
        </row>
        <row r="73">
          <cell r="X73">
            <v>2000</v>
          </cell>
          <cell r="Y73">
            <v>82</v>
          </cell>
        </row>
        <row r="74">
          <cell r="X74">
            <v>2500</v>
          </cell>
          <cell r="Y74">
            <v>52</v>
          </cell>
        </row>
        <row r="75">
          <cell r="X75">
            <v>3000</v>
          </cell>
          <cell r="Y75">
            <v>16</v>
          </cell>
        </row>
        <row r="76">
          <cell r="X76">
            <v>3500</v>
          </cell>
          <cell r="Y76">
            <v>9</v>
          </cell>
        </row>
        <row r="77">
          <cell r="X77">
            <v>4000</v>
          </cell>
          <cell r="Y77">
            <v>2</v>
          </cell>
        </row>
        <row r="78">
          <cell r="X78">
            <v>4500</v>
          </cell>
          <cell r="Y78">
            <v>0</v>
          </cell>
        </row>
        <row r="79">
          <cell r="X79">
            <v>5000</v>
          </cell>
          <cell r="Y79">
            <v>0</v>
          </cell>
        </row>
        <row r="80">
          <cell r="X80">
            <v>5500</v>
          </cell>
          <cell r="Y80">
            <v>1</v>
          </cell>
        </row>
        <row r="81">
          <cell r="X81">
            <v>6000</v>
          </cell>
          <cell r="Y81">
            <v>0</v>
          </cell>
        </row>
        <row r="82">
          <cell r="X82">
            <v>6500</v>
          </cell>
          <cell r="Y82">
            <v>2</v>
          </cell>
        </row>
        <row r="83">
          <cell r="X83">
            <v>7000</v>
          </cell>
          <cell r="Y83">
            <v>0</v>
          </cell>
        </row>
        <row r="84">
          <cell r="X84">
            <v>7500</v>
          </cell>
          <cell r="Y84">
            <v>0</v>
          </cell>
        </row>
        <row r="85">
          <cell r="X85">
            <v>8000</v>
          </cell>
          <cell r="Y85">
            <v>1</v>
          </cell>
        </row>
        <row r="86">
          <cell r="X86">
            <v>8500</v>
          </cell>
          <cell r="Y86">
            <v>1</v>
          </cell>
        </row>
        <row r="87">
          <cell r="X87">
            <v>9000</v>
          </cell>
          <cell r="Y87">
            <v>0</v>
          </cell>
        </row>
        <row r="88">
          <cell r="X88">
            <v>9500</v>
          </cell>
          <cell r="Y88">
            <v>0</v>
          </cell>
        </row>
        <row r="89">
          <cell r="X89">
            <v>10000</v>
          </cell>
          <cell r="Y89">
            <v>0</v>
          </cell>
        </row>
        <row r="90">
          <cell r="X90" t="str">
            <v>More</v>
          </cell>
          <cell r="Y90">
            <v>7</v>
          </cell>
        </row>
        <row r="96">
          <cell r="X96">
            <v>0</v>
          </cell>
          <cell r="Y96">
            <v>0</v>
          </cell>
        </row>
        <row r="97">
          <cell r="X97">
            <v>500</v>
          </cell>
          <cell r="Y97">
            <v>0</v>
          </cell>
        </row>
        <row r="98">
          <cell r="X98">
            <v>1000</v>
          </cell>
          <cell r="Y98">
            <v>2333</v>
          </cell>
        </row>
        <row r="99">
          <cell r="X99">
            <v>1500</v>
          </cell>
          <cell r="Y99">
            <v>1153</v>
          </cell>
        </row>
        <row r="100">
          <cell r="X100">
            <v>2000</v>
          </cell>
          <cell r="Y100">
            <v>291</v>
          </cell>
        </row>
        <row r="101">
          <cell r="X101">
            <v>2500</v>
          </cell>
          <cell r="Y101">
            <v>134</v>
          </cell>
        </row>
        <row r="102">
          <cell r="X102">
            <v>3000</v>
          </cell>
          <cell r="Y102">
            <v>40</v>
          </cell>
        </row>
        <row r="103">
          <cell r="X103">
            <v>3500</v>
          </cell>
          <cell r="Y103">
            <v>18</v>
          </cell>
        </row>
        <row r="104">
          <cell r="X104">
            <v>4000</v>
          </cell>
          <cell r="Y104">
            <v>4</v>
          </cell>
        </row>
        <row r="105">
          <cell r="X105">
            <v>4500</v>
          </cell>
          <cell r="Y105">
            <v>3</v>
          </cell>
        </row>
        <row r="106">
          <cell r="X106">
            <v>5000</v>
          </cell>
          <cell r="Y106">
            <v>3</v>
          </cell>
        </row>
        <row r="107">
          <cell r="X107">
            <v>5500</v>
          </cell>
          <cell r="Y107">
            <v>1</v>
          </cell>
        </row>
        <row r="108">
          <cell r="X108">
            <v>6000</v>
          </cell>
          <cell r="Y108">
            <v>3</v>
          </cell>
        </row>
        <row r="109">
          <cell r="X109">
            <v>6500</v>
          </cell>
          <cell r="Y109">
            <v>0</v>
          </cell>
        </row>
        <row r="110">
          <cell r="X110">
            <v>7000</v>
          </cell>
          <cell r="Y110">
            <v>0</v>
          </cell>
        </row>
        <row r="111">
          <cell r="X111">
            <v>7500</v>
          </cell>
          <cell r="Y111">
            <v>1</v>
          </cell>
        </row>
        <row r="112">
          <cell r="X112">
            <v>8000</v>
          </cell>
          <cell r="Y112">
            <v>0</v>
          </cell>
        </row>
        <row r="113">
          <cell r="X113">
            <v>8500</v>
          </cell>
          <cell r="Y113">
            <v>0</v>
          </cell>
        </row>
        <row r="114">
          <cell r="X114">
            <v>9000</v>
          </cell>
          <cell r="Y114">
            <v>1</v>
          </cell>
        </row>
        <row r="115">
          <cell r="X115">
            <v>9500</v>
          </cell>
          <cell r="Y115">
            <v>1</v>
          </cell>
        </row>
        <row r="116">
          <cell r="X116">
            <v>10000</v>
          </cell>
          <cell r="Y116">
            <v>0</v>
          </cell>
        </row>
        <row r="117">
          <cell r="X117" t="str">
            <v>More</v>
          </cell>
          <cell r="Y117">
            <v>10</v>
          </cell>
        </row>
      </sheetData>
      <sheetData sheetId="4">
        <row r="15">
          <cell r="X15">
            <v>0</v>
          </cell>
          <cell r="Y15">
            <v>0</v>
          </cell>
        </row>
        <row r="16">
          <cell r="X16">
            <v>500</v>
          </cell>
          <cell r="Y16">
            <v>45</v>
          </cell>
        </row>
        <row r="17">
          <cell r="X17">
            <v>1000</v>
          </cell>
          <cell r="Y17">
            <v>3754</v>
          </cell>
        </row>
        <row r="18">
          <cell r="X18">
            <v>1500</v>
          </cell>
          <cell r="Y18">
            <v>653</v>
          </cell>
        </row>
        <row r="19">
          <cell r="X19">
            <v>2000</v>
          </cell>
          <cell r="Y19">
            <v>216</v>
          </cell>
        </row>
        <row r="20">
          <cell r="X20">
            <v>2500</v>
          </cell>
          <cell r="Y20">
            <v>96</v>
          </cell>
        </row>
        <row r="21">
          <cell r="X21">
            <v>3000</v>
          </cell>
          <cell r="Y21">
            <v>60</v>
          </cell>
        </row>
        <row r="22">
          <cell r="X22">
            <v>3500</v>
          </cell>
          <cell r="Y22">
            <v>19</v>
          </cell>
        </row>
        <row r="23">
          <cell r="X23">
            <v>4000</v>
          </cell>
          <cell r="Y23">
            <v>23</v>
          </cell>
        </row>
        <row r="24">
          <cell r="X24">
            <v>4500</v>
          </cell>
          <cell r="Y24">
            <v>18</v>
          </cell>
        </row>
        <row r="25">
          <cell r="X25">
            <v>5000</v>
          </cell>
          <cell r="Y25">
            <v>7</v>
          </cell>
        </row>
        <row r="26">
          <cell r="X26">
            <v>5500</v>
          </cell>
          <cell r="Y26">
            <v>15</v>
          </cell>
        </row>
        <row r="27">
          <cell r="X27">
            <v>6000</v>
          </cell>
          <cell r="Y27">
            <v>10</v>
          </cell>
        </row>
        <row r="28">
          <cell r="X28">
            <v>6500</v>
          </cell>
          <cell r="Y28">
            <v>6</v>
          </cell>
        </row>
        <row r="29">
          <cell r="X29">
            <v>7000</v>
          </cell>
          <cell r="Y29">
            <v>8</v>
          </cell>
        </row>
        <row r="30">
          <cell r="X30">
            <v>7500</v>
          </cell>
          <cell r="Y30">
            <v>6</v>
          </cell>
        </row>
        <row r="31">
          <cell r="X31">
            <v>8000</v>
          </cell>
          <cell r="Y31">
            <v>7</v>
          </cell>
        </row>
        <row r="32">
          <cell r="X32">
            <v>8500</v>
          </cell>
          <cell r="Y32">
            <v>1</v>
          </cell>
        </row>
        <row r="33">
          <cell r="X33">
            <v>9000</v>
          </cell>
          <cell r="Y33">
            <v>2</v>
          </cell>
        </row>
        <row r="34">
          <cell r="X34">
            <v>9500</v>
          </cell>
          <cell r="Y34">
            <v>1</v>
          </cell>
        </row>
        <row r="35">
          <cell r="X35">
            <v>10000</v>
          </cell>
          <cell r="Y35">
            <v>2</v>
          </cell>
        </row>
        <row r="36">
          <cell r="X36" t="str">
            <v>More</v>
          </cell>
          <cell r="Y36">
            <v>8</v>
          </cell>
        </row>
        <row r="42">
          <cell r="X42">
            <v>0</v>
          </cell>
          <cell r="Y42">
            <v>0</v>
          </cell>
        </row>
        <row r="43">
          <cell r="X43">
            <v>500</v>
          </cell>
          <cell r="Y43">
            <v>145</v>
          </cell>
        </row>
        <row r="44">
          <cell r="X44">
            <v>1000</v>
          </cell>
          <cell r="Y44">
            <v>2390</v>
          </cell>
        </row>
        <row r="45">
          <cell r="X45">
            <v>1500</v>
          </cell>
          <cell r="Y45">
            <v>332</v>
          </cell>
        </row>
        <row r="46">
          <cell r="X46">
            <v>2000</v>
          </cell>
          <cell r="Y46">
            <v>96</v>
          </cell>
        </row>
        <row r="47">
          <cell r="X47">
            <v>2500</v>
          </cell>
          <cell r="Y47">
            <v>47</v>
          </cell>
        </row>
        <row r="48">
          <cell r="X48">
            <v>3000</v>
          </cell>
          <cell r="Y48">
            <v>14</v>
          </cell>
        </row>
        <row r="49">
          <cell r="X49">
            <v>3500</v>
          </cell>
          <cell r="Y49">
            <v>20</v>
          </cell>
        </row>
        <row r="50">
          <cell r="X50">
            <v>4000</v>
          </cell>
          <cell r="Y50">
            <v>15</v>
          </cell>
        </row>
        <row r="51">
          <cell r="X51">
            <v>4500</v>
          </cell>
          <cell r="Y51">
            <v>10</v>
          </cell>
        </row>
        <row r="52">
          <cell r="X52">
            <v>5000</v>
          </cell>
          <cell r="Y52">
            <v>14</v>
          </cell>
        </row>
        <row r="53">
          <cell r="X53">
            <v>5500</v>
          </cell>
          <cell r="Y53">
            <v>13</v>
          </cell>
        </row>
        <row r="54">
          <cell r="X54">
            <v>6000</v>
          </cell>
          <cell r="Y54">
            <v>13</v>
          </cell>
        </row>
        <row r="55">
          <cell r="X55">
            <v>6500</v>
          </cell>
          <cell r="Y55">
            <v>10</v>
          </cell>
        </row>
        <row r="56">
          <cell r="X56">
            <v>7000</v>
          </cell>
          <cell r="Y56">
            <v>4</v>
          </cell>
        </row>
        <row r="57">
          <cell r="X57">
            <v>7500</v>
          </cell>
          <cell r="Y57">
            <v>5</v>
          </cell>
        </row>
        <row r="58">
          <cell r="X58">
            <v>8000</v>
          </cell>
          <cell r="Y58">
            <v>4</v>
          </cell>
        </row>
        <row r="59">
          <cell r="X59">
            <v>8500</v>
          </cell>
          <cell r="Y59">
            <v>11</v>
          </cell>
        </row>
        <row r="60">
          <cell r="X60">
            <v>9000</v>
          </cell>
          <cell r="Y60">
            <v>8</v>
          </cell>
        </row>
        <row r="61">
          <cell r="X61">
            <v>9500</v>
          </cell>
          <cell r="Y61">
            <v>6</v>
          </cell>
        </row>
        <row r="62">
          <cell r="X62">
            <v>10000</v>
          </cell>
          <cell r="Y62">
            <v>2</v>
          </cell>
        </row>
        <row r="63">
          <cell r="X63" t="str">
            <v>More</v>
          </cell>
          <cell r="Y63">
            <v>15</v>
          </cell>
        </row>
        <row r="70">
          <cell r="X70">
            <v>0</v>
          </cell>
          <cell r="Y70">
            <v>0</v>
          </cell>
        </row>
        <row r="71">
          <cell r="X71">
            <v>500</v>
          </cell>
          <cell r="Y71">
            <v>1</v>
          </cell>
        </row>
        <row r="72">
          <cell r="X72">
            <v>1000</v>
          </cell>
          <cell r="Y72">
            <v>1812</v>
          </cell>
        </row>
        <row r="73">
          <cell r="X73">
            <v>1500</v>
          </cell>
          <cell r="Y73">
            <v>496</v>
          </cell>
        </row>
        <row r="74">
          <cell r="X74">
            <v>2000</v>
          </cell>
          <cell r="Y74">
            <v>145</v>
          </cell>
        </row>
        <row r="75">
          <cell r="X75">
            <v>2500</v>
          </cell>
          <cell r="Y75">
            <v>66</v>
          </cell>
        </row>
        <row r="76">
          <cell r="X76">
            <v>3000</v>
          </cell>
          <cell r="Y76">
            <v>30</v>
          </cell>
        </row>
        <row r="77">
          <cell r="X77">
            <v>3500</v>
          </cell>
          <cell r="Y77">
            <v>23</v>
          </cell>
        </row>
        <row r="78">
          <cell r="X78">
            <v>4000</v>
          </cell>
          <cell r="Y78">
            <v>24</v>
          </cell>
        </row>
        <row r="79">
          <cell r="X79">
            <v>4500</v>
          </cell>
          <cell r="Y79">
            <v>15</v>
          </cell>
        </row>
        <row r="80">
          <cell r="X80">
            <v>5000</v>
          </cell>
          <cell r="Y80">
            <v>18</v>
          </cell>
        </row>
        <row r="81">
          <cell r="X81">
            <v>5500</v>
          </cell>
          <cell r="Y81">
            <v>10</v>
          </cell>
        </row>
        <row r="82">
          <cell r="X82">
            <v>6000</v>
          </cell>
          <cell r="Y82">
            <v>12</v>
          </cell>
        </row>
        <row r="83">
          <cell r="X83">
            <v>6500</v>
          </cell>
          <cell r="Y83">
            <v>7</v>
          </cell>
        </row>
        <row r="84">
          <cell r="X84">
            <v>7000</v>
          </cell>
          <cell r="Y84">
            <v>2</v>
          </cell>
        </row>
        <row r="85">
          <cell r="X85">
            <v>7500</v>
          </cell>
          <cell r="Y85">
            <v>3</v>
          </cell>
        </row>
        <row r="86">
          <cell r="X86">
            <v>8000</v>
          </cell>
          <cell r="Y86">
            <v>2</v>
          </cell>
        </row>
        <row r="87">
          <cell r="X87">
            <v>8500</v>
          </cell>
          <cell r="Y87">
            <v>6</v>
          </cell>
        </row>
        <row r="88">
          <cell r="X88">
            <v>9000</v>
          </cell>
          <cell r="Y88">
            <v>2</v>
          </cell>
        </row>
        <row r="89">
          <cell r="X89">
            <v>9500</v>
          </cell>
          <cell r="Y89">
            <v>5</v>
          </cell>
        </row>
        <row r="90">
          <cell r="X90">
            <v>10000</v>
          </cell>
          <cell r="Y90">
            <v>1</v>
          </cell>
        </row>
        <row r="91">
          <cell r="X91" t="str">
            <v>More</v>
          </cell>
          <cell r="Y91">
            <v>9</v>
          </cell>
        </row>
        <row r="98">
          <cell r="X98">
            <v>0</v>
          </cell>
          <cell r="Y98">
            <v>0</v>
          </cell>
        </row>
        <row r="99">
          <cell r="X99">
            <v>500</v>
          </cell>
          <cell r="Y99">
            <v>1</v>
          </cell>
        </row>
        <row r="100">
          <cell r="X100">
            <v>1000</v>
          </cell>
          <cell r="Y100">
            <v>2783</v>
          </cell>
        </row>
        <row r="101">
          <cell r="X101">
            <v>1500</v>
          </cell>
          <cell r="Y101">
            <v>896</v>
          </cell>
        </row>
        <row r="102">
          <cell r="X102">
            <v>2000</v>
          </cell>
          <cell r="Y102">
            <v>250</v>
          </cell>
        </row>
        <row r="103">
          <cell r="X103">
            <v>2500</v>
          </cell>
          <cell r="Y103">
            <v>110</v>
          </cell>
        </row>
        <row r="104">
          <cell r="X104">
            <v>3000</v>
          </cell>
          <cell r="Y104">
            <v>49</v>
          </cell>
        </row>
        <row r="105">
          <cell r="X105">
            <v>3500</v>
          </cell>
          <cell r="Y105">
            <v>35</v>
          </cell>
        </row>
        <row r="106">
          <cell r="X106">
            <v>4000</v>
          </cell>
          <cell r="Y106">
            <v>24</v>
          </cell>
        </row>
        <row r="107">
          <cell r="X107">
            <v>4500</v>
          </cell>
          <cell r="Y107">
            <v>16</v>
          </cell>
        </row>
        <row r="108">
          <cell r="X108">
            <v>5000</v>
          </cell>
          <cell r="Y108">
            <v>19</v>
          </cell>
        </row>
        <row r="109">
          <cell r="X109">
            <v>5500</v>
          </cell>
          <cell r="Y109">
            <v>19</v>
          </cell>
        </row>
        <row r="110">
          <cell r="X110">
            <v>6000</v>
          </cell>
          <cell r="Y110">
            <v>9</v>
          </cell>
        </row>
        <row r="111">
          <cell r="X111">
            <v>6500</v>
          </cell>
          <cell r="Y111">
            <v>17</v>
          </cell>
        </row>
        <row r="112">
          <cell r="X112">
            <v>7000</v>
          </cell>
          <cell r="Y112">
            <v>6</v>
          </cell>
        </row>
        <row r="113">
          <cell r="X113">
            <v>7500</v>
          </cell>
          <cell r="Y113">
            <v>8</v>
          </cell>
        </row>
        <row r="114">
          <cell r="X114">
            <v>8000</v>
          </cell>
          <cell r="Y114">
            <v>6</v>
          </cell>
        </row>
        <row r="115">
          <cell r="X115">
            <v>8500</v>
          </cell>
          <cell r="Y115">
            <v>5</v>
          </cell>
        </row>
        <row r="116">
          <cell r="X116">
            <v>9000</v>
          </cell>
          <cell r="Y116">
            <v>4</v>
          </cell>
        </row>
        <row r="117">
          <cell r="X117">
            <v>9500</v>
          </cell>
          <cell r="Y117">
            <v>4</v>
          </cell>
        </row>
        <row r="118">
          <cell r="X118">
            <v>10000</v>
          </cell>
          <cell r="Y118">
            <v>2</v>
          </cell>
        </row>
        <row r="119">
          <cell r="X119" t="str">
            <v>More</v>
          </cell>
          <cell r="Y119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4829-FC58-EC4D-94F7-368E48C826AF}">
  <dimension ref="A2:J32"/>
  <sheetViews>
    <sheetView workbookViewId="0">
      <selection activeCell="K21" sqref="K21"/>
    </sheetView>
  </sheetViews>
  <sheetFormatPr baseColWidth="10" defaultRowHeight="16"/>
  <sheetData>
    <row r="2" spans="1:10">
      <c r="A2" t="s">
        <v>0</v>
      </c>
    </row>
    <row r="3" spans="1:10">
      <c r="D3" s="1"/>
    </row>
    <row r="5" spans="1:10">
      <c r="A5" t="s">
        <v>1</v>
      </c>
    </row>
    <row r="6" spans="1:10">
      <c r="B6" t="s">
        <v>2</v>
      </c>
      <c r="C6" t="s">
        <v>3</v>
      </c>
      <c r="D6" t="s">
        <v>4</v>
      </c>
      <c r="E6" t="s">
        <v>5</v>
      </c>
      <c r="G6" t="s">
        <v>6</v>
      </c>
    </row>
    <row r="7" spans="1:10">
      <c r="A7" t="s">
        <v>7</v>
      </c>
      <c r="B7">
        <v>20200130</v>
      </c>
      <c r="C7" s="2">
        <v>150.69999999999999</v>
      </c>
      <c r="D7" s="2">
        <v>72.92</v>
      </c>
      <c r="E7" s="2">
        <v>100</v>
      </c>
      <c r="G7">
        <v>1</v>
      </c>
      <c r="I7" s="3"/>
      <c r="J7" s="4"/>
    </row>
    <row r="8" spans="1:10">
      <c r="A8" t="s">
        <v>7</v>
      </c>
      <c r="B8">
        <v>20200213</v>
      </c>
      <c r="C8" s="5">
        <v>127.5</v>
      </c>
      <c r="D8" s="6">
        <v>33.6</v>
      </c>
      <c r="E8" s="2">
        <v>100</v>
      </c>
      <c r="G8">
        <v>2</v>
      </c>
    </row>
    <row r="9" spans="1:10">
      <c r="A9" t="s">
        <v>8</v>
      </c>
      <c r="B9">
        <v>20200130</v>
      </c>
      <c r="C9" s="2">
        <v>335.3</v>
      </c>
      <c r="D9" s="2">
        <v>139.19999999999999</v>
      </c>
      <c r="E9" s="2">
        <v>100</v>
      </c>
      <c r="G9">
        <v>4</v>
      </c>
      <c r="I9" s="3"/>
      <c r="J9" s="4"/>
    </row>
    <row r="10" spans="1:10">
      <c r="A10" t="s">
        <v>8</v>
      </c>
      <c r="B10">
        <v>20200213</v>
      </c>
      <c r="C10" s="5">
        <v>366.1</v>
      </c>
      <c r="D10" s="6">
        <v>172.4</v>
      </c>
      <c r="E10" s="2">
        <v>100</v>
      </c>
      <c r="G10">
        <v>5</v>
      </c>
    </row>
    <row r="12" spans="1:10">
      <c r="A12" t="s">
        <v>9</v>
      </c>
    </row>
    <row r="14" spans="1:10">
      <c r="I14" s="3"/>
      <c r="J14" s="4"/>
    </row>
    <row r="15" spans="1:10">
      <c r="C15" s="3"/>
      <c r="D15" s="4"/>
    </row>
    <row r="16" spans="1:10">
      <c r="I16" s="3"/>
      <c r="J16" s="4"/>
    </row>
    <row r="17" spans="3:5">
      <c r="C17" s="3"/>
      <c r="D17" s="4"/>
    </row>
    <row r="32" spans="3:5">
      <c r="C32" t="s">
        <v>7</v>
      </c>
      <c r="E32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FB34-92E4-FC45-9542-A57EBEE467C9}">
  <dimension ref="A2:I75"/>
  <sheetViews>
    <sheetView zoomScale="72" zoomScaleNormal="72" zoomScalePageLayoutView="72" workbookViewId="0">
      <selection activeCell="O9" sqref="O9"/>
    </sheetView>
  </sheetViews>
  <sheetFormatPr baseColWidth="10" defaultRowHeight="16"/>
  <sheetData>
    <row r="2" spans="1:9">
      <c r="A2" t="s">
        <v>10</v>
      </c>
      <c r="G2" t="s">
        <v>11</v>
      </c>
    </row>
    <row r="3" spans="1:9">
      <c r="A3" t="s">
        <v>12</v>
      </c>
    </row>
    <row r="4" spans="1:9">
      <c r="B4" t="s">
        <v>13</v>
      </c>
      <c r="C4" t="s">
        <v>14</v>
      </c>
      <c r="H4" t="s">
        <v>15</v>
      </c>
      <c r="I4" t="s">
        <v>16</v>
      </c>
    </row>
    <row r="5" spans="1:9">
      <c r="A5" t="s">
        <v>17</v>
      </c>
      <c r="B5" t="s">
        <v>18</v>
      </c>
      <c r="C5" t="s">
        <v>19</v>
      </c>
      <c r="G5" t="s">
        <v>17</v>
      </c>
      <c r="H5" t="s">
        <v>18</v>
      </c>
      <c r="I5" t="s">
        <v>19</v>
      </c>
    </row>
    <row r="6" spans="1:9">
      <c r="A6">
        <v>0.4</v>
      </c>
      <c r="B6">
        <v>0</v>
      </c>
      <c r="C6">
        <v>0</v>
      </c>
      <c r="G6">
        <v>0.4</v>
      </c>
      <c r="H6">
        <v>0</v>
      </c>
      <c r="I6">
        <v>0</v>
      </c>
    </row>
    <row r="7" spans="1:9">
      <c r="A7">
        <v>0.46300000000000002</v>
      </c>
      <c r="B7">
        <v>0</v>
      </c>
      <c r="C7">
        <v>0</v>
      </c>
      <c r="G7">
        <v>0.46300000000000002</v>
      </c>
      <c r="H7">
        <v>0</v>
      </c>
      <c r="I7">
        <v>0</v>
      </c>
    </row>
    <row r="8" spans="1:9">
      <c r="A8">
        <v>0.53600000000000003</v>
      </c>
      <c r="B8">
        <v>0</v>
      </c>
      <c r="C8">
        <v>0</v>
      </c>
      <c r="G8">
        <v>0.53600000000000003</v>
      </c>
      <c r="H8">
        <v>0</v>
      </c>
      <c r="I8">
        <v>0</v>
      </c>
    </row>
    <row r="9" spans="1:9">
      <c r="A9">
        <v>0.621</v>
      </c>
      <c r="B9">
        <v>0</v>
      </c>
      <c r="C9">
        <v>0</v>
      </c>
      <c r="G9">
        <v>0.621</v>
      </c>
      <c r="H9">
        <v>0</v>
      </c>
      <c r="I9">
        <v>0</v>
      </c>
    </row>
    <row r="10" spans="1:9">
      <c r="A10">
        <v>0.71899999999999997</v>
      </c>
      <c r="B10">
        <v>0</v>
      </c>
      <c r="C10">
        <v>0</v>
      </c>
      <c r="G10">
        <v>0.71899999999999997</v>
      </c>
      <c r="H10">
        <v>0</v>
      </c>
      <c r="I10">
        <v>0</v>
      </c>
    </row>
    <row r="11" spans="1:9">
      <c r="A11">
        <v>0.83299999999999996</v>
      </c>
      <c r="B11">
        <v>0</v>
      </c>
      <c r="C11">
        <v>0</v>
      </c>
      <c r="G11">
        <v>0.83299999999999996</v>
      </c>
      <c r="H11">
        <v>0</v>
      </c>
      <c r="I11">
        <v>0</v>
      </c>
    </row>
    <row r="12" spans="1:9">
      <c r="A12">
        <v>0.96499999999999997</v>
      </c>
      <c r="B12">
        <v>0</v>
      </c>
      <c r="C12">
        <v>0</v>
      </c>
      <c r="G12">
        <v>0.96499999999999997</v>
      </c>
      <c r="H12">
        <v>0</v>
      </c>
      <c r="I12">
        <v>0</v>
      </c>
    </row>
    <row r="13" spans="1:9">
      <c r="A13">
        <v>1.117</v>
      </c>
      <c r="B13">
        <v>0</v>
      </c>
      <c r="C13">
        <v>0</v>
      </c>
      <c r="G13">
        <v>1.117</v>
      </c>
      <c r="H13">
        <v>0</v>
      </c>
      <c r="I13">
        <v>0</v>
      </c>
    </row>
    <row r="14" spans="1:9">
      <c r="A14">
        <v>1.294</v>
      </c>
      <c r="B14">
        <v>0</v>
      </c>
      <c r="C14">
        <v>0</v>
      </c>
      <c r="G14">
        <v>1.294</v>
      </c>
      <c r="H14">
        <v>0</v>
      </c>
      <c r="I14">
        <v>0</v>
      </c>
    </row>
    <row r="15" spans="1:9">
      <c r="A15">
        <v>1.4990000000000001</v>
      </c>
      <c r="B15">
        <v>0</v>
      </c>
      <c r="C15">
        <v>0</v>
      </c>
      <c r="G15">
        <v>1.4990000000000001</v>
      </c>
      <c r="H15">
        <v>0</v>
      </c>
      <c r="I15">
        <v>0</v>
      </c>
    </row>
    <row r="16" spans="1:9">
      <c r="A16">
        <v>1.736</v>
      </c>
      <c r="B16">
        <v>0</v>
      </c>
      <c r="C16">
        <v>0</v>
      </c>
      <c r="G16">
        <v>1.736</v>
      </c>
      <c r="H16">
        <v>0</v>
      </c>
      <c r="I16">
        <v>0</v>
      </c>
    </row>
    <row r="17" spans="1:9">
      <c r="A17">
        <v>2.0099999999999998</v>
      </c>
      <c r="B17">
        <v>0</v>
      </c>
      <c r="C17">
        <v>0</v>
      </c>
      <c r="G17">
        <v>2.0099999999999998</v>
      </c>
      <c r="H17">
        <v>0</v>
      </c>
      <c r="I17">
        <v>0</v>
      </c>
    </row>
    <row r="18" spans="1:9">
      <c r="A18">
        <v>2.3279999999999998</v>
      </c>
      <c r="B18">
        <v>0</v>
      </c>
      <c r="C18">
        <v>0</v>
      </c>
      <c r="G18">
        <v>2.3279999999999998</v>
      </c>
      <c r="H18">
        <v>0</v>
      </c>
      <c r="I18">
        <v>0</v>
      </c>
    </row>
    <row r="19" spans="1:9">
      <c r="A19">
        <v>2.6960000000000002</v>
      </c>
      <c r="B19">
        <v>0</v>
      </c>
      <c r="C19">
        <v>0</v>
      </c>
      <c r="G19">
        <v>2.6960000000000002</v>
      </c>
      <c r="H19">
        <v>0</v>
      </c>
      <c r="I19">
        <v>0</v>
      </c>
    </row>
    <row r="20" spans="1:9">
      <c r="A20">
        <v>3.1219999999999999</v>
      </c>
      <c r="B20">
        <v>0</v>
      </c>
      <c r="C20">
        <v>0</v>
      </c>
      <c r="G20">
        <v>3.1219999999999999</v>
      </c>
      <c r="H20">
        <v>0</v>
      </c>
      <c r="I20">
        <v>0</v>
      </c>
    </row>
    <row r="21" spans="1:9">
      <c r="A21">
        <v>3.6150000000000002</v>
      </c>
      <c r="B21">
        <v>0</v>
      </c>
      <c r="C21">
        <v>0</v>
      </c>
      <c r="G21">
        <v>3.6150000000000002</v>
      </c>
      <c r="H21">
        <v>0</v>
      </c>
      <c r="I21">
        <v>0</v>
      </c>
    </row>
    <row r="22" spans="1:9">
      <c r="A22">
        <v>4.1870000000000003</v>
      </c>
      <c r="B22">
        <v>0</v>
      </c>
      <c r="C22">
        <v>0</v>
      </c>
      <c r="G22">
        <v>4.1870000000000003</v>
      </c>
      <c r="H22">
        <v>0</v>
      </c>
      <c r="I22">
        <v>0</v>
      </c>
    </row>
    <row r="23" spans="1:9">
      <c r="A23">
        <v>4.8490000000000002</v>
      </c>
      <c r="B23">
        <v>0</v>
      </c>
      <c r="C23">
        <v>0</v>
      </c>
      <c r="G23">
        <v>4.8490000000000002</v>
      </c>
      <c r="H23">
        <v>0</v>
      </c>
      <c r="I23">
        <v>0</v>
      </c>
    </row>
    <row r="24" spans="1:9">
      <c r="A24">
        <v>5.6150000000000002</v>
      </c>
      <c r="B24">
        <v>0</v>
      </c>
      <c r="C24">
        <v>0</v>
      </c>
      <c r="G24">
        <v>5.6150000000000002</v>
      </c>
      <c r="H24">
        <v>0</v>
      </c>
      <c r="I24">
        <v>0</v>
      </c>
    </row>
    <row r="25" spans="1:9">
      <c r="A25">
        <v>6.5030000000000001</v>
      </c>
      <c r="B25">
        <v>0</v>
      </c>
      <c r="C25">
        <v>0</v>
      </c>
      <c r="G25">
        <v>6.5030000000000001</v>
      </c>
      <c r="H25">
        <v>0</v>
      </c>
      <c r="I25">
        <v>0</v>
      </c>
    </row>
    <row r="26" spans="1:9">
      <c r="A26">
        <v>7.5309999999999997</v>
      </c>
      <c r="B26">
        <v>0</v>
      </c>
      <c r="C26">
        <v>0</v>
      </c>
      <c r="G26">
        <v>7.5309999999999997</v>
      </c>
      <c r="H26">
        <v>0</v>
      </c>
      <c r="I26">
        <v>0</v>
      </c>
    </row>
    <row r="27" spans="1:9">
      <c r="A27">
        <v>8.7210000000000001</v>
      </c>
      <c r="B27">
        <v>0</v>
      </c>
      <c r="C27">
        <v>0</v>
      </c>
      <c r="G27">
        <v>8.7210000000000001</v>
      </c>
      <c r="H27">
        <v>0</v>
      </c>
      <c r="I27">
        <v>0</v>
      </c>
    </row>
    <row r="28" spans="1:9">
      <c r="A28">
        <v>10.1</v>
      </c>
      <c r="B28">
        <v>0</v>
      </c>
      <c r="C28">
        <v>0</v>
      </c>
      <c r="G28">
        <v>10.1</v>
      </c>
      <c r="H28">
        <v>0</v>
      </c>
      <c r="I28">
        <v>0</v>
      </c>
    </row>
    <row r="29" spans="1:9">
      <c r="A29">
        <v>11.696</v>
      </c>
      <c r="B29">
        <v>0</v>
      </c>
      <c r="C29">
        <v>0</v>
      </c>
      <c r="G29">
        <v>11.696</v>
      </c>
      <c r="H29">
        <v>0</v>
      </c>
      <c r="I29">
        <v>0</v>
      </c>
    </row>
    <row r="30" spans="1:9">
      <c r="A30">
        <v>13.545</v>
      </c>
      <c r="B30">
        <v>0</v>
      </c>
      <c r="C30">
        <v>0</v>
      </c>
      <c r="G30">
        <v>13.545</v>
      </c>
      <c r="H30">
        <v>0</v>
      </c>
      <c r="I30">
        <v>0</v>
      </c>
    </row>
    <row r="31" spans="1:9">
      <c r="A31">
        <v>15.686</v>
      </c>
      <c r="B31">
        <v>0</v>
      </c>
      <c r="C31">
        <v>0</v>
      </c>
      <c r="G31">
        <v>15.686</v>
      </c>
      <c r="H31">
        <v>0</v>
      </c>
      <c r="I31">
        <v>0</v>
      </c>
    </row>
    <row r="32" spans="1:9">
      <c r="A32">
        <v>18.166</v>
      </c>
      <c r="B32">
        <v>0</v>
      </c>
      <c r="C32">
        <v>0</v>
      </c>
      <c r="G32">
        <v>18.166</v>
      </c>
      <c r="H32">
        <v>0</v>
      </c>
      <c r="I32">
        <v>0</v>
      </c>
    </row>
    <row r="33" spans="1:9">
      <c r="A33">
        <v>21.036999999999999</v>
      </c>
      <c r="B33">
        <v>0</v>
      </c>
      <c r="C33">
        <v>0</v>
      </c>
      <c r="G33">
        <v>21.036999999999999</v>
      </c>
      <c r="H33">
        <v>0</v>
      </c>
      <c r="I33">
        <v>0</v>
      </c>
    </row>
    <row r="34" spans="1:9">
      <c r="A34">
        <v>24.363</v>
      </c>
      <c r="B34">
        <v>0</v>
      </c>
      <c r="C34">
        <v>0</v>
      </c>
      <c r="G34">
        <v>24.363</v>
      </c>
      <c r="H34">
        <v>0</v>
      </c>
      <c r="I34">
        <v>0</v>
      </c>
    </row>
    <row r="35" spans="1:9">
      <c r="A35">
        <v>28.213999999999999</v>
      </c>
      <c r="B35">
        <v>0</v>
      </c>
      <c r="C35">
        <v>0</v>
      </c>
      <c r="G35">
        <v>28.213999999999999</v>
      </c>
      <c r="H35">
        <v>0</v>
      </c>
      <c r="I35">
        <v>0</v>
      </c>
    </row>
    <row r="36" spans="1:9">
      <c r="A36">
        <v>32.673999999999999</v>
      </c>
      <c r="B36">
        <v>0</v>
      </c>
      <c r="C36">
        <v>0</v>
      </c>
      <c r="G36">
        <v>32.673999999999999</v>
      </c>
      <c r="H36">
        <v>0</v>
      </c>
      <c r="I36">
        <v>0</v>
      </c>
    </row>
    <row r="37" spans="1:9">
      <c r="A37">
        <v>37.840000000000003</v>
      </c>
      <c r="B37">
        <v>0</v>
      </c>
      <c r="C37">
        <v>0</v>
      </c>
      <c r="G37">
        <v>37.840000000000003</v>
      </c>
      <c r="H37">
        <v>0</v>
      </c>
      <c r="I37">
        <v>0</v>
      </c>
    </row>
    <row r="38" spans="1:9">
      <c r="A38">
        <v>43.820999999999998</v>
      </c>
      <c r="B38">
        <v>0</v>
      </c>
      <c r="C38">
        <v>0</v>
      </c>
      <c r="G38">
        <v>43.820999999999998</v>
      </c>
      <c r="H38">
        <v>0</v>
      </c>
      <c r="I38">
        <v>0</v>
      </c>
    </row>
    <row r="39" spans="1:9">
      <c r="A39">
        <v>50.749000000000002</v>
      </c>
      <c r="B39">
        <v>0</v>
      </c>
      <c r="C39">
        <v>0</v>
      </c>
      <c r="G39">
        <v>50.749000000000002</v>
      </c>
      <c r="H39">
        <v>0</v>
      </c>
      <c r="I39">
        <v>0</v>
      </c>
    </row>
    <row r="40" spans="1:9">
      <c r="A40">
        <v>58.771000000000001</v>
      </c>
      <c r="B40">
        <v>0.13400000000000001</v>
      </c>
      <c r="C40">
        <v>0</v>
      </c>
      <c r="G40">
        <v>58.771000000000001</v>
      </c>
      <c r="H40">
        <v>0</v>
      </c>
      <c r="I40">
        <v>0</v>
      </c>
    </row>
    <row r="41" spans="1:9">
      <c r="A41">
        <v>68.061000000000007</v>
      </c>
      <c r="B41">
        <v>0.64300000000000002</v>
      </c>
      <c r="C41">
        <v>0</v>
      </c>
      <c r="G41">
        <v>68.061000000000007</v>
      </c>
      <c r="H41">
        <v>0.17499999999999999</v>
      </c>
      <c r="I41">
        <v>0</v>
      </c>
    </row>
    <row r="42" spans="1:9">
      <c r="A42">
        <v>78.819999999999993</v>
      </c>
      <c r="B42">
        <v>1.5109999999999999</v>
      </c>
      <c r="C42">
        <v>0</v>
      </c>
      <c r="G42">
        <v>78.819999999999993</v>
      </c>
      <c r="H42">
        <v>0.82299999999999995</v>
      </c>
      <c r="I42">
        <v>8.9999999999999993E-3</v>
      </c>
    </row>
    <row r="43" spans="1:9">
      <c r="A43">
        <v>91.28</v>
      </c>
      <c r="B43">
        <v>2.476</v>
      </c>
      <c r="C43">
        <v>0</v>
      </c>
      <c r="G43">
        <v>91.28</v>
      </c>
      <c r="H43">
        <v>1.9279999999999999</v>
      </c>
      <c r="I43">
        <v>0.06</v>
      </c>
    </row>
    <row r="44" spans="1:9">
      <c r="A44">
        <v>105.71</v>
      </c>
      <c r="B44">
        <v>3.3460000000000001</v>
      </c>
      <c r="C44">
        <v>6.7000000000000004E-2</v>
      </c>
      <c r="G44">
        <v>105.71</v>
      </c>
      <c r="H44">
        <v>3.2040000000000002</v>
      </c>
      <c r="I44">
        <v>0.187</v>
      </c>
    </row>
    <row r="45" spans="1:9">
      <c r="A45">
        <v>122.42</v>
      </c>
      <c r="B45">
        <v>4.0819999999999999</v>
      </c>
      <c r="C45">
        <v>0.34499999999999997</v>
      </c>
      <c r="G45">
        <v>122.42</v>
      </c>
      <c r="H45">
        <v>4.43</v>
      </c>
      <c r="I45">
        <v>0.39400000000000002</v>
      </c>
    </row>
    <row r="46" spans="1:9">
      <c r="A46">
        <v>141.77199999999999</v>
      </c>
      <c r="B46">
        <v>4.7839999999999998</v>
      </c>
      <c r="C46">
        <v>0.89700000000000002</v>
      </c>
      <c r="G46">
        <v>141.77199999999999</v>
      </c>
      <c r="H46">
        <v>5.6020000000000003</v>
      </c>
      <c r="I46">
        <v>0.68400000000000005</v>
      </c>
    </row>
    <row r="47" spans="1:9">
      <c r="A47">
        <v>164.184</v>
      </c>
      <c r="B47">
        <v>5.718</v>
      </c>
      <c r="C47">
        <v>1.714</v>
      </c>
      <c r="G47">
        <v>164.184</v>
      </c>
      <c r="H47">
        <v>6.9939999999999998</v>
      </c>
      <c r="I47">
        <v>1.121</v>
      </c>
    </row>
    <row r="48" spans="1:9">
      <c r="A48">
        <v>190.13800000000001</v>
      </c>
      <c r="B48">
        <v>7.0010000000000003</v>
      </c>
      <c r="C48">
        <v>2.7690000000000001</v>
      </c>
      <c r="G48">
        <v>190.13800000000001</v>
      </c>
      <c r="H48">
        <v>8.7140000000000004</v>
      </c>
      <c r="I48">
        <v>1.7809999999999999</v>
      </c>
    </row>
    <row r="49" spans="1:9">
      <c r="A49">
        <v>220.19499999999999</v>
      </c>
      <c r="B49">
        <v>8.3810000000000002</v>
      </c>
      <c r="C49">
        <v>3.9510000000000001</v>
      </c>
      <c r="G49">
        <v>220.19499999999999</v>
      </c>
      <c r="H49">
        <v>10.396000000000001</v>
      </c>
      <c r="I49">
        <v>2.694</v>
      </c>
    </row>
    <row r="50" spans="1:9">
      <c r="A50">
        <v>255.00299999999999</v>
      </c>
      <c r="B50">
        <v>9.609</v>
      </c>
      <c r="C50">
        <v>5.1189999999999998</v>
      </c>
      <c r="G50">
        <v>255.00299999999999</v>
      </c>
      <c r="H50">
        <v>11.64</v>
      </c>
      <c r="I50">
        <v>3.8759999999999999</v>
      </c>
    </row>
    <row r="51" spans="1:9">
      <c r="A51">
        <v>295.31400000000002</v>
      </c>
      <c r="B51">
        <v>10.567</v>
      </c>
      <c r="C51">
        <v>6.194</v>
      </c>
      <c r="G51">
        <v>295.31400000000002</v>
      </c>
      <c r="H51">
        <v>12.212</v>
      </c>
      <c r="I51">
        <v>5.3879999999999999</v>
      </c>
    </row>
    <row r="52" spans="1:9">
      <c r="A52">
        <v>341.99599999999998</v>
      </c>
      <c r="B52">
        <v>11.143000000000001</v>
      </c>
      <c r="C52">
        <v>7.16</v>
      </c>
      <c r="G52">
        <v>341.99599999999998</v>
      </c>
      <c r="H52">
        <v>11.907</v>
      </c>
      <c r="I52">
        <v>7.3239999999999998</v>
      </c>
    </row>
    <row r="53" spans="1:9">
      <c r="A53">
        <v>396.05900000000003</v>
      </c>
      <c r="B53">
        <v>10.789</v>
      </c>
      <c r="C53">
        <v>7.74</v>
      </c>
      <c r="G53">
        <v>396.05900000000003</v>
      </c>
      <c r="H53">
        <v>10.233000000000001</v>
      </c>
      <c r="I53">
        <v>9.3740000000000006</v>
      </c>
    </row>
    <row r="54" spans="1:9">
      <c r="A54">
        <v>458.66800000000001</v>
      </c>
      <c r="B54">
        <v>8.9480000000000004</v>
      </c>
      <c r="C54">
        <v>7.5709999999999997</v>
      </c>
      <c r="G54">
        <v>458.66800000000001</v>
      </c>
      <c r="H54">
        <v>7.0369999999999999</v>
      </c>
      <c r="I54">
        <v>10.834</v>
      </c>
    </row>
    <row r="55" spans="1:9">
      <c r="A55">
        <v>531.17399999999998</v>
      </c>
      <c r="B55">
        <v>6.1289999999999996</v>
      </c>
      <c r="C55">
        <v>6.952</v>
      </c>
      <c r="G55">
        <v>531.17399999999998</v>
      </c>
      <c r="H55">
        <v>3.484</v>
      </c>
      <c r="I55">
        <v>11.586</v>
      </c>
    </row>
    <row r="56" spans="1:9">
      <c r="A56">
        <v>615.14099999999996</v>
      </c>
      <c r="B56">
        <v>3.3159999999999998</v>
      </c>
      <c r="C56">
        <v>6.5579999999999998</v>
      </c>
      <c r="G56">
        <v>615.14099999999996</v>
      </c>
      <c r="H56">
        <v>1.073</v>
      </c>
      <c r="I56">
        <v>12.021000000000001</v>
      </c>
    </row>
    <row r="57" spans="1:9">
      <c r="A57">
        <v>712.38199999999995</v>
      </c>
      <c r="B57">
        <v>1.2130000000000001</v>
      </c>
      <c r="C57">
        <v>6.64</v>
      </c>
      <c r="G57">
        <v>712.38199999999995</v>
      </c>
      <c r="H57">
        <v>0.14699999999999999</v>
      </c>
      <c r="I57">
        <v>11.869</v>
      </c>
    </row>
    <row r="58" spans="1:9">
      <c r="A58">
        <v>824.995</v>
      </c>
      <c r="B58">
        <v>0.20899999999999999</v>
      </c>
      <c r="C58">
        <v>7.0309999999999997</v>
      </c>
      <c r="G58">
        <v>824.995</v>
      </c>
      <c r="H58">
        <v>0</v>
      </c>
      <c r="I58">
        <v>10.198</v>
      </c>
    </row>
    <row r="59" spans="1:9">
      <c r="A59">
        <v>955.41</v>
      </c>
      <c r="B59">
        <v>0</v>
      </c>
      <c r="C59">
        <v>7.4450000000000003</v>
      </c>
      <c r="G59">
        <v>955.41</v>
      </c>
      <c r="H59">
        <v>0</v>
      </c>
      <c r="I59">
        <v>6.843</v>
      </c>
    </row>
    <row r="60" spans="1:9">
      <c r="A60">
        <v>1106.44</v>
      </c>
      <c r="B60">
        <v>0</v>
      </c>
      <c r="C60">
        <v>7.556</v>
      </c>
      <c r="G60">
        <v>1106.44</v>
      </c>
      <c r="H60">
        <v>0</v>
      </c>
      <c r="I60">
        <v>3.085</v>
      </c>
    </row>
    <row r="61" spans="1:9">
      <c r="A61">
        <v>1281.346</v>
      </c>
      <c r="B61">
        <v>0</v>
      </c>
      <c r="C61">
        <v>6.85</v>
      </c>
      <c r="G61">
        <v>1281.346</v>
      </c>
      <c r="H61">
        <v>0</v>
      </c>
      <c r="I61">
        <v>0.67200000000000004</v>
      </c>
    </row>
    <row r="62" spans="1:9">
      <c r="A62">
        <v>1483.9</v>
      </c>
      <c r="B62">
        <v>0</v>
      </c>
      <c r="C62">
        <v>4.8330000000000002</v>
      </c>
      <c r="G62">
        <v>1483.9</v>
      </c>
      <c r="H62">
        <v>0</v>
      </c>
      <c r="I62">
        <v>0</v>
      </c>
    </row>
    <row r="63" spans="1:9">
      <c r="A63">
        <v>1718.4739999999999</v>
      </c>
      <c r="B63">
        <v>0</v>
      </c>
      <c r="C63">
        <v>2.169</v>
      </c>
      <c r="G63">
        <v>1718.4739999999999</v>
      </c>
      <c r="H63">
        <v>0</v>
      </c>
      <c r="I63">
        <v>0</v>
      </c>
    </row>
    <row r="64" spans="1:9">
      <c r="A64">
        <v>1990.1289999999999</v>
      </c>
      <c r="B64">
        <v>0</v>
      </c>
      <c r="C64">
        <v>0.44</v>
      </c>
      <c r="G64">
        <v>1990.1289999999999</v>
      </c>
      <c r="H64">
        <v>0</v>
      </c>
      <c r="I64">
        <v>0</v>
      </c>
    </row>
    <row r="65" spans="1:9">
      <c r="A65">
        <v>2304.7269999999999</v>
      </c>
      <c r="B65">
        <v>0</v>
      </c>
      <c r="C65">
        <v>0</v>
      </c>
      <c r="G65">
        <v>2304.7269999999999</v>
      </c>
      <c r="H65">
        <v>0</v>
      </c>
      <c r="I65">
        <v>0</v>
      </c>
    </row>
    <row r="66" spans="1:9">
      <c r="A66">
        <v>2669.0569999999998</v>
      </c>
      <c r="B66">
        <v>0</v>
      </c>
      <c r="C66">
        <v>0</v>
      </c>
      <c r="G66">
        <v>2669.0569999999998</v>
      </c>
      <c r="H66">
        <v>0</v>
      </c>
      <c r="I66">
        <v>0</v>
      </c>
    </row>
    <row r="67" spans="1:9">
      <c r="A67">
        <v>3090.9789999999998</v>
      </c>
      <c r="B67">
        <v>0</v>
      </c>
      <c r="C67">
        <v>0</v>
      </c>
      <c r="G67">
        <v>3090.9789999999998</v>
      </c>
      <c r="H67">
        <v>0</v>
      </c>
      <c r="I67">
        <v>0</v>
      </c>
    </row>
    <row r="68" spans="1:9">
      <c r="A68">
        <v>3579.5990000000002</v>
      </c>
      <c r="B68">
        <v>0</v>
      </c>
      <c r="C68">
        <v>0</v>
      </c>
      <c r="G68">
        <v>3579.5990000000002</v>
      </c>
      <c r="H68">
        <v>0</v>
      </c>
      <c r="I68">
        <v>0</v>
      </c>
    </row>
    <row r="69" spans="1:9">
      <c r="A69">
        <v>4145.4589999999998</v>
      </c>
      <c r="B69">
        <v>0</v>
      </c>
      <c r="C69">
        <v>0</v>
      </c>
      <c r="G69">
        <v>4145.4589999999998</v>
      </c>
      <c r="H69">
        <v>0</v>
      </c>
      <c r="I69">
        <v>0</v>
      </c>
    </row>
    <row r="70" spans="1:9">
      <c r="A70">
        <v>4800.7709999999997</v>
      </c>
      <c r="B70">
        <v>0</v>
      </c>
      <c r="C70">
        <v>0</v>
      </c>
      <c r="G70">
        <v>4800.7709999999997</v>
      </c>
      <c r="H70">
        <v>0</v>
      </c>
      <c r="I70">
        <v>0</v>
      </c>
    </row>
    <row r="71" spans="1:9">
      <c r="A71">
        <v>5559.6729999999998</v>
      </c>
      <c r="B71">
        <v>0</v>
      </c>
      <c r="C71">
        <v>0</v>
      </c>
      <c r="G71">
        <v>5559.6729999999998</v>
      </c>
      <c r="H71">
        <v>0</v>
      </c>
      <c r="I71">
        <v>0</v>
      </c>
    </row>
    <row r="72" spans="1:9">
      <c r="A72">
        <v>6438.5420000000004</v>
      </c>
      <c r="B72">
        <v>0</v>
      </c>
      <c r="C72">
        <v>0</v>
      </c>
      <c r="G72">
        <v>6438.5420000000004</v>
      </c>
      <c r="H72">
        <v>0</v>
      </c>
      <c r="I72">
        <v>0</v>
      </c>
    </row>
    <row r="73" spans="1:9">
      <c r="A73">
        <v>7456.3429999999998</v>
      </c>
      <c r="B73">
        <v>0</v>
      </c>
      <c r="C73">
        <v>0</v>
      </c>
      <c r="G73">
        <v>7456.3429999999998</v>
      </c>
      <c r="H73">
        <v>0</v>
      </c>
      <c r="I73">
        <v>0</v>
      </c>
    </row>
    <row r="74" spans="1:9">
      <c r="A74">
        <v>8635.0360000000001</v>
      </c>
      <c r="B74">
        <v>0</v>
      </c>
      <c r="C74">
        <v>0</v>
      </c>
      <c r="G74">
        <v>8635.0360000000001</v>
      </c>
      <c r="H74">
        <v>0</v>
      </c>
      <c r="I74">
        <v>0</v>
      </c>
    </row>
    <row r="75" spans="1:9">
      <c r="A75">
        <v>10000.057000000001</v>
      </c>
      <c r="B75">
        <v>0</v>
      </c>
      <c r="C75">
        <v>0</v>
      </c>
      <c r="G75">
        <v>10000.057000000001</v>
      </c>
      <c r="H75">
        <v>0</v>
      </c>
      <c r="I75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E593A-76F6-3F4B-9F29-2960299EA982}">
  <dimension ref="A2:P60"/>
  <sheetViews>
    <sheetView tabSelected="1" zoomScale="107" zoomScaleNormal="107" zoomScalePageLayoutView="107" workbookViewId="0">
      <selection activeCell="L16" sqref="L16"/>
    </sheetView>
  </sheetViews>
  <sheetFormatPr baseColWidth="10" defaultRowHeight="16"/>
  <sheetData>
    <row r="2" spans="1:16">
      <c r="B2" t="s">
        <v>55</v>
      </c>
    </row>
    <row r="4" spans="1:16">
      <c r="B4" t="s">
        <v>54</v>
      </c>
      <c r="E4" t="s">
        <v>53</v>
      </c>
      <c r="H4" t="s">
        <v>25</v>
      </c>
      <c r="K4" t="s">
        <v>52</v>
      </c>
      <c r="N4" t="s">
        <v>51</v>
      </c>
    </row>
    <row r="6" spans="1:16">
      <c r="B6" t="s">
        <v>50</v>
      </c>
      <c r="C6" t="s">
        <v>49</v>
      </c>
      <c r="D6" t="s">
        <v>48</v>
      </c>
      <c r="E6" t="s">
        <v>50</v>
      </c>
      <c r="F6" t="s">
        <v>49</v>
      </c>
      <c r="G6" t="s">
        <v>48</v>
      </c>
      <c r="H6" t="s">
        <v>50</v>
      </c>
      <c r="I6" t="s">
        <v>49</v>
      </c>
      <c r="J6" t="s">
        <v>48</v>
      </c>
      <c r="K6" t="s">
        <v>50</v>
      </c>
      <c r="L6" t="s">
        <v>49</v>
      </c>
      <c r="M6" t="s">
        <v>48</v>
      </c>
      <c r="N6" t="s">
        <v>50</v>
      </c>
      <c r="O6" t="s">
        <v>49</v>
      </c>
      <c r="P6" t="s">
        <v>48</v>
      </c>
    </row>
    <row r="7" spans="1:16">
      <c r="B7" t="s">
        <v>47</v>
      </c>
      <c r="C7">
        <v>0</v>
      </c>
      <c r="D7" s="11">
        <f>C7/7287.2*1000</f>
        <v>0</v>
      </c>
      <c r="E7" t="s">
        <v>46</v>
      </c>
      <c r="F7">
        <v>3677</v>
      </c>
      <c r="G7" s="12">
        <f>F7/7287.2*1000</f>
        <v>504.58337907563941</v>
      </c>
      <c r="H7" t="s">
        <v>45</v>
      </c>
      <c r="I7">
        <v>1872</v>
      </c>
      <c r="J7" s="12">
        <f>I7/7287.2*1000</f>
        <v>256.88879130530245</v>
      </c>
      <c r="K7" t="s">
        <v>44</v>
      </c>
      <c r="L7">
        <v>1447</v>
      </c>
      <c r="M7" s="12">
        <f>L7/7287.2*1000</f>
        <v>198.56735097156658</v>
      </c>
      <c r="N7" t="s">
        <v>43</v>
      </c>
      <c r="O7">
        <v>4957</v>
      </c>
      <c r="P7" s="12">
        <f>O7/7287.2*1000</f>
        <v>680.23383466900862</v>
      </c>
    </row>
    <row r="8" spans="1:16">
      <c r="B8" t="s">
        <v>42</v>
      </c>
      <c r="C8">
        <v>0</v>
      </c>
      <c r="D8" s="11">
        <f>C8/7287.2*1000</f>
        <v>0</v>
      </c>
      <c r="E8" t="s">
        <v>41</v>
      </c>
      <c r="F8">
        <v>1038</v>
      </c>
      <c r="G8" s="12">
        <f>F8/7287.2*1000</f>
        <v>142.44154133274785</v>
      </c>
      <c r="H8" t="s">
        <v>40</v>
      </c>
      <c r="I8">
        <v>1112</v>
      </c>
      <c r="J8" s="12">
        <f>I8/7287.2*1000</f>
        <v>152.59633329673949</v>
      </c>
      <c r="K8" t="s">
        <v>39</v>
      </c>
      <c r="L8">
        <v>1918</v>
      </c>
      <c r="M8" s="12">
        <f>L8/7287.2*1000</f>
        <v>263.20122955318914</v>
      </c>
      <c r="N8" t="s">
        <v>38</v>
      </c>
      <c r="O8">
        <v>3174</v>
      </c>
      <c r="P8" s="12">
        <f>O8/7287.2*1000</f>
        <v>435.55823910418269</v>
      </c>
    </row>
    <row r="9" spans="1:16">
      <c r="B9" t="s">
        <v>37</v>
      </c>
      <c r="C9">
        <v>0</v>
      </c>
      <c r="D9" s="11">
        <f>C9/7287.2*1000</f>
        <v>0</v>
      </c>
      <c r="E9" t="s">
        <v>31</v>
      </c>
      <c r="F9">
        <v>1659</v>
      </c>
      <c r="G9" s="12">
        <f>F9/7287.2*1000</f>
        <v>227.65945767921835</v>
      </c>
      <c r="H9" t="s">
        <v>36</v>
      </c>
      <c r="I9">
        <v>2069</v>
      </c>
      <c r="J9" s="12">
        <f>I9/7287.2*1000</f>
        <v>283.92249423646945</v>
      </c>
      <c r="K9" t="s">
        <v>35</v>
      </c>
      <c r="L9">
        <v>1927</v>
      </c>
      <c r="M9" s="12">
        <f>L9/7287.2*1000</f>
        <v>264.43627181908005</v>
      </c>
      <c r="N9" t="s">
        <v>34</v>
      </c>
      <c r="O9">
        <v>2689</v>
      </c>
      <c r="P9" s="12">
        <f>O9/7287.2*1000</f>
        <v>369.00318366450762</v>
      </c>
    </row>
    <row r="10" spans="1:16">
      <c r="B10" t="s">
        <v>33</v>
      </c>
      <c r="C10">
        <v>0</v>
      </c>
      <c r="D10" s="11">
        <f>C10/7287.2*1000</f>
        <v>0</v>
      </c>
      <c r="G10" s="11"/>
      <c r="H10" t="s">
        <v>32</v>
      </c>
      <c r="I10">
        <v>2851</v>
      </c>
      <c r="J10" s="12">
        <f>I10/7287.2*1000</f>
        <v>391.23394445054345</v>
      </c>
      <c r="K10" t="s">
        <v>31</v>
      </c>
      <c r="L10">
        <v>4400</v>
      </c>
      <c r="M10" s="12">
        <f>L10/7287.2*1000</f>
        <v>603.79844110220665</v>
      </c>
      <c r="N10" t="s">
        <v>30</v>
      </c>
      <c r="O10">
        <v>4275</v>
      </c>
      <c r="P10" s="12">
        <f>O10/7287.2*1000</f>
        <v>586.6450762981666</v>
      </c>
    </row>
    <row r="12" spans="1:16">
      <c r="B12" s="11" t="s">
        <v>29</v>
      </c>
      <c r="C12" s="11">
        <f>AVERAGE(C7:C10)</f>
        <v>0</v>
      </c>
      <c r="D12" s="11">
        <f>C12/7287.2*1000</f>
        <v>0</v>
      </c>
      <c r="E12" s="11" t="s">
        <v>29</v>
      </c>
      <c r="F12" s="12">
        <f>AVERAGE(F7:F10)</f>
        <v>2124.6666666666665</v>
      </c>
      <c r="G12" s="11">
        <f>F12/7287.2*1000</f>
        <v>291.56145936253517</v>
      </c>
      <c r="H12" s="12" t="s">
        <v>29</v>
      </c>
      <c r="I12" s="12">
        <f>AVERAGE(I7:I10)</f>
        <v>1976</v>
      </c>
      <c r="J12" s="11">
        <f>I12/7287.2*1000</f>
        <v>271.16039082226365</v>
      </c>
      <c r="K12" s="12" t="s">
        <v>29</v>
      </c>
      <c r="L12" s="12">
        <f>AVERAGE(L7:L10)</f>
        <v>2423</v>
      </c>
      <c r="M12" s="11">
        <f>L12/7287.2*1000</f>
        <v>332.50082336151058</v>
      </c>
      <c r="N12" s="12" t="s">
        <v>29</v>
      </c>
      <c r="O12" s="12">
        <f>AVERAGE(O7:O10)</f>
        <v>3773.75</v>
      </c>
      <c r="P12" s="11">
        <f>O12/7287.2*1000</f>
        <v>517.86008343396634</v>
      </c>
    </row>
    <row r="13" spans="1:16">
      <c r="B13" t="s">
        <v>20</v>
      </c>
      <c r="C13">
        <f>STDEV(C7:C10)</f>
        <v>0</v>
      </c>
      <c r="D13" s="11">
        <f>C13/7287.2*1000</f>
        <v>0</v>
      </c>
      <c r="E13" t="s">
        <v>20</v>
      </c>
      <c r="F13" s="7">
        <f>STDEV(F7:F10)</f>
        <v>1379.751547682891</v>
      </c>
      <c r="G13" s="11">
        <f>F13/7287.2*1000</f>
        <v>189.33905309074692</v>
      </c>
      <c r="H13" s="7" t="s">
        <v>20</v>
      </c>
      <c r="I13" s="7">
        <f>STDEV(I7:I10)</f>
        <v>714.51288768409677</v>
      </c>
      <c r="J13" s="11">
        <f>I13/7287.2*1000</f>
        <v>98.050401757066751</v>
      </c>
      <c r="K13" s="7" t="s">
        <v>20</v>
      </c>
      <c r="L13" s="7">
        <f>STDEV(L7:L10)</f>
        <v>1336.9300654858503</v>
      </c>
      <c r="M13" s="11">
        <f>L13/7287.2*1000</f>
        <v>183.46279304614259</v>
      </c>
      <c r="N13" s="7" t="s">
        <v>20</v>
      </c>
      <c r="O13" s="7">
        <f>STDEV(O7:O10)</f>
        <v>1030.8111288365747</v>
      </c>
      <c r="P13" s="11">
        <f>O13/7287.2*1000</f>
        <v>141.45503469598401</v>
      </c>
    </row>
    <row r="14" spans="1:16">
      <c r="B14" t="s">
        <v>28</v>
      </c>
      <c r="C14">
        <f>SUM(C7:C10)</f>
        <v>0</v>
      </c>
      <c r="F14">
        <f>SUM(F7:F10)</f>
        <v>6374</v>
      </c>
      <c r="I14">
        <f>SUM(I7:I10)</f>
        <v>7904</v>
      </c>
      <c r="L14">
        <f>SUM(L7:L10)</f>
        <v>9692</v>
      </c>
      <c r="O14">
        <f>SUM(O7:O10)</f>
        <v>15095</v>
      </c>
    </row>
    <row r="15" spans="1:16">
      <c r="A15" s="10"/>
    </row>
    <row r="19" spans="2:2">
      <c r="B19" t="s">
        <v>27</v>
      </c>
    </row>
    <row r="38" spans="3:11">
      <c r="C38" s="8"/>
      <c r="D38" s="7" t="s">
        <v>26</v>
      </c>
      <c r="F38" t="s">
        <v>25</v>
      </c>
      <c r="H38" t="s">
        <v>24</v>
      </c>
      <c r="J38" t="s">
        <v>23</v>
      </c>
    </row>
    <row r="39" spans="3:11">
      <c r="C39" s="8" t="s">
        <v>22</v>
      </c>
      <c r="D39" s="7" t="s">
        <v>21</v>
      </c>
      <c r="E39" t="s">
        <v>20</v>
      </c>
      <c r="F39" s="7" t="s">
        <v>21</v>
      </c>
      <c r="G39" t="s">
        <v>20</v>
      </c>
      <c r="H39" s="7" t="s">
        <v>21</v>
      </c>
      <c r="I39" t="s">
        <v>20</v>
      </c>
      <c r="J39" s="7" t="s">
        <v>21</v>
      </c>
      <c r="K39" t="s">
        <v>20</v>
      </c>
    </row>
    <row r="40" spans="3:11">
      <c r="C40" s="8">
        <v>0</v>
      </c>
      <c r="D40" s="7">
        <v>0</v>
      </c>
      <c r="E40" s="7">
        <v>0</v>
      </c>
      <c r="F40" s="7">
        <v>0</v>
      </c>
      <c r="G40">
        <v>0</v>
      </c>
      <c r="H40">
        <v>0</v>
      </c>
      <c r="I40">
        <v>0</v>
      </c>
      <c r="J40">
        <v>0</v>
      </c>
      <c r="K40">
        <v>0</v>
      </c>
    </row>
    <row r="41" spans="3:11">
      <c r="C41" s="8">
        <v>500</v>
      </c>
      <c r="D41" s="7">
        <v>0</v>
      </c>
      <c r="E41" s="7">
        <v>0</v>
      </c>
      <c r="F41" s="7">
        <v>0</v>
      </c>
      <c r="G41" s="7">
        <v>0</v>
      </c>
      <c r="H41" s="7">
        <v>1.5683533500611366</v>
      </c>
      <c r="I41" s="7">
        <v>1.7924771337620431</v>
      </c>
      <c r="J41" s="7">
        <v>1.3841888725319038</v>
      </c>
      <c r="K41" s="7">
        <v>2.1627231848456865</v>
      </c>
    </row>
    <row r="42" spans="3:11">
      <c r="C42" s="8">
        <v>1000</v>
      </c>
      <c r="D42" s="7">
        <v>80.103437620635546</v>
      </c>
      <c r="E42" s="7">
        <v>5.1680440828226812</v>
      </c>
      <c r="F42" s="7">
        <v>76.557972561657351</v>
      </c>
      <c r="G42" s="7">
        <v>9.4413713939861008</v>
      </c>
      <c r="H42" s="7">
        <v>70.516476016853105</v>
      </c>
      <c r="I42" s="7">
        <v>8.12739325054444</v>
      </c>
      <c r="J42" s="7">
        <v>70.878914095098992</v>
      </c>
      <c r="K42" s="7">
        <v>5.4372465510992667</v>
      </c>
    </row>
    <row r="43" spans="3:11">
      <c r="C43" s="8">
        <v>1500</v>
      </c>
      <c r="D43" s="7">
        <v>17.718832957886971</v>
      </c>
      <c r="E43" s="7">
        <v>3.8301325948955611</v>
      </c>
      <c r="F43" s="7">
        <v>21.308602651179942</v>
      </c>
      <c r="G43" s="7">
        <v>9.3744468050528553</v>
      </c>
      <c r="H43" s="7">
        <v>17.334664077863842</v>
      </c>
      <c r="I43" s="7">
        <v>7.8065631400819289</v>
      </c>
      <c r="J43" s="7">
        <v>15.759465200464238</v>
      </c>
      <c r="K43" s="7">
        <v>4.7966474587862074</v>
      </c>
    </row>
    <row r="44" spans="3:11">
      <c r="C44" s="8">
        <v>2000</v>
      </c>
      <c r="D44" s="7">
        <v>1.4140902904263921</v>
      </c>
      <c r="E44" s="7">
        <v>1.6517601200279175</v>
      </c>
      <c r="F44" s="7">
        <v>1.1524302145767042</v>
      </c>
      <c r="G44" s="7">
        <v>0.33314196043856192</v>
      </c>
      <c r="H44" s="7">
        <v>5.4702851447825243</v>
      </c>
      <c r="I44" s="7">
        <v>1.295293112541108</v>
      </c>
      <c r="J44" s="7">
        <v>4.6555853309744837</v>
      </c>
      <c r="K44" s="7">
        <v>1.253476945185003</v>
      </c>
    </row>
    <row r="45" spans="3:11">
      <c r="C45" s="8">
        <v>2500</v>
      </c>
      <c r="D45" s="7">
        <v>0.18108222326056925</v>
      </c>
      <c r="E45" s="7">
        <v>0.12638946517486116</v>
      </c>
      <c r="F45" s="7">
        <v>0.12561233769786634</v>
      </c>
      <c r="G45" s="7">
        <v>0.10359593743747919</v>
      </c>
      <c r="H45" s="7">
        <v>3.0151982234393895</v>
      </c>
      <c r="I45" s="7">
        <v>0.60042775557818762</v>
      </c>
      <c r="J45" s="7">
        <v>2.1112450074801115</v>
      </c>
      <c r="K45" s="7">
        <v>0.50301129140418277</v>
      </c>
    </row>
    <row r="46" spans="3:11">
      <c r="C46" s="8">
        <v>3000</v>
      </c>
      <c r="D46" s="7">
        <v>6.1270824303747008E-2</v>
      </c>
      <c r="E46" s="7">
        <v>3.4582220879618451E-2</v>
      </c>
      <c r="F46" s="7">
        <v>0.17786762520148328</v>
      </c>
      <c r="G46" s="7">
        <v>0.24131388331630768</v>
      </c>
      <c r="H46" s="7">
        <v>0.90795085070490866</v>
      </c>
      <c r="I46" s="7">
        <v>0.23495534904404877</v>
      </c>
      <c r="J46" s="7">
        <v>0.97833713401408695</v>
      </c>
      <c r="K46" s="7">
        <v>0.36033912526898049</v>
      </c>
    </row>
    <row r="47" spans="3:11">
      <c r="C47" s="8">
        <v>3500</v>
      </c>
      <c r="D47" s="7">
        <v>0.12254164860749402</v>
      </c>
      <c r="E47" s="7">
        <v>6.9164441759236903E-2</v>
      </c>
      <c r="F47" s="7">
        <v>0.11464896935692814</v>
      </c>
      <c r="G47" s="7">
        <v>6.508959430485807E-2</v>
      </c>
      <c r="H47" s="7">
        <v>0.38972379478649538</v>
      </c>
      <c r="I47" s="7">
        <v>8.7776778759604185E-2</v>
      </c>
      <c r="J47" s="7">
        <v>0.67186651949457732</v>
      </c>
      <c r="K47" s="7">
        <v>0.216210402212758</v>
      </c>
    </row>
    <row r="48" spans="3:11">
      <c r="C48" s="8">
        <v>4000</v>
      </c>
      <c r="D48" s="7">
        <v>5.8315572820724582E-2</v>
      </c>
      <c r="E48" s="7">
        <v>6.037296389578295E-2</v>
      </c>
      <c r="F48" s="7">
        <v>4.0019720456535512E-2</v>
      </c>
      <c r="G48" s="7">
        <v>4.6910843024535361E-2</v>
      </c>
      <c r="H48" s="7">
        <v>0.1594900940051375</v>
      </c>
      <c r="I48" s="7">
        <v>0.13786227294228706</v>
      </c>
      <c r="J48" s="7">
        <v>0.59762717995618686</v>
      </c>
      <c r="K48" s="7">
        <v>0.20146968218944561</v>
      </c>
    </row>
    <row r="49" spans="3:11">
      <c r="C49" s="8">
        <v>4500</v>
      </c>
      <c r="D49" s="7">
        <v>0.12450335125391832</v>
      </c>
      <c r="E49">
        <v>0.10798563635508177</v>
      </c>
      <c r="F49" s="7">
        <v>0.12841635081184155</v>
      </c>
      <c r="G49" s="7">
        <v>5.8033915283637175E-2</v>
      </c>
      <c r="H49" s="7">
        <v>3.180317961339859E-2</v>
      </c>
      <c r="I49" s="7">
        <v>3.7898248950338276E-2</v>
      </c>
      <c r="J49" s="7">
        <v>0.40256997817647477</v>
      </c>
      <c r="K49" s="7">
        <v>0.10664607038157921</v>
      </c>
    </row>
    <row r="50" spans="3:11">
      <c r="C50" s="8">
        <v>5000</v>
      </c>
      <c r="D50" s="7">
        <v>6.1270824303747008E-2</v>
      </c>
      <c r="E50" s="9">
        <v>3.4582220879618451E-2</v>
      </c>
      <c r="F50" s="7">
        <v>0.10129426850222731</v>
      </c>
      <c r="G50" s="7">
        <v>5.7670189987685819E-2</v>
      </c>
      <c r="H50" s="7">
        <v>0.1012179480783035</v>
      </c>
      <c r="I50" s="7">
        <v>0.11163975709314734</v>
      </c>
      <c r="J50" s="7">
        <v>0.42403413032231013</v>
      </c>
      <c r="K50" s="7">
        <v>0.21671458020072332</v>
      </c>
    </row>
    <row r="51" spans="3:11">
      <c r="C51" s="8">
        <v>5500</v>
      </c>
      <c r="D51" s="7">
        <v>0</v>
      </c>
      <c r="E51" s="9">
        <v>0</v>
      </c>
      <c r="F51" s="7">
        <v>3.2935116929624891E-2</v>
      </c>
      <c r="G51" s="7">
        <v>4.5590678135609845E-2</v>
      </c>
      <c r="H51" s="7">
        <v>3.2264201091545132E-2</v>
      </c>
      <c r="I51" s="7">
        <v>2.4991147723241989E-2</v>
      </c>
      <c r="J51" s="7">
        <v>0.38212752599520144</v>
      </c>
      <c r="K51" s="7">
        <v>6.0734574599379476E-2</v>
      </c>
    </row>
    <row r="52" spans="3:11">
      <c r="C52" s="8">
        <v>6000</v>
      </c>
      <c r="D52" s="7">
        <v>2.0092425155716295E-2</v>
      </c>
      <c r="E52" s="9">
        <v>3.4801101216975633E-2</v>
      </c>
      <c r="F52" s="7">
        <v>3.583671524319007E-2</v>
      </c>
      <c r="G52" s="7">
        <v>4.398311591371766E-2</v>
      </c>
      <c r="H52" s="7">
        <v>3.180317961339859E-2</v>
      </c>
      <c r="I52" s="7">
        <v>3.7898248950338276E-2</v>
      </c>
      <c r="J52" s="7">
        <v>0.31702540175604749</v>
      </c>
      <c r="K52" s="7">
        <v>0.12897304794057105</v>
      </c>
    </row>
    <row r="53" spans="3:11">
      <c r="C53" s="8">
        <v>6500</v>
      </c>
      <c r="D53" s="7">
        <v>5.2205463049101009E-2</v>
      </c>
      <c r="E53">
        <v>4.8674139159861164E-2</v>
      </c>
      <c r="F53" s="7">
        <v>6.4185984352137238E-2</v>
      </c>
      <c r="G53" s="7">
        <v>4.4245392616005359E-2</v>
      </c>
      <c r="H53" s="7">
        <v>3.8981478825947935E-2</v>
      </c>
      <c r="I53" s="7">
        <v>4.9706191701734175E-2</v>
      </c>
      <c r="J53" s="7">
        <v>0.27352036344272868</v>
      </c>
      <c r="K53" s="7">
        <v>0.11627640587156628</v>
      </c>
    </row>
    <row r="54" spans="3:11">
      <c r="C54" s="8">
        <v>7000</v>
      </c>
      <c r="D54" s="7">
        <v>4.117839914803071E-2</v>
      </c>
      <c r="E54" s="7">
        <v>4.9668250057703797E-2</v>
      </c>
      <c r="F54" s="7">
        <v>1.7537706068046298E-2</v>
      </c>
      <c r="G54" s="7">
        <v>3.5075412136092596E-2</v>
      </c>
      <c r="H54" s="7">
        <v>4.7588661017401071E-2</v>
      </c>
      <c r="I54" s="7">
        <v>6.5226657401680516E-2</v>
      </c>
      <c r="J54" s="7">
        <v>0.12553496246248014</v>
      </c>
      <c r="K54" s="7">
        <v>3.7068917290803298E-2</v>
      </c>
    </row>
    <row r="55" spans="3:11">
      <c r="C55" s="8">
        <v>7500</v>
      </c>
      <c r="D55" s="7">
        <v>0</v>
      </c>
      <c r="E55" s="7">
        <v>0</v>
      </c>
      <c r="F55" s="7">
        <v>5.3015960811471162E-2</v>
      </c>
      <c r="G55" s="7">
        <v>6.1221092934772195E-2</v>
      </c>
      <c r="H55" s="7">
        <v>6.2562562562562558E-3</v>
      </c>
      <c r="I55" s="7">
        <v>1.2512512512512512E-2</v>
      </c>
      <c r="J55" s="7">
        <v>0.1443177558957984</v>
      </c>
      <c r="K55" s="7">
        <v>3.4748363129000683E-2</v>
      </c>
    </row>
    <row r="56" spans="3:11">
      <c r="C56" s="8">
        <v>8000</v>
      </c>
      <c r="D56" s="7">
        <v>3.2113037893384717E-2</v>
      </c>
      <c r="E56">
        <v>5.562141321672695E-2</v>
      </c>
      <c r="F56" s="7">
        <v>0</v>
      </c>
      <c r="G56" s="7">
        <v>0</v>
      </c>
      <c r="H56" s="7">
        <v>1.2973533990659055E-2</v>
      </c>
      <c r="I56" s="7">
        <v>2.5947067981318107E-2</v>
      </c>
      <c r="J56" s="7">
        <v>0.12049158945461245</v>
      </c>
      <c r="K56" s="7">
        <v>3.1522382845684913E-2</v>
      </c>
    </row>
    <row r="57" spans="3:11">
      <c r="C57" s="8">
        <v>8500</v>
      </c>
      <c r="D57" s="7">
        <v>9.0653612546459979E-3</v>
      </c>
      <c r="E57">
        <v>1.5701666282013211E-2</v>
      </c>
      <c r="F57" s="7">
        <v>5.6688700225014085E-2</v>
      </c>
      <c r="G57" s="7">
        <v>2.3469888087523965E-2</v>
      </c>
      <c r="H57" s="7">
        <v>1.2973533990659055E-2</v>
      </c>
      <c r="I57" s="7">
        <v>2.5947067981318107E-2</v>
      </c>
      <c r="J57" s="7">
        <v>0.17670741985927713</v>
      </c>
      <c r="K57" s="7">
        <v>0.14033269561184736</v>
      </c>
    </row>
    <row r="58" spans="3:11">
      <c r="C58" s="8">
        <v>9000</v>
      </c>
      <c r="D58" s="7">
        <v>0</v>
      </c>
      <c r="E58">
        <v>0</v>
      </c>
      <c r="F58" s="7">
        <v>8.7688530340231489E-3</v>
      </c>
      <c r="G58" s="7">
        <v>1.7537706068046298E-2</v>
      </c>
      <c r="H58" s="7">
        <v>6.2562562562562558E-3</v>
      </c>
      <c r="I58" s="7">
        <v>1.2512512512512512E-2</v>
      </c>
      <c r="J58" s="7">
        <v>0.11508480411989171</v>
      </c>
      <c r="K58" s="7">
        <v>9.392328661201689E-2</v>
      </c>
    </row>
    <row r="59" spans="3:11">
      <c r="C59">
        <v>9500</v>
      </c>
      <c r="D59">
        <v>0</v>
      </c>
      <c r="E59">
        <v>0</v>
      </c>
      <c r="F59" s="7">
        <v>0</v>
      </c>
      <c r="G59" s="7">
        <v>0</v>
      </c>
      <c r="H59" s="7">
        <v>5.3844917273657325E-2</v>
      </c>
      <c r="I59" s="7">
        <v>6.0142676333809673E-2</v>
      </c>
      <c r="J59" s="7">
        <v>0.12217984748923166</v>
      </c>
      <c r="K59" s="7">
        <v>8.1157082977385636E-2</v>
      </c>
    </row>
    <row r="60" spans="3:11">
      <c r="C60">
        <v>10000</v>
      </c>
      <c r="D60">
        <v>0</v>
      </c>
      <c r="E60">
        <v>0</v>
      </c>
      <c r="F60" s="7">
        <v>1.2083131947800869E-2</v>
      </c>
      <c r="G60" s="7">
        <v>2.4166263895601739E-2</v>
      </c>
      <c r="H60" s="7">
        <v>1.3034410844629822E-2</v>
      </c>
      <c r="I60" s="7">
        <v>2.6068821689259645E-2</v>
      </c>
      <c r="J60" s="7">
        <v>4.683278199913047E-2</v>
      </c>
      <c r="K60" s="7">
        <v>1.1501383664301791E-2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7B</vt:lpstr>
      <vt:lpstr>Fig. 7B-raw data</vt:lpstr>
      <vt:lpstr>Fig. 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Copic</dc:creator>
  <cp:lastModifiedBy>Alenka Copic</cp:lastModifiedBy>
  <dcterms:created xsi:type="dcterms:W3CDTF">2020-12-17T16:08:57Z</dcterms:created>
  <dcterms:modified xsi:type="dcterms:W3CDTF">2020-12-17T16:14:15Z</dcterms:modified>
</cp:coreProperties>
</file>