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lizabethegan/Library/Application Support/Box/Box Edit/Documents/805511266018/"/>
    </mc:Choice>
  </mc:AlternateContent>
  <xr:revisionPtr revIDLastSave="0" documentId="13_ncr:1_{3E9A4041-0D10-A343-A768-09EAA25A204B}" xr6:coauthVersionLast="45" xr6:coauthVersionMax="45" xr10:uidLastSave="{00000000-0000-0000-0000-000000000000}"/>
  <bookViews>
    <workbookView xWindow="0" yWindow="460" windowWidth="28800" windowHeight="16760" activeTab="1" xr2:uid="{00000000-000D-0000-FFFF-FFFF00000000}"/>
  </bookViews>
  <sheets>
    <sheet name="Fig 6C" sheetId="1" r:id="rId1"/>
    <sheet name="Fig 6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D32" i="2" s="1"/>
  <c r="B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C13" i="2"/>
  <c r="D13" i="2" s="1"/>
  <c r="B13" i="2"/>
  <c r="D12" i="2"/>
  <c r="D11" i="2"/>
  <c r="D10" i="2"/>
  <c r="D9" i="2"/>
  <c r="D8" i="2"/>
  <c r="D7" i="2"/>
  <c r="D6" i="2"/>
  <c r="D5" i="2"/>
  <c r="D4" i="2"/>
  <c r="D3" i="2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<sst xmlns="http://schemas.openxmlformats.org/spreadsheetml/2006/main" count="62" uniqueCount="57">
  <si>
    <t>Name of egress event</t>
  </si>
  <si>
    <t>RBCs attached to at least one merozoite</t>
  </si>
  <si>
    <t>Echinocytosis</t>
  </si>
  <si>
    <t>Echinocytosis %</t>
  </si>
  <si>
    <t>No Echinocytosis</t>
  </si>
  <si>
    <t>Anti-CD55-1</t>
  </si>
  <si>
    <t>Anti-CD55-2</t>
  </si>
  <si>
    <t>Anti-CD55-3</t>
  </si>
  <si>
    <t>Anti-CD55-4</t>
  </si>
  <si>
    <t>Anti-CD55-5</t>
  </si>
  <si>
    <t>Anti-CD55-6</t>
  </si>
  <si>
    <t>Anti-CD55-7</t>
  </si>
  <si>
    <t>Anti-CD55-8</t>
  </si>
  <si>
    <t>Total</t>
  </si>
  <si>
    <t>IgG control-1</t>
  </si>
  <si>
    <t>IgG control-2</t>
  </si>
  <si>
    <t>IgG control-3</t>
  </si>
  <si>
    <t>IgG control-3.1</t>
  </si>
  <si>
    <t>IgG control-4</t>
  </si>
  <si>
    <t>IgG control-4.1</t>
  </si>
  <si>
    <t>IgG control-5</t>
  </si>
  <si>
    <t>IgG control-6</t>
  </si>
  <si>
    <t>Video file name/ egree name</t>
  </si>
  <si>
    <t>RBC attached to at least one merozoite</t>
  </si>
  <si>
    <t>No echinocytosis</t>
  </si>
  <si>
    <t>WT-1_crop_1-10-21</t>
  </si>
  <si>
    <t>WT-1_crop_1-12-21_egress70</t>
  </si>
  <si>
    <t>wt-2_crop_1-12-21_egress1150</t>
  </si>
  <si>
    <t>WT-1_crop_egress440_1-14-21</t>
  </si>
  <si>
    <t>WT-2-egress_just_prior_to movie_crop_1-14-21</t>
  </si>
  <si>
    <t>WT-3_egress_just_prior_to_movie_crop_1-14-21</t>
  </si>
  <si>
    <t>WT-4_crop_egress285_1-14-21</t>
  </si>
  <si>
    <t>wt-1_crop_egress782_1-15-21</t>
  </si>
  <si>
    <t>WT-1_crop_egress778_1-19-21</t>
  </si>
  <si>
    <t>WT-2_crop_Egress_just_prior_to_3067_1-19-21</t>
  </si>
  <si>
    <t>IFC-1_crop_1-10-21_12</t>
  </si>
  <si>
    <t>IFC-2_crop_1-10-21_egress1755</t>
  </si>
  <si>
    <t>IFC-3_crop_1-10-21_egress2130</t>
  </si>
  <si>
    <t>IFC-4_crop_1-10-21_egress2800</t>
  </si>
  <si>
    <t>2 attachments to distorted cell</t>
  </si>
  <si>
    <t>IFC-3_crop_1-12-21_egress971</t>
  </si>
  <si>
    <t>IFC-4_crop_1-12-21_egress540</t>
  </si>
  <si>
    <t>1 attachments to distorted cell</t>
  </si>
  <si>
    <t>egress from 19-IFC-20_1-12-2021_crp_bs</t>
  </si>
  <si>
    <t>IFC-1_crop_egress358_1-14-21</t>
  </si>
  <si>
    <t>IFC-2_crop_egress450_1-14-21</t>
  </si>
  <si>
    <t>IFC-3_crop_egress1324_1-14-21</t>
  </si>
  <si>
    <t>IFC-4_crop_egress32_1-14-21</t>
  </si>
  <si>
    <t xml:space="preserve"> IFC-5_crop_egress_just_prior_1-14-21</t>
  </si>
  <si>
    <t>IFC-6_crop_egress2330_1-14-21</t>
  </si>
  <si>
    <t>IFC-7_crop_egress590_1-14-21</t>
  </si>
  <si>
    <t>IFC-1_crop_egress190_1-15-21</t>
  </si>
  <si>
    <t>IFC-2_crop_egress2292_1-15-21</t>
  </si>
  <si>
    <t>IFC-3_crop_egress1240_1-15-21</t>
  </si>
  <si>
    <t>IFC-1_crop_egress193_1-19-21</t>
  </si>
  <si>
    <t>Figure 6C source data</t>
  </si>
  <si>
    <t>Figure 6D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</si>
</sst>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0"/>
  <sheetViews>
    <sheetView workbookViewId="0">
      <selection activeCell="H12" sqref="H12"/>
    </sheetView>
  </sheetViews>
  <sheetFormatPr baseColWidth="10" defaultColWidth="14.5" defaultRowHeight="15.75" customHeight="1" x14ac:dyDescent="0.15"/>
  <cols>
    <col min="1" max="1" width="22.6640625" customWidth="1"/>
    <col min="2" max="2" width="38.83203125" customWidth="1"/>
    <col min="4" max="4" width="21.1640625" customWidth="1"/>
  </cols>
  <sheetData>
    <row r="1" spans="1:5" ht="15.75" customHeight="1" x14ac:dyDescent="0.15">
      <c r="A1" s="4" t="s">
        <v>55</v>
      </c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x14ac:dyDescent="0.2">
      <c r="A3" s="5" t="s">
        <v>5</v>
      </c>
      <c r="B3" s="6">
        <v>9</v>
      </c>
      <c r="C3" s="6">
        <v>7</v>
      </c>
      <c r="D3" s="6">
        <f t="shared" ref="D3:D20" si="0">C3/B3*100</f>
        <v>77.777777777777786</v>
      </c>
      <c r="E3" s="6">
        <v>2</v>
      </c>
    </row>
    <row r="4" spans="1:5" x14ac:dyDescent="0.2">
      <c r="A4" s="5" t="s">
        <v>6</v>
      </c>
      <c r="B4" s="6">
        <v>8</v>
      </c>
      <c r="C4" s="6">
        <v>6</v>
      </c>
      <c r="D4" s="6">
        <f t="shared" si="0"/>
        <v>75</v>
      </c>
      <c r="E4" s="6">
        <v>2</v>
      </c>
    </row>
    <row r="5" spans="1:5" x14ac:dyDescent="0.2">
      <c r="A5" s="5" t="s">
        <v>7</v>
      </c>
      <c r="B5" s="6">
        <v>3</v>
      </c>
      <c r="C5" s="6">
        <v>1</v>
      </c>
      <c r="D5" s="6">
        <f t="shared" si="0"/>
        <v>33.333333333333329</v>
      </c>
      <c r="E5" s="6">
        <v>2</v>
      </c>
    </row>
    <row r="6" spans="1:5" x14ac:dyDescent="0.2">
      <c r="A6" s="5" t="s">
        <v>8</v>
      </c>
      <c r="B6" s="6">
        <v>2</v>
      </c>
      <c r="C6" s="6">
        <v>1</v>
      </c>
      <c r="D6" s="6">
        <f t="shared" si="0"/>
        <v>50</v>
      </c>
      <c r="E6" s="6">
        <v>1</v>
      </c>
    </row>
    <row r="7" spans="1:5" x14ac:dyDescent="0.2">
      <c r="A7" s="5" t="s">
        <v>9</v>
      </c>
      <c r="B7" s="6">
        <v>2</v>
      </c>
      <c r="C7" s="6">
        <v>0</v>
      </c>
      <c r="D7" s="6">
        <f t="shared" si="0"/>
        <v>0</v>
      </c>
      <c r="E7" s="6">
        <v>2</v>
      </c>
    </row>
    <row r="8" spans="1:5" x14ac:dyDescent="0.2">
      <c r="A8" s="5" t="s">
        <v>10</v>
      </c>
      <c r="B8" s="6">
        <v>6</v>
      </c>
      <c r="C8" s="6">
        <v>2</v>
      </c>
      <c r="D8" s="6">
        <f t="shared" si="0"/>
        <v>33.333333333333329</v>
      </c>
      <c r="E8" s="6">
        <v>4</v>
      </c>
    </row>
    <row r="9" spans="1:5" x14ac:dyDescent="0.2">
      <c r="A9" s="5" t="s">
        <v>11</v>
      </c>
      <c r="B9" s="6">
        <v>6</v>
      </c>
      <c r="C9" s="6">
        <v>4</v>
      </c>
      <c r="D9" s="6">
        <f t="shared" si="0"/>
        <v>66.666666666666657</v>
      </c>
      <c r="E9" s="6">
        <v>2</v>
      </c>
    </row>
    <row r="10" spans="1:5" x14ac:dyDescent="0.2">
      <c r="A10" s="5" t="s">
        <v>12</v>
      </c>
      <c r="B10" s="6">
        <v>8</v>
      </c>
      <c r="C10" s="6">
        <v>4</v>
      </c>
      <c r="D10" s="6">
        <f t="shared" si="0"/>
        <v>50</v>
      </c>
      <c r="E10" s="6">
        <v>4</v>
      </c>
    </row>
    <row r="11" spans="1:5" x14ac:dyDescent="0.2">
      <c r="A11" s="5" t="s">
        <v>13</v>
      </c>
      <c r="B11" s="6">
        <v>44</v>
      </c>
      <c r="C11" s="6">
        <v>25</v>
      </c>
      <c r="D11" s="6">
        <f t="shared" si="0"/>
        <v>56.81818181818182</v>
      </c>
      <c r="E11" s="6">
        <v>19</v>
      </c>
    </row>
    <row r="12" spans="1:5" x14ac:dyDescent="0.2">
      <c r="A12" s="5" t="s">
        <v>14</v>
      </c>
      <c r="B12" s="6">
        <v>7</v>
      </c>
      <c r="C12" s="6">
        <v>5</v>
      </c>
      <c r="D12" s="6">
        <f t="shared" si="0"/>
        <v>71.428571428571431</v>
      </c>
      <c r="E12" s="6">
        <v>2</v>
      </c>
    </row>
    <row r="13" spans="1:5" x14ac:dyDescent="0.2">
      <c r="A13" s="5" t="s">
        <v>15</v>
      </c>
      <c r="B13" s="6">
        <v>5</v>
      </c>
      <c r="C13" s="6">
        <v>3</v>
      </c>
      <c r="D13" s="6">
        <f t="shared" si="0"/>
        <v>60</v>
      </c>
      <c r="E13" s="6">
        <v>2</v>
      </c>
    </row>
    <row r="14" spans="1:5" x14ac:dyDescent="0.2">
      <c r="A14" s="5" t="s">
        <v>16</v>
      </c>
      <c r="B14" s="6">
        <v>8</v>
      </c>
      <c r="C14" s="6">
        <v>7</v>
      </c>
      <c r="D14" s="6">
        <f t="shared" si="0"/>
        <v>87.5</v>
      </c>
      <c r="E14" s="6">
        <v>1</v>
      </c>
    </row>
    <row r="15" spans="1:5" x14ac:dyDescent="0.2">
      <c r="A15" s="5" t="s">
        <v>17</v>
      </c>
      <c r="B15" s="6">
        <v>5</v>
      </c>
      <c r="C15" s="6">
        <v>2</v>
      </c>
      <c r="D15" s="6">
        <f t="shared" si="0"/>
        <v>40</v>
      </c>
      <c r="E15" s="6">
        <v>3</v>
      </c>
    </row>
    <row r="16" spans="1:5" x14ac:dyDescent="0.2">
      <c r="A16" s="5" t="s">
        <v>18</v>
      </c>
      <c r="B16" s="6">
        <v>5</v>
      </c>
      <c r="C16" s="6">
        <v>4</v>
      </c>
      <c r="D16" s="6">
        <f t="shared" si="0"/>
        <v>80</v>
      </c>
      <c r="E16" s="6">
        <v>1</v>
      </c>
    </row>
    <row r="17" spans="1:5" x14ac:dyDescent="0.2">
      <c r="A17" s="5" t="s">
        <v>19</v>
      </c>
      <c r="B17" s="6">
        <v>10</v>
      </c>
      <c r="C17" s="6">
        <v>5</v>
      </c>
      <c r="D17" s="6">
        <f t="shared" si="0"/>
        <v>50</v>
      </c>
      <c r="E17" s="6">
        <v>5</v>
      </c>
    </row>
    <row r="18" spans="1:5" x14ac:dyDescent="0.2">
      <c r="A18" s="5" t="s">
        <v>20</v>
      </c>
      <c r="B18" s="6">
        <v>6</v>
      </c>
      <c r="C18" s="6">
        <v>4</v>
      </c>
      <c r="D18" s="6">
        <f t="shared" si="0"/>
        <v>66.666666666666657</v>
      </c>
      <c r="E18" s="6">
        <v>2</v>
      </c>
    </row>
    <row r="19" spans="1:5" x14ac:dyDescent="0.2">
      <c r="A19" s="5" t="s">
        <v>21</v>
      </c>
      <c r="B19" s="6">
        <v>7</v>
      </c>
      <c r="C19" s="6">
        <v>4</v>
      </c>
      <c r="D19" s="6">
        <f t="shared" si="0"/>
        <v>57.142857142857139</v>
      </c>
      <c r="E19" s="6">
        <v>3</v>
      </c>
    </row>
    <row r="20" spans="1:5" x14ac:dyDescent="0.2">
      <c r="A20" s="5" t="s">
        <v>13</v>
      </c>
      <c r="B20" s="6">
        <v>53</v>
      </c>
      <c r="C20" s="6">
        <v>34</v>
      </c>
      <c r="D20" s="6">
        <f t="shared" si="0"/>
        <v>64.15094339622641</v>
      </c>
      <c r="E20" s="6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32"/>
  <sheetViews>
    <sheetView tabSelected="1" workbookViewId="0">
      <selection activeCell="G15" sqref="G15"/>
    </sheetView>
  </sheetViews>
  <sheetFormatPr baseColWidth="10" defaultColWidth="14.5" defaultRowHeight="15.75" customHeight="1" x14ac:dyDescent="0.15"/>
  <cols>
    <col min="1" max="1" width="38.5" customWidth="1"/>
    <col min="2" max="2" width="37.5" customWidth="1"/>
    <col min="4" max="4" width="23.5" customWidth="1"/>
    <col min="5" max="5" width="20.6640625" customWidth="1"/>
  </cols>
  <sheetData>
    <row r="1" spans="1:6" ht="15.75" customHeight="1" x14ac:dyDescent="0.15">
      <c r="A1" s="4" t="s">
        <v>56</v>
      </c>
    </row>
    <row r="2" spans="1:6" ht="15.75" customHeight="1" x14ac:dyDescent="0.15">
      <c r="A2" s="7" t="s">
        <v>22</v>
      </c>
      <c r="B2" s="7" t="s">
        <v>23</v>
      </c>
      <c r="C2" s="7" t="s">
        <v>2</v>
      </c>
      <c r="D2" s="7" t="s">
        <v>3</v>
      </c>
      <c r="E2" s="7" t="s">
        <v>24</v>
      </c>
      <c r="F2" s="3"/>
    </row>
    <row r="3" spans="1:6" ht="15.75" customHeight="1" x14ac:dyDescent="0.15">
      <c r="A3" s="8" t="s">
        <v>25</v>
      </c>
      <c r="B3" s="8">
        <v>4</v>
      </c>
      <c r="C3" s="8">
        <v>1</v>
      </c>
      <c r="D3" s="8">
        <f t="shared" ref="D3:D32" si="0">C3*100/B3</f>
        <v>25</v>
      </c>
      <c r="E3" s="8">
        <v>3</v>
      </c>
      <c r="F3" s="3"/>
    </row>
    <row r="4" spans="1:6" ht="15.75" customHeight="1" x14ac:dyDescent="0.15">
      <c r="A4" s="8" t="s">
        <v>26</v>
      </c>
      <c r="B4" s="8">
        <v>6</v>
      </c>
      <c r="C4" s="8">
        <v>1</v>
      </c>
      <c r="D4" s="8">
        <f t="shared" si="0"/>
        <v>16.666666666666668</v>
      </c>
      <c r="E4" s="8">
        <v>5</v>
      </c>
      <c r="F4" s="3"/>
    </row>
    <row r="5" spans="1:6" ht="15.75" customHeight="1" x14ac:dyDescent="0.15">
      <c r="A5" s="8" t="s">
        <v>27</v>
      </c>
      <c r="B5" s="8">
        <v>13</v>
      </c>
      <c r="C5" s="8">
        <v>2</v>
      </c>
      <c r="D5" s="8">
        <f t="shared" si="0"/>
        <v>15.384615384615385</v>
      </c>
      <c r="E5" s="8">
        <v>11</v>
      </c>
      <c r="F5" s="3"/>
    </row>
    <row r="6" spans="1:6" ht="15.75" customHeight="1" x14ac:dyDescent="0.15">
      <c r="A6" s="8" t="s">
        <v>28</v>
      </c>
      <c r="B6" s="8">
        <v>9</v>
      </c>
      <c r="C6" s="8">
        <v>2</v>
      </c>
      <c r="D6" s="8">
        <f t="shared" si="0"/>
        <v>22.222222222222221</v>
      </c>
      <c r="E6" s="8">
        <v>7</v>
      </c>
      <c r="F6" s="3"/>
    </row>
    <row r="7" spans="1:6" ht="15.75" customHeight="1" x14ac:dyDescent="0.15">
      <c r="A7" s="8" t="s">
        <v>29</v>
      </c>
      <c r="B7" s="8">
        <v>10</v>
      </c>
      <c r="C7" s="8">
        <v>6</v>
      </c>
      <c r="D7" s="8">
        <f t="shared" si="0"/>
        <v>60</v>
      </c>
      <c r="E7" s="8">
        <v>4</v>
      </c>
      <c r="F7" s="3"/>
    </row>
    <row r="8" spans="1:6" ht="15.75" customHeight="1" x14ac:dyDescent="0.15">
      <c r="A8" s="8" t="s">
        <v>30</v>
      </c>
      <c r="B8" s="8">
        <v>9</v>
      </c>
      <c r="C8" s="8">
        <v>1</v>
      </c>
      <c r="D8" s="8">
        <f t="shared" si="0"/>
        <v>11.111111111111111</v>
      </c>
      <c r="E8" s="8">
        <v>8</v>
      </c>
      <c r="F8" s="3"/>
    </row>
    <row r="9" spans="1:6" ht="15.75" customHeight="1" x14ac:dyDescent="0.15">
      <c r="A9" s="8" t="s">
        <v>31</v>
      </c>
      <c r="B9" s="8">
        <v>8</v>
      </c>
      <c r="C9" s="8">
        <v>1</v>
      </c>
      <c r="D9" s="8">
        <f t="shared" si="0"/>
        <v>12.5</v>
      </c>
      <c r="E9" s="8">
        <v>7</v>
      </c>
      <c r="F9" s="3"/>
    </row>
    <row r="10" spans="1:6" ht="15.75" customHeight="1" x14ac:dyDescent="0.15">
      <c r="A10" s="8" t="s">
        <v>32</v>
      </c>
      <c r="B10" s="8">
        <v>7</v>
      </c>
      <c r="C10" s="8">
        <v>5</v>
      </c>
      <c r="D10" s="8">
        <f t="shared" si="0"/>
        <v>71.428571428571431</v>
      </c>
      <c r="E10" s="8">
        <v>2</v>
      </c>
      <c r="F10" s="3"/>
    </row>
    <row r="11" spans="1:6" ht="15.75" customHeight="1" x14ac:dyDescent="0.15">
      <c r="A11" s="8" t="s">
        <v>33</v>
      </c>
      <c r="B11" s="8">
        <v>11</v>
      </c>
      <c r="C11" s="8">
        <v>6</v>
      </c>
      <c r="D11" s="8">
        <f t="shared" si="0"/>
        <v>54.545454545454547</v>
      </c>
      <c r="E11" s="8">
        <v>5</v>
      </c>
      <c r="F11" s="3"/>
    </row>
    <row r="12" spans="1:6" ht="15.75" customHeight="1" x14ac:dyDescent="0.15">
      <c r="A12" s="8" t="s">
        <v>34</v>
      </c>
      <c r="B12" s="8">
        <v>7</v>
      </c>
      <c r="C12" s="8">
        <v>3</v>
      </c>
      <c r="D12" s="8">
        <f t="shared" si="0"/>
        <v>42.857142857142854</v>
      </c>
      <c r="E12" s="8">
        <v>4</v>
      </c>
      <c r="F12" s="3"/>
    </row>
    <row r="13" spans="1:6" ht="15.75" customHeight="1" x14ac:dyDescent="0.15">
      <c r="A13" s="7" t="s">
        <v>13</v>
      </c>
      <c r="B13" s="7">
        <f t="shared" ref="B13:C13" si="1">SUM(B3:B12)</f>
        <v>84</v>
      </c>
      <c r="C13" s="7">
        <f t="shared" si="1"/>
        <v>28</v>
      </c>
      <c r="D13" s="7">
        <f t="shared" si="0"/>
        <v>33.333333333333336</v>
      </c>
      <c r="E13" s="7"/>
      <c r="F13" s="3"/>
    </row>
    <row r="14" spans="1:6" ht="15.75" customHeight="1" x14ac:dyDescent="0.15">
      <c r="A14" s="8" t="s">
        <v>35</v>
      </c>
      <c r="B14" s="8">
        <v>4</v>
      </c>
      <c r="C14" s="8">
        <v>2</v>
      </c>
      <c r="D14" s="8">
        <f t="shared" si="0"/>
        <v>50</v>
      </c>
      <c r="E14" s="8">
        <v>2</v>
      </c>
      <c r="F14" s="3"/>
    </row>
    <row r="15" spans="1:6" ht="15.75" customHeight="1" x14ac:dyDescent="0.15">
      <c r="A15" s="8" t="s">
        <v>36</v>
      </c>
      <c r="B15" s="8">
        <v>3</v>
      </c>
      <c r="C15" s="8">
        <v>0</v>
      </c>
      <c r="D15" s="8">
        <f t="shared" si="0"/>
        <v>0</v>
      </c>
      <c r="E15" s="8">
        <v>3</v>
      </c>
      <c r="F15" s="3"/>
    </row>
    <row r="16" spans="1:6" ht="15.75" customHeight="1" x14ac:dyDescent="0.15">
      <c r="A16" s="8" t="s">
        <v>37</v>
      </c>
      <c r="B16" s="8">
        <v>2</v>
      </c>
      <c r="C16" s="8">
        <v>0</v>
      </c>
      <c r="D16" s="8">
        <f t="shared" si="0"/>
        <v>0</v>
      </c>
      <c r="E16" s="8">
        <v>2</v>
      </c>
      <c r="F16" s="3"/>
    </row>
    <row r="17" spans="1:6" ht="15.75" customHeight="1" x14ac:dyDescent="0.15">
      <c r="A17" s="8" t="s">
        <v>38</v>
      </c>
      <c r="B17" s="8">
        <v>1</v>
      </c>
      <c r="C17" s="8">
        <v>0</v>
      </c>
      <c r="D17" s="8">
        <f t="shared" si="0"/>
        <v>0</v>
      </c>
      <c r="E17" s="8">
        <v>1</v>
      </c>
      <c r="F17" s="3" t="s">
        <v>39</v>
      </c>
    </row>
    <row r="18" spans="1:6" ht="15.75" customHeight="1" x14ac:dyDescent="0.15">
      <c r="A18" s="8" t="s">
        <v>40</v>
      </c>
      <c r="B18" s="8">
        <v>3</v>
      </c>
      <c r="C18" s="8">
        <v>0</v>
      </c>
      <c r="D18" s="8">
        <f t="shared" si="0"/>
        <v>0</v>
      </c>
      <c r="E18" s="8">
        <v>3</v>
      </c>
      <c r="F18" s="3"/>
    </row>
    <row r="19" spans="1:6" ht="15.75" customHeight="1" x14ac:dyDescent="0.15">
      <c r="A19" s="8" t="s">
        <v>41</v>
      </c>
      <c r="B19" s="8">
        <v>1</v>
      </c>
      <c r="C19" s="8">
        <v>0</v>
      </c>
      <c r="D19" s="8">
        <f t="shared" si="0"/>
        <v>0</v>
      </c>
      <c r="E19" s="8">
        <v>1</v>
      </c>
      <c r="F19" s="3" t="s">
        <v>42</v>
      </c>
    </row>
    <row r="20" spans="1:6" ht="15.75" customHeight="1" x14ac:dyDescent="0.15">
      <c r="A20" s="8" t="s">
        <v>43</v>
      </c>
      <c r="B20" s="8">
        <v>2</v>
      </c>
      <c r="C20" s="8">
        <v>0</v>
      </c>
      <c r="D20" s="8">
        <f t="shared" si="0"/>
        <v>0</v>
      </c>
      <c r="E20" s="8">
        <v>2</v>
      </c>
      <c r="F20" s="3"/>
    </row>
    <row r="21" spans="1:6" ht="15.75" customHeight="1" x14ac:dyDescent="0.15">
      <c r="A21" s="8" t="s">
        <v>44</v>
      </c>
      <c r="B21" s="8">
        <v>3</v>
      </c>
      <c r="C21" s="8">
        <v>0</v>
      </c>
      <c r="D21" s="8">
        <f t="shared" si="0"/>
        <v>0</v>
      </c>
      <c r="E21" s="8">
        <v>3</v>
      </c>
      <c r="F21" s="3"/>
    </row>
    <row r="22" spans="1:6" ht="15.75" customHeight="1" x14ac:dyDescent="0.15">
      <c r="A22" s="8" t="s">
        <v>45</v>
      </c>
      <c r="B22" s="8">
        <v>5</v>
      </c>
      <c r="C22" s="8">
        <v>3</v>
      </c>
      <c r="D22" s="8">
        <f t="shared" si="0"/>
        <v>60</v>
      </c>
      <c r="E22" s="8">
        <v>2</v>
      </c>
      <c r="F22" s="3"/>
    </row>
    <row r="23" spans="1:6" ht="15.75" customHeight="1" x14ac:dyDescent="0.15">
      <c r="A23" s="8" t="s">
        <v>46</v>
      </c>
      <c r="B23" s="8">
        <v>2</v>
      </c>
      <c r="C23" s="8">
        <v>0</v>
      </c>
      <c r="D23" s="8">
        <f t="shared" si="0"/>
        <v>0</v>
      </c>
      <c r="E23" s="8">
        <v>2</v>
      </c>
      <c r="F23" s="3"/>
    </row>
    <row r="24" spans="1:6" ht="15.75" customHeight="1" x14ac:dyDescent="0.15">
      <c r="A24" s="8" t="s">
        <v>47</v>
      </c>
      <c r="B24" s="8">
        <v>3</v>
      </c>
      <c r="C24" s="8">
        <v>1</v>
      </c>
      <c r="D24" s="8">
        <f t="shared" si="0"/>
        <v>33.333333333333336</v>
      </c>
      <c r="E24" s="8">
        <v>2</v>
      </c>
      <c r="F24" s="3"/>
    </row>
    <row r="25" spans="1:6" ht="15.75" customHeight="1" x14ac:dyDescent="0.15">
      <c r="A25" s="8" t="s">
        <v>48</v>
      </c>
      <c r="B25" s="8">
        <v>4</v>
      </c>
      <c r="C25" s="8">
        <v>0</v>
      </c>
      <c r="D25" s="8">
        <f t="shared" si="0"/>
        <v>0</v>
      </c>
      <c r="E25" s="8">
        <v>4</v>
      </c>
      <c r="F25" s="3"/>
    </row>
    <row r="26" spans="1:6" ht="15.75" customHeight="1" x14ac:dyDescent="0.15">
      <c r="A26" s="8" t="s">
        <v>49</v>
      </c>
      <c r="B26" s="8">
        <v>4</v>
      </c>
      <c r="C26" s="8">
        <v>0</v>
      </c>
      <c r="D26" s="8">
        <f t="shared" si="0"/>
        <v>0</v>
      </c>
      <c r="E26" s="8">
        <v>4</v>
      </c>
      <c r="F26" s="3"/>
    </row>
    <row r="27" spans="1:6" ht="15.75" customHeight="1" x14ac:dyDescent="0.15">
      <c r="A27" s="8" t="s">
        <v>50</v>
      </c>
      <c r="B27" s="8">
        <v>4</v>
      </c>
      <c r="C27" s="8">
        <v>1</v>
      </c>
      <c r="D27" s="8">
        <f t="shared" si="0"/>
        <v>25</v>
      </c>
      <c r="E27" s="8">
        <v>3</v>
      </c>
      <c r="F27" s="3"/>
    </row>
    <row r="28" spans="1:6" ht="15.75" customHeight="1" x14ac:dyDescent="0.15">
      <c r="A28" s="8" t="s">
        <v>51</v>
      </c>
      <c r="B28" s="8">
        <v>4</v>
      </c>
      <c r="C28" s="8">
        <v>0</v>
      </c>
      <c r="D28" s="8">
        <f t="shared" si="0"/>
        <v>0</v>
      </c>
      <c r="E28" s="8">
        <v>4</v>
      </c>
      <c r="F28" s="3"/>
    </row>
    <row r="29" spans="1:6" ht="15.75" customHeight="1" x14ac:dyDescent="0.15">
      <c r="A29" s="8" t="s">
        <v>52</v>
      </c>
      <c r="B29" s="8">
        <v>5</v>
      </c>
      <c r="C29" s="8">
        <v>2</v>
      </c>
      <c r="D29" s="8">
        <f t="shared" si="0"/>
        <v>40</v>
      </c>
      <c r="E29" s="8">
        <v>3</v>
      </c>
      <c r="F29" s="3"/>
    </row>
    <row r="30" spans="1:6" ht="15.75" customHeight="1" x14ac:dyDescent="0.15">
      <c r="A30" s="8" t="s">
        <v>53</v>
      </c>
      <c r="B30" s="8">
        <v>2</v>
      </c>
      <c r="C30" s="8">
        <v>0</v>
      </c>
      <c r="D30" s="8">
        <f t="shared" si="0"/>
        <v>0</v>
      </c>
      <c r="E30" s="8">
        <v>2</v>
      </c>
      <c r="F30" s="3"/>
    </row>
    <row r="31" spans="1:6" ht="15.75" customHeight="1" x14ac:dyDescent="0.15">
      <c r="A31" s="8" t="s">
        <v>54</v>
      </c>
      <c r="B31" s="8">
        <v>1</v>
      </c>
      <c r="C31" s="8">
        <v>0</v>
      </c>
      <c r="D31" s="8">
        <f t="shared" si="0"/>
        <v>0</v>
      </c>
      <c r="E31" s="8">
        <v>1</v>
      </c>
      <c r="F31" s="3"/>
    </row>
    <row r="32" spans="1:6" ht="15.75" customHeight="1" x14ac:dyDescent="0.15">
      <c r="A32" s="7" t="s">
        <v>13</v>
      </c>
      <c r="B32" s="7">
        <f t="shared" ref="B32:C32" si="2">SUM(B14:B31)</f>
        <v>53</v>
      </c>
      <c r="C32" s="7">
        <f t="shared" si="2"/>
        <v>9</v>
      </c>
      <c r="D32" s="7">
        <f t="shared" si="0"/>
        <v>16.981132075471699</v>
      </c>
      <c r="E32" s="7"/>
      <c r="F3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6C</vt:lpstr>
      <vt:lpstr>Fig 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Egan</cp:lastModifiedBy>
  <dcterms:modified xsi:type="dcterms:W3CDTF">2021-04-30T04:56:07Z</dcterms:modified>
</cp:coreProperties>
</file>