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lmorco_uq_edu_au/Documents/DraxinBTBR paper/Submission/Review/Uploaded_review/"/>
    </mc:Choice>
  </mc:AlternateContent>
  <xr:revisionPtr revIDLastSave="0" documentId="8_{F029A5C2-B0E4-7245-A3AC-34E5EC2CEE80}" xr6:coauthVersionLast="46" xr6:coauthVersionMax="46" xr10:uidLastSave="{00000000-0000-0000-0000-000000000000}"/>
  <bookViews>
    <workbookView xWindow="5500" yWindow="4200" windowWidth="26440" windowHeight="15440" xr2:uid="{A8279D45-8284-FC4C-B31A-9D0574E39B91}"/>
  </bookViews>
  <sheets>
    <sheet name="Figure 7B" sheetId="2" r:id="rId1"/>
    <sheet name="Figure 7E" sheetId="3" r:id="rId2"/>
    <sheet name="Figure 7G" sheetId="4" r:id="rId3"/>
    <sheet name="Figure 7H" sheetId="5" r:id="rId4"/>
    <sheet name="Figure 7K and L" sheetId="6" r:id="rId5"/>
    <sheet name="Sheet1" sheetId="1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  <c r="C11" i="6"/>
  <c r="D11" i="6"/>
  <c r="E11" i="6"/>
  <c r="F11" i="6"/>
  <c r="G11" i="6"/>
  <c r="H11" i="6"/>
  <c r="I11" i="6"/>
  <c r="J11" i="6"/>
  <c r="K11" i="6"/>
  <c r="L11" i="6"/>
  <c r="M11" i="6"/>
  <c r="P4" i="5"/>
  <c r="Q4" i="5"/>
  <c r="R4" i="5" s="1"/>
  <c r="T4" i="5" s="1"/>
  <c r="V4" i="5"/>
  <c r="W4" i="5"/>
  <c r="X4" i="5" s="1"/>
  <c r="P5" i="5"/>
  <c r="S5" i="5" s="1"/>
  <c r="Q5" i="5"/>
  <c r="R5" i="5" s="1"/>
  <c r="T5" i="5" s="1"/>
  <c r="V5" i="5"/>
  <c r="W5" i="5"/>
  <c r="X5" i="5" s="1"/>
  <c r="P6" i="5"/>
  <c r="Q6" i="5"/>
  <c r="R6" i="5" s="1"/>
  <c r="V6" i="5"/>
  <c r="W6" i="5"/>
  <c r="X6" i="5"/>
  <c r="Y6" i="5"/>
  <c r="Z6" i="5"/>
  <c r="P7" i="5"/>
  <c r="Q7" i="5"/>
  <c r="R7" i="5" s="1"/>
  <c r="V7" i="5"/>
  <c r="W7" i="5"/>
  <c r="X7" i="5"/>
  <c r="Y7" i="5" s="1"/>
  <c r="P8" i="5"/>
  <c r="T8" i="5" s="1"/>
  <c r="Q8" i="5"/>
  <c r="R8" i="5" s="1"/>
  <c r="V8" i="5"/>
  <c r="W8" i="5"/>
  <c r="X8" i="5"/>
  <c r="P9" i="5"/>
  <c r="Q9" i="5"/>
  <c r="R9" i="5"/>
  <c r="S9" i="5" s="1"/>
  <c r="V9" i="5"/>
  <c r="W9" i="5"/>
  <c r="X9" i="5" s="1"/>
  <c r="P10" i="5"/>
  <c r="Q10" i="5"/>
  <c r="R10" i="5" s="1"/>
  <c r="V10" i="5"/>
  <c r="W10" i="5"/>
  <c r="X10" i="5"/>
  <c r="Y10" i="5"/>
  <c r="Z10" i="5"/>
  <c r="P11" i="5"/>
  <c r="Q11" i="5"/>
  <c r="R11" i="5"/>
  <c r="T11" i="5" s="1"/>
  <c r="S11" i="5"/>
  <c r="V11" i="5"/>
  <c r="W11" i="5"/>
  <c r="X11" i="5" s="1"/>
  <c r="P12" i="5"/>
  <c r="Q12" i="5"/>
  <c r="R12" i="5" s="1"/>
  <c r="S12" i="5" s="1"/>
  <c r="T12" i="5"/>
  <c r="V12" i="5"/>
  <c r="W12" i="5"/>
  <c r="X12" i="5"/>
  <c r="Y12" i="5" s="1"/>
  <c r="P13" i="5"/>
  <c r="Q13" i="5"/>
  <c r="R13" i="5" s="1"/>
  <c r="V13" i="5"/>
  <c r="W13" i="5"/>
  <c r="X13" i="5" s="1"/>
  <c r="P14" i="5"/>
  <c r="Q14" i="5"/>
  <c r="R14" i="5"/>
  <c r="S14" i="5"/>
  <c r="T14" i="5"/>
  <c r="V14" i="5"/>
  <c r="W14" i="5"/>
  <c r="X14" i="5" s="1"/>
  <c r="P15" i="5"/>
  <c r="Q15" i="5"/>
  <c r="R15" i="5" s="1"/>
  <c r="V15" i="5"/>
  <c r="W15" i="5"/>
  <c r="X15" i="5" s="1"/>
  <c r="P16" i="5"/>
  <c r="Q16" i="5"/>
  <c r="R16" i="5"/>
  <c r="S16" i="5"/>
  <c r="T16" i="5"/>
  <c r="V16" i="5"/>
  <c r="W16" i="5"/>
  <c r="X16" i="5"/>
  <c r="P17" i="5"/>
  <c r="Q17" i="5"/>
  <c r="R17" i="5"/>
  <c r="S17" i="5"/>
  <c r="T17" i="5"/>
  <c r="V17" i="5"/>
  <c r="Y17" i="5" s="1"/>
  <c r="W17" i="5"/>
  <c r="X17" i="5" s="1"/>
  <c r="P18" i="5"/>
  <c r="Q18" i="5"/>
  <c r="R18" i="5" s="1"/>
  <c r="S18" i="5" s="1"/>
  <c r="V18" i="5"/>
  <c r="W18" i="5"/>
  <c r="X18" i="5"/>
  <c r="Y18" i="5"/>
  <c r="Z18" i="5"/>
  <c r="P19" i="5"/>
  <c r="Q19" i="5"/>
  <c r="R19" i="5" s="1"/>
  <c r="S19" i="5" s="1"/>
  <c r="V19" i="5"/>
  <c r="W19" i="5"/>
  <c r="X19" i="5"/>
  <c r="Y19" i="5"/>
  <c r="Z19" i="5"/>
  <c r="P20" i="5"/>
  <c r="Q20" i="5"/>
  <c r="R20" i="5" s="1"/>
  <c r="S20" i="5" s="1"/>
  <c r="T20" i="5"/>
  <c r="V20" i="5"/>
  <c r="W20" i="5"/>
  <c r="X20" i="5" s="1"/>
  <c r="P21" i="5"/>
  <c r="Q21" i="5"/>
  <c r="R21" i="5" s="1"/>
  <c r="V21" i="5"/>
  <c r="W21" i="5"/>
  <c r="X21" i="5" s="1"/>
  <c r="P22" i="5"/>
  <c r="Q22" i="5"/>
  <c r="R22" i="5" s="1"/>
  <c r="V22" i="5"/>
  <c r="Y22" i="5" s="1"/>
  <c r="W22" i="5"/>
  <c r="X22" i="5"/>
  <c r="P23" i="5"/>
  <c r="Q23" i="5"/>
  <c r="R23" i="5" s="1"/>
  <c r="V23" i="5"/>
  <c r="W23" i="5"/>
  <c r="X23" i="5"/>
  <c r="Y23" i="5"/>
  <c r="Z23" i="5"/>
  <c r="P24" i="5"/>
  <c r="S24" i="5" s="1"/>
  <c r="Q24" i="5"/>
  <c r="R24" i="5"/>
  <c r="T24" i="5"/>
  <c r="V24" i="5"/>
  <c r="W24" i="5"/>
  <c r="X24" i="5"/>
  <c r="P25" i="5"/>
  <c r="Q25" i="5"/>
  <c r="R25" i="5"/>
  <c r="S25" i="5" s="1"/>
  <c r="V25" i="5"/>
  <c r="W25" i="5"/>
  <c r="X25" i="5" s="1"/>
  <c r="P26" i="5"/>
  <c r="Q26" i="5"/>
  <c r="R26" i="5"/>
  <c r="S26" i="5" s="1"/>
  <c r="V26" i="5"/>
  <c r="W26" i="5"/>
  <c r="X26" i="5"/>
  <c r="Y26" i="5"/>
  <c r="Z26" i="5"/>
  <c r="P27" i="5"/>
  <c r="Q27" i="5"/>
  <c r="R27" i="5"/>
  <c r="S27" i="5"/>
  <c r="T27" i="5"/>
  <c r="V27" i="5"/>
  <c r="Y27" i="5" s="1"/>
  <c r="W27" i="5"/>
  <c r="X27" i="5"/>
  <c r="Z27" i="5"/>
  <c r="P28" i="5"/>
  <c r="Q28" i="5"/>
  <c r="R28" i="5" s="1"/>
  <c r="S28" i="5" s="1"/>
  <c r="T28" i="5"/>
  <c r="V28" i="5"/>
  <c r="W28" i="5"/>
  <c r="X28" i="5" s="1"/>
  <c r="P29" i="5"/>
  <c r="Q29" i="5"/>
  <c r="R29" i="5" s="1"/>
  <c r="V29" i="5"/>
  <c r="W29" i="5"/>
  <c r="X29" i="5" s="1"/>
  <c r="P30" i="5"/>
  <c r="S30" i="5" s="1"/>
  <c r="Q30" i="5"/>
  <c r="R30" i="5"/>
  <c r="V30" i="5"/>
  <c r="Y30" i="5" s="1"/>
  <c r="W30" i="5"/>
  <c r="X30" i="5" s="1"/>
  <c r="P31" i="5"/>
  <c r="Q31" i="5"/>
  <c r="R31" i="5" s="1"/>
  <c r="V31" i="5"/>
  <c r="W31" i="5"/>
  <c r="X31" i="5"/>
  <c r="Y31" i="5"/>
  <c r="Z31" i="5"/>
  <c r="P32" i="5"/>
  <c r="Q32" i="5"/>
  <c r="R32" i="5" s="1"/>
  <c r="V32" i="5"/>
  <c r="W32" i="5"/>
  <c r="X32" i="5"/>
  <c r="P33" i="5"/>
  <c r="Q33" i="5"/>
  <c r="R33" i="5"/>
  <c r="S33" i="5"/>
  <c r="T33" i="5"/>
  <c r="V33" i="5"/>
  <c r="W33" i="5"/>
  <c r="X33" i="5"/>
  <c r="Y33" i="5" s="1"/>
  <c r="P34" i="5"/>
  <c r="Q34" i="5"/>
  <c r="R34" i="5"/>
  <c r="V34" i="5"/>
  <c r="W34" i="5"/>
  <c r="X34" i="5"/>
  <c r="Y34" i="5"/>
  <c r="Z34" i="5"/>
  <c r="P35" i="5"/>
  <c r="Q35" i="5"/>
  <c r="R35" i="5"/>
  <c r="S35" i="5"/>
  <c r="T35" i="5"/>
  <c r="V35" i="5"/>
  <c r="W35" i="5"/>
  <c r="X35" i="5" s="1"/>
  <c r="P36" i="5"/>
  <c r="Q36" i="5"/>
  <c r="R36" i="5" s="1"/>
  <c r="S36" i="5" s="1"/>
  <c r="T36" i="5"/>
  <c r="V36" i="5"/>
  <c r="W36" i="5"/>
  <c r="X36" i="5" s="1"/>
  <c r="P37" i="5"/>
  <c r="Q37" i="5"/>
  <c r="R37" i="5"/>
  <c r="S37" i="5" s="1"/>
  <c r="V37" i="5"/>
  <c r="W37" i="5"/>
  <c r="X37" i="5" s="1"/>
  <c r="P38" i="5"/>
  <c r="Q38" i="5"/>
  <c r="R38" i="5" s="1"/>
  <c r="V38" i="5"/>
  <c r="Y38" i="5" s="1"/>
  <c r="W38" i="5"/>
  <c r="X38" i="5"/>
  <c r="P39" i="5"/>
  <c r="Q39" i="5"/>
  <c r="R39" i="5" s="1"/>
  <c r="V39" i="5"/>
  <c r="W39" i="5"/>
  <c r="X39" i="5" s="1"/>
  <c r="P40" i="5"/>
  <c r="Q40" i="5"/>
  <c r="R40" i="5"/>
  <c r="S40" i="5"/>
  <c r="T40" i="5"/>
  <c r="V40" i="5"/>
  <c r="W40" i="5"/>
  <c r="X40" i="5" s="1"/>
  <c r="P41" i="5"/>
  <c r="Q41" i="5"/>
  <c r="R41" i="5"/>
  <c r="S41" i="5" s="1"/>
  <c r="V41" i="5"/>
  <c r="Y41" i="5" s="1"/>
  <c r="W41" i="5"/>
  <c r="X41" i="5"/>
  <c r="P42" i="5"/>
  <c r="Q42" i="5"/>
  <c r="R42" i="5"/>
  <c r="S42" i="5" s="1"/>
  <c r="V42" i="5"/>
  <c r="W42" i="5"/>
  <c r="X42" i="5"/>
  <c r="Y42" i="5"/>
  <c r="Z42" i="5"/>
  <c r="P43" i="5"/>
  <c r="Q43" i="5"/>
  <c r="R43" i="5" s="1"/>
  <c r="V43" i="5"/>
  <c r="W43" i="5"/>
  <c r="X43" i="5"/>
  <c r="Y43" i="5"/>
  <c r="Z43" i="5"/>
  <c r="P44" i="5"/>
  <c r="Q44" i="5"/>
  <c r="R44" i="5" s="1"/>
  <c r="S44" i="5" s="1"/>
  <c r="V44" i="5"/>
  <c r="W44" i="5"/>
  <c r="X44" i="5"/>
  <c r="Y44" i="5" s="1"/>
  <c r="P45" i="5"/>
  <c r="S45" i="5" s="1"/>
  <c r="Q45" i="5"/>
  <c r="R45" i="5"/>
  <c r="V45" i="5"/>
  <c r="W45" i="5"/>
  <c r="X45" i="5" s="1"/>
  <c r="P46" i="5"/>
  <c r="S46" i="5" s="1"/>
  <c r="Q46" i="5"/>
  <c r="R46" i="5"/>
  <c r="V46" i="5"/>
  <c r="W46" i="5"/>
  <c r="X46" i="5" s="1"/>
  <c r="P47" i="5"/>
  <c r="Q47" i="5"/>
  <c r="R47" i="5" s="1"/>
  <c r="V47" i="5"/>
  <c r="W47" i="5"/>
  <c r="X47" i="5"/>
  <c r="Y47" i="5"/>
  <c r="Z47" i="5"/>
  <c r="P48" i="5"/>
  <c r="Q48" i="5"/>
  <c r="R48" i="5" s="1"/>
  <c r="V48" i="5"/>
  <c r="W48" i="5"/>
  <c r="X48" i="5"/>
  <c r="P49" i="5"/>
  <c r="Q49" i="5"/>
  <c r="R49" i="5"/>
  <c r="S49" i="5" s="1"/>
  <c r="V49" i="5"/>
  <c r="W49" i="5"/>
  <c r="X49" i="5"/>
  <c r="Y49" i="5" s="1"/>
  <c r="P50" i="5"/>
  <c r="Q50" i="5"/>
  <c r="R50" i="5"/>
  <c r="S50" i="5"/>
  <c r="V50" i="5"/>
  <c r="W50" i="5"/>
  <c r="X50" i="5"/>
  <c r="Y50" i="5"/>
  <c r="Z50" i="5"/>
  <c r="P51" i="5"/>
  <c r="Q51" i="5"/>
  <c r="R51" i="5"/>
  <c r="S51" i="5"/>
  <c r="T51" i="5"/>
  <c r="V51" i="5"/>
  <c r="W51" i="5"/>
  <c r="X51" i="5" s="1"/>
  <c r="P52" i="5"/>
  <c r="Q52" i="5"/>
  <c r="R52" i="5" s="1"/>
  <c r="S52" i="5" s="1"/>
  <c r="T52" i="5"/>
  <c r="V52" i="5"/>
  <c r="Y52" i="5" s="1"/>
  <c r="W52" i="5"/>
  <c r="X52" i="5"/>
  <c r="P53" i="5"/>
  <c r="Q53" i="5"/>
  <c r="R53" i="5"/>
  <c r="S53" i="5" s="1"/>
  <c r="V53" i="5"/>
  <c r="W53" i="5"/>
  <c r="X53" i="5" s="1"/>
  <c r="P54" i="5"/>
  <c r="T54" i="5" s="1"/>
  <c r="Q54" i="5"/>
  <c r="R54" i="5" s="1"/>
  <c r="S54" i="5" s="1"/>
  <c r="V54" i="5"/>
  <c r="Y54" i="5" s="1"/>
  <c r="W54" i="5"/>
  <c r="X54" i="5" s="1"/>
  <c r="P55" i="5"/>
  <c r="Q55" i="5"/>
  <c r="R55" i="5" s="1"/>
  <c r="V55" i="5"/>
  <c r="W55" i="5"/>
  <c r="X55" i="5" s="1"/>
  <c r="P56" i="5"/>
  <c r="S56" i="5" s="1"/>
  <c r="Q56" i="5"/>
  <c r="R56" i="5"/>
  <c r="V56" i="5"/>
  <c r="W56" i="5"/>
  <c r="X56" i="5" s="1"/>
  <c r="P57" i="5"/>
  <c r="Q57" i="5"/>
  <c r="R57" i="5"/>
  <c r="S57" i="5" s="1"/>
  <c r="V57" i="5"/>
  <c r="W57" i="5"/>
  <c r="X57" i="5"/>
  <c r="Z57" i="5" s="1"/>
  <c r="Y57" i="5"/>
  <c r="P58" i="5"/>
  <c r="T58" i="5" s="1"/>
  <c r="Q58" i="5"/>
  <c r="R58" i="5"/>
  <c r="V58" i="5"/>
  <c r="W58" i="5"/>
  <c r="X58" i="5"/>
  <c r="Y58" i="5"/>
  <c r="Z58" i="5"/>
  <c r="P59" i="5"/>
  <c r="Q59" i="5"/>
  <c r="R59" i="5" s="1"/>
  <c r="V59" i="5"/>
  <c r="Y59" i="5" s="1"/>
  <c r="W59" i="5"/>
  <c r="X59" i="5"/>
  <c r="P60" i="5"/>
  <c r="Q60" i="5"/>
  <c r="R60" i="5" s="1"/>
  <c r="S60" i="5" s="1"/>
  <c r="V60" i="5"/>
  <c r="W60" i="5"/>
  <c r="X60" i="5"/>
  <c r="Y60" i="5" s="1"/>
  <c r="P61" i="5"/>
  <c r="Q61" i="5"/>
  <c r="R61" i="5"/>
  <c r="T61" i="5" s="1"/>
  <c r="S61" i="5"/>
  <c r="V61" i="5"/>
  <c r="W61" i="5"/>
  <c r="X61" i="5" s="1"/>
  <c r="P62" i="5"/>
  <c r="Q62" i="5"/>
  <c r="R62" i="5" s="1"/>
  <c r="V62" i="5"/>
  <c r="W62" i="5"/>
  <c r="X62" i="5" s="1"/>
  <c r="P63" i="5"/>
  <c r="Q63" i="5"/>
  <c r="R63" i="5" s="1"/>
  <c r="V63" i="5"/>
  <c r="W63" i="5"/>
  <c r="X63" i="5"/>
  <c r="Y63" i="5" s="1"/>
  <c r="P64" i="5"/>
  <c r="S64" i="5" s="1"/>
  <c r="Q64" i="5"/>
  <c r="R64" i="5" s="1"/>
  <c r="V64" i="5"/>
  <c r="W64" i="5"/>
  <c r="X64" i="5"/>
  <c r="P65" i="5"/>
  <c r="Q65" i="5"/>
  <c r="R65" i="5"/>
  <c r="T65" i="5" s="1"/>
  <c r="S65" i="5"/>
  <c r="V65" i="5"/>
  <c r="Z65" i="5" s="1"/>
  <c r="W65" i="5"/>
  <c r="X65" i="5"/>
  <c r="P66" i="5"/>
  <c r="Q66" i="5"/>
  <c r="R66" i="5"/>
  <c r="S66" i="5"/>
  <c r="V66" i="5"/>
  <c r="W66" i="5"/>
  <c r="X66" i="5"/>
  <c r="Y66" i="5"/>
  <c r="Z66" i="5"/>
  <c r="P67" i="5"/>
  <c r="S67" i="5" s="1"/>
  <c r="Q67" i="5"/>
  <c r="R67" i="5"/>
  <c r="V67" i="5"/>
  <c r="W67" i="5"/>
  <c r="X67" i="5" s="1"/>
  <c r="P68" i="5"/>
  <c r="Q68" i="5"/>
  <c r="R68" i="5" s="1"/>
  <c r="S68" i="5" s="1"/>
  <c r="T68" i="5"/>
  <c r="V68" i="5"/>
  <c r="W68" i="5"/>
  <c r="X68" i="5"/>
  <c r="Z68" i="5" s="1"/>
  <c r="Y68" i="5"/>
  <c r="P69" i="5"/>
  <c r="T69" i="5" s="1"/>
  <c r="Q69" i="5"/>
  <c r="R69" i="5"/>
  <c r="V69" i="5"/>
  <c r="W69" i="5"/>
  <c r="X69" i="5" s="1"/>
  <c r="P70" i="5"/>
  <c r="Q70" i="5"/>
  <c r="R70" i="5" s="1"/>
  <c r="V70" i="5"/>
  <c r="Y70" i="5" s="1"/>
  <c r="W70" i="5"/>
  <c r="X70" i="5"/>
  <c r="Z70" i="5" s="1"/>
  <c r="P71" i="5"/>
  <c r="Q71" i="5"/>
  <c r="R71" i="5" s="1"/>
  <c r="V71" i="5"/>
  <c r="W71" i="5"/>
  <c r="X71" i="5" s="1"/>
  <c r="P72" i="5"/>
  <c r="S72" i="5" s="1"/>
  <c r="Q72" i="5"/>
  <c r="R72" i="5"/>
  <c r="V72" i="5"/>
  <c r="W72" i="5"/>
  <c r="X72" i="5" s="1"/>
  <c r="P73" i="5"/>
  <c r="Q73" i="5"/>
  <c r="R73" i="5"/>
  <c r="T73" i="5" s="1"/>
  <c r="V73" i="5"/>
  <c r="W73" i="5"/>
  <c r="X73" i="5"/>
  <c r="Y73" i="5"/>
  <c r="Z73" i="5"/>
  <c r="P74" i="5"/>
  <c r="T74" i="5" s="1"/>
  <c r="Q74" i="5"/>
  <c r="R74" i="5"/>
  <c r="S74" i="5"/>
  <c r="V74" i="5"/>
  <c r="W74" i="5"/>
  <c r="X74" i="5"/>
  <c r="Y74" i="5"/>
  <c r="Z74" i="5"/>
  <c r="P75" i="5"/>
  <c r="S75" i="5" s="1"/>
  <c r="Q75" i="5"/>
  <c r="R75" i="5" s="1"/>
  <c r="V75" i="5"/>
  <c r="Y75" i="5" s="1"/>
  <c r="W75" i="5"/>
  <c r="X75" i="5"/>
  <c r="P76" i="5"/>
  <c r="Q76" i="5"/>
  <c r="R76" i="5" s="1"/>
  <c r="S76" i="5" s="1"/>
  <c r="V76" i="5"/>
  <c r="Z76" i="5" s="1"/>
  <c r="W76" i="5"/>
  <c r="X76" i="5"/>
  <c r="P77" i="5"/>
  <c r="Q77" i="5"/>
  <c r="R77" i="5"/>
  <c r="S77" i="5"/>
  <c r="T77" i="5"/>
  <c r="V77" i="5"/>
  <c r="W77" i="5"/>
  <c r="X77" i="5" s="1"/>
  <c r="P78" i="5"/>
  <c r="S78" i="5" s="1"/>
  <c r="Q78" i="5"/>
  <c r="R78" i="5"/>
  <c r="T78" i="5" s="1"/>
  <c r="V78" i="5"/>
  <c r="W78" i="5"/>
  <c r="X78" i="5" s="1"/>
  <c r="P79" i="5"/>
  <c r="Q79" i="5"/>
  <c r="R79" i="5" s="1"/>
  <c r="V79" i="5"/>
  <c r="W79" i="5"/>
  <c r="X79" i="5"/>
  <c r="Y79" i="5" s="1"/>
  <c r="P80" i="5"/>
  <c r="T80" i="5" s="1"/>
  <c r="Q80" i="5"/>
  <c r="R80" i="5" s="1"/>
  <c r="S80" i="5" s="1"/>
  <c r="V80" i="5"/>
  <c r="W80" i="5"/>
  <c r="X80" i="5" s="1"/>
  <c r="P81" i="5"/>
  <c r="Q81" i="5"/>
  <c r="R81" i="5"/>
  <c r="S81" i="5"/>
  <c r="T81" i="5"/>
  <c r="V81" i="5"/>
  <c r="W81" i="5"/>
  <c r="X81" i="5"/>
  <c r="Y81" i="5"/>
  <c r="Z81" i="5"/>
  <c r="P82" i="5"/>
  <c r="Q82" i="5"/>
  <c r="R82" i="5" s="1"/>
  <c r="S82" i="5" s="1"/>
  <c r="V82" i="5"/>
  <c r="W82" i="5"/>
  <c r="X82" i="5"/>
  <c r="Y82" i="5"/>
  <c r="Z82" i="5"/>
  <c r="P83" i="5"/>
  <c r="S83" i="5" s="1"/>
  <c r="Q83" i="5"/>
  <c r="R83" i="5"/>
  <c r="V83" i="5"/>
  <c r="W83" i="5"/>
  <c r="X83" i="5" s="1"/>
  <c r="Y83" i="5" s="1"/>
  <c r="P84" i="5"/>
  <c r="Q84" i="5"/>
  <c r="R84" i="5" s="1"/>
  <c r="S84" i="5" s="1"/>
  <c r="V84" i="5"/>
  <c r="W84" i="5"/>
  <c r="X84" i="5"/>
  <c r="Y84" i="5"/>
  <c r="Z84" i="5"/>
  <c r="P85" i="5"/>
  <c r="Q85" i="5"/>
  <c r="R85" i="5"/>
  <c r="S85" i="5"/>
  <c r="T85" i="5"/>
  <c r="V85" i="5"/>
  <c r="W85" i="5"/>
  <c r="X85" i="5" s="1"/>
  <c r="P86" i="5"/>
  <c r="Q86" i="5"/>
  <c r="R86" i="5" s="1"/>
  <c r="V86" i="5"/>
  <c r="W86" i="5"/>
  <c r="X86" i="5"/>
  <c r="Y86" i="5" s="1"/>
  <c r="P87" i="5"/>
  <c r="Q87" i="5"/>
  <c r="R87" i="5" s="1"/>
  <c r="V87" i="5"/>
  <c r="W87" i="5"/>
  <c r="X87" i="5" s="1"/>
  <c r="P88" i="5"/>
  <c r="S88" i="5" s="1"/>
  <c r="Q88" i="5"/>
  <c r="R88" i="5" s="1"/>
  <c r="V88" i="5"/>
  <c r="W88" i="5"/>
  <c r="X88" i="5" s="1"/>
  <c r="P89" i="5"/>
  <c r="Q89" i="5"/>
  <c r="R89" i="5"/>
  <c r="S89" i="5"/>
  <c r="T89" i="5"/>
  <c r="V89" i="5"/>
  <c r="W89" i="5"/>
  <c r="X89" i="5" s="1"/>
  <c r="P90" i="5"/>
  <c r="T90" i="5" s="1"/>
  <c r="Q90" i="5"/>
  <c r="R90" i="5"/>
  <c r="S90" i="5"/>
  <c r="V90" i="5"/>
  <c r="W90" i="5"/>
  <c r="X90" i="5"/>
  <c r="Y90" i="5"/>
  <c r="Z90" i="5"/>
  <c r="P91" i="5"/>
  <c r="T91" i="5" s="1"/>
  <c r="Q91" i="5"/>
  <c r="R91" i="5" s="1"/>
  <c r="S91" i="5" s="1"/>
  <c r="V91" i="5"/>
  <c r="W91" i="5"/>
  <c r="X91" i="5" s="1"/>
  <c r="P92" i="5"/>
  <c r="Q92" i="5"/>
  <c r="R92" i="5" s="1"/>
  <c r="S92" i="5" s="1"/>
  <c r="V92" i="5"/>
  <c r="W92" i="5"/>
  <c r="X92" i="5"/>
  <c r="Y92" i="5"/>
  <c r="Z92" i="5"/>
  <c r="P93" i="5"/>
  <c r="Q93" i="5"/>
  <c r="R93" i="5" s="1"/>
  <c r="V93" i="5"/>
  <c r="W93" i="5"/>
  <c r="X93" i="5" s="1"/>
  <c r="P94" i="5"/>
  <c r="Q94" i="5"/>
  <c r="R94" i="5"/>
  <c r="S94" i="5" s="1"/>
  <c r="V94" i="5"/>
  <c r="W94" i="5"/>
  <c r="X94" i="5"/>
  <c r="Z94" i="5" s="1"/>
  <c r="Y94" i="5"/>
  <c r="P95" i="5"/>
  <c r="Q95" i="5"/>
  <c r="R95" i="5" s="1"/>
  <c r="V95" i="5"/>
  <c r="W95" i="5"/>
  <c r="X95" i="5" s="1"/>
  <c r="P96" i="5"/>
  <c r="Q96" i="5"/>
  <c r="R96" i="5" s="1"/>
  <c r="V96" i="5"/>
  <c r="W96" i="5"/>
  <c r="X96" i="5"/>
  <c r="P97" i="5"/>
  <c r="Q97" i="5"/>
  <c r="R97" i="5"/>
  <c r="T97" i="5" s="1"/>
  <c r="S97" i="5"/>
  <c r="V97" i="5"/>
  <c r="W97" i="5"/>
  <c r="X97" i="5"/>
  <c r="Y97" i="5"/>
  <c r="Z97" i="5"/>
  <c r="P98" i="5"/>
  <c r="Q98" i="5"/>
  <c r="R98" i="5" s="1"/>
  <c r="S98" i="5" s="1"/>
  <c r="V98" i="5"/>
  <c r="W98" i="5"/>
  <c r="X98" i="5"/>
  <c r="Y98" i="5"/>
  <c r="Z98" i="5"/>
  <c r="P99" i="5"/>
  <c r="S99" i="5" s="1"/>
  <c r="Q99" i="5"/>
  <c r="R99" i="5" s="1"/>
  <c r="V99" i="5"/>
  <c r="W99" i="5"/>
  <c r="X99" i="5" s="1"/>
  <c r="P100" i="5"/>
  <c r="Q100" i="5"/>
  <c r="R100" i="5" s="1"/>
  <c r="S100" i="5" s="1"/>
  <c r="T100" i="5"/>
  <c r="V100" i="5"/>
  <c r="W100" i="5"/>
  <c r="X100" i="5" s="1"/>
  <c r="P101" i="5"/>
  <c r="Q101" i="5"/>
  <c r="R101" i="5"/>
  <c r="S101" i="5"/>
  <c r="T101" i="5"/>
  <c r="V101" i="5"/>
  <c r="W101" i="5"/>
  <c r="X101" i="5" s="1"/>
  <c r="P102" i="5"/>
  <c r="Q102" i="5"/>
  <c r="R102" i="5"/>
  <c r="T102" i="5" s="1"/>
  <c r="S102" i="5"/>
  <c r="V102" i="5"/>
  <c r="Z102" i="5" s="1"/>
  <c r="W102" i="5"/>
  <c r="X102" i="5"/>
  <c r="P103" i="5"/>
  <c r="Q103" i="5"/>
  <c r="R103" i="5" s="1"/>
  <c r="V103" i="5"/>
  <c r="W103" i="5"/>
  <c r="X103" i="5" s="1"/>
  <c r="P104" i="5"/>
  <c r="Q104" i="5"/>
  <c r="R104" i="5"/>
  <c r="T104" i="5" s="1"/>
  <c r="V104" i="5"/>
  <c r="W104" i="5"/>
  <c r="X104" i="5" s="1"/>
  <c r="P105" i="5"/>
  <c r="Q105" i="5"/>
  <c r="R105" i="5"/>
  <c r="S105" i="5"/>
  <c r="T105" i="5"/>
  <c r="V105" i="5"/>
  <c r="W105" i="5"/>
  <c r="X105" i="5" s="1"/>
  <c r="P106" i="5"/>
  <c r="Q106" i="5"/>
  <c r="R106" i="5"/>
  <c r="V106" i="5"/>
  <c r="W106" i="5"/>
  <c r="X106" i="5"/>
  <c r="Y106" i="5"/>
  <c r="Z106" i="5"/>
  <c r="P107" i="5"/>
  <c r="Q107" i="5"/>
  <c r="R107" i="5" s="1"/>
  <c r="V107" i="5"/>
  <c r="W107" i="5"/>
  <c r="X107" i="5"/>
  <c r="Z107" i="5" s="1"/>
  <c r="P108" i="5"/>
  <c r="Q108" i="5"/>
  <c r="R108" i="5" s="1"/>
  <c r="S108" i="5" s="1"/>
  <c r="V108" i="5"/>
  <c r="W108" i="5"/>
  <c r="X108" i="5"/>
  <c r="Y108" i="5"/>
  <c r="Z108" i="5"/>
  <c r="P109" i="5"/>
  <c r="Q109" i="5"/>
  <c r="R109" i="5" s="1"/>
  <c r="V109" i="5"/>
  <c r="W109" i="5"/>
  <c r="X109" i="5" s="1"/>
  <c r="P110" i="5"/>
  <c r="T110" i="5" s="1"/>
  <c r="Q110" i="5"/>
  <c r="R110" i="5"/>
  <c r="V110" i="5"/>
  <c r="W110" i="5"/>
  <c r="X110" i="5"/>
  <c r="Y110" i="5"/>
  <c r="Z110" i="5"/>
  <c r="P111" i="5"/>
  <c r="Q111" i="5"/>
  <c r="R111" i="5" s="1"/>
  <c r="V111" i="5"/>
  <c r="W111" i="5"/>
  <c r="X111" i="5"/>
  <c r="P112" i="5"/>
  <c r="Q112" i="5"/>
  <c r="R112" i="5" s="1"/>
  <c r="V112" i="5"/>
  <c r="W112" i="5"/>
  <c r="X112" i="5"/>
  <c r="P113" i="5"/>
  <c r="Q113" i="5"/>
  <c r="R113" i="5"/>
  <c r="S113" i="5"/>
  <c r="T113" i="5"/>
  <c r="V113" i="5"/>
  <c r="W113" i="5"/>
  <c r="X113" i="5"/>
  <c r="P114" i="5"/>
  <c r="Q114" i="5"/>
  <c r="R114" i="5" s="1"/>
  <c r="V114" i="5"/>
  <c r="W114" i="5"/>
  <c r="X114" i="5"/>
  <c r="Y114" i="5"/>
  <c r="Z114" i="5"/>
  <c r="P115" i="5"/>
  <c r="S115" i="5" s="1"/>
  <c r="Q115" i="5"/>
  <c r="R115" i="5"/>
  <c r="T115" i="5" s="1"/>
  <c r="V115" i="5"/>
  <c r="W115" i="5"/>
  <c r="X115" i="5" s="1"/>
  <c r="P116" i="5"/>
  <c r="Q116" i="5"/>
  <c r="R116" i="5" s="1"/>
  <c r="S116" i="5" s="1"/>
  <c r="T116" i="5"/>
  <c r="V116" i="5"/>
  <c r="W116" i="5"/>
  <c r="X116" i="5" s="1"/>
  <c r="P117" i="5"/>
  <c r="Q117" i="5"/>
  <c r="R117" i="5"/>
  <c r="V117" i="5"/>
  <c r="W117" i="5"/>
  <c r="X117" i="5" s="1"/>
  <c r="P118" i="5"/>
  <c r="Q118" i="5"/>
  <c r="R118" i="5"/>
  <c r="S118" i="5"/>
  <c r="T118" i="5"/>
  <c r="V118" i="5"/>
  <c r="W118" i="5"/>
  <c r="X118" i="5"/>
  <c r="Y118" i="5"/>
  <c r="Z118" i="5"/>
  <c r="P119" i="5"/>
  <c r="Q119" i="5"/>
  <c r="R119" i="5" s="1"/>
  <c r="V119" i="5"/>
  <c r="W119" i="5"/>
  <c r="X119" i="5" s="1"/>
  <c r="P120" i="5"/>
  <c r="Q120" i="5"/>
  <c r="R120" i="5"/>
  <c r="V120" i="5"/>
  <c r="W120" i="5"/>
  <c r="X120" i="5"/>
  <c r="P121" i="5"/>
  <c r="Q121" i="5"/>
  <c r="R121" i="5"/>
  <c r="S121" i="5" s="1"/>
  <c r="T121" i="5"/>
  <c r="V121" i="5"/>
  <c r="W121" i="5"/>
  <c r="X121" i="5" s="1"/>
  <c r="P122" i="5"/>
  <c r="Q122" i="5"/>
  <c r="R122" i="5"/>
  <c r="V122" i="5"/>
  <c r="W122" i="5"/>
  <c r="X122" i="5"/>
  <c r="Y122" i="5"/>
  <c r="Z122" i="5"/>
  <c r="P123" i="5"/>
  <c r="Q123" i="5"/>
  <c r="R123" i="5" s="1"/>
  <c r="V123" i="5"/>
  <c r="W123" i="5"/>
  <c r="X123" i="5"/>
  <c r="P124" i="5"/>
  <c r="Q124" i="5"/>
  <c r="R124" i="5" s="1"/>
  <c r="S124" i="5" s="1"/>
  <c r="T124" i="5"/>
  <c r="V124" i="5"/>
  <c r="Y124" i="5" s="1"/>
  <c r="W124" i="5"/>
  <c r="X124" i="5"/>
  <c r="Z124" i="5"/>
  <c r="P125" i="5"/>
  <c r="S125" i="5" s="1"/>
  <c r="Q125" i="5"/>
  <c r="R125" i="5" s="1"/>
  <c r="V125" i="5"/>
  <c r="W125" i="5"/>
  <c r="X125" i="5" s="1"/>
  <c r="P126" i="5"/>
  <c r="Q126" i="5"/>
  <c r="R126" i="5"/>
  <c r="S126" i="5"/>
  <c r="T126" i="5"/>
  <c r="V126" i="5"/>
  <c r="W126" i="5"/>
  <c r="X126" i="5" s="1"/>
  <c r="Z126" i="5" s="1"/>
  <c r="P127" i="5"/>
  <c r="Q127" i="5"/>
  <c r="R127" i="5" s="1"/>
  <c r="V127" i="5"/>
  <c r="W127" i="5"/>
  <c r="X127" i="5"/>
  <c r="P128" i="5"/>
  <c r="Q128" i="5"/>
  <c r="R128" i="5"/>
  <c r="T128" i="5" s="1"/>
  <c r="V128" i="5"/>
  <c r="W128" i="5"/>
  <c r="X128" i="5"/>
  <c r="P129" i="5"/>
  <c r="Q129" i="5"/>
  <c r="R129" i="5"/>
  <c r="S129" i="5" s="1"/>
  <c r="T129" i="5"/>
  <c r="V129" i="5"/>
  <c r="W129" i="5"/>
  <c r="X129" i="5"/>
  <c r="P130" i="5"/>
  <c r="S130" i="5" s="1"/>
  <c r="Q130" i="5"/>
  <c r="R130" i="5" s="1"/>
  <c r="V130" i="5"/>
  <c r="W130" i="5"/>
  <c r="X130" i="5"/>
  <c r="Y130" i="5"/>
  <c r="Z130" i="5"/>
  <c r="P131" i="5"/>
  <c r="Q131" i="5"/>
  <c r="R131" i="5"/>
  <c r="V131" i="5"/>
  <c r="W131" i="5"/>
  <c r="X131" i="5"/>
  <c r="Z131" i="5" s="1"/>
  <c r="P132" i="5"/>
  <c r="Q132" i="5"/>
  <c r="R132" i="5" s="1"/>
  <c r="S132" i="5" s="1"/>
  <c r="T132" i="5"/>
  <c r="V132" i="5"/>
  <c r="W132" i="5"/>
  <c r="X132" i="5" s="1"/>
  <c r="P133" i="5"/>
  <c r="Q133" i="5"/>
  <c r="R133" i="5"/>
  <c r="V133" i="5"/>
  <c r="W133" i="5"/>
  <c r="X133" i="5" s="1"/>
  <c r="P134" i="5"/>
  <c r="Q134" i="5"/>
  <c r="R134" i="5" s="1"/>
  <c r="T134" i="5" s="1"/>
  <c r="S134" i="5"/>
  <c r="V134" i="5"/>
  <c r="W134" i="5"/>
  <c r="X134" i="5" s="1"/>
  <c r="Y134" i="5" s="1"/>
  <c r="P135" i="5"/>
  <c r="Q135" i="5"/>
  <c r="R135" i="5" s="1"/>
  <c r="V135" i="5"/>
  <c r="W135" i="5"/>
  <c r="X135" i="5"/>
  <c r="Z135" i="5" s="1"/>
  <c r="P136" i="5"/>
  <c r="Q136" i="5"/>
  <c r="R136" i="5"/>
  <c r="V136" i="5"/>
  <c r="W136" i="5"/>
  <c r="X136" i="5"/>
  <c r="P137" i="5"/>
  <c r="Q137" i="5"/>
  <c r="R137" i="5"/>
  <c r="V137" i="5"/>
  <c r="W137" i="5"/>
  <c r="X137" i="5" s="1"/>
  <c r="Y137" i="5"/>
  <c r="Z137" i="5"/>
  <c r="P138" i="5"/>
  <c r="Q138" i="5"/>
  <c r="R138" i="5" s="1"/>
  <c r="V138" i="5"/>
  <c r="W138" i="5"/>
  <c r="X138" i="5"/>
  <c r="Y138" i="5"/>
  <c r="Z138" i="5"/>
  <c r="P139" i="5"/>
  <c r="Q139" i="5"/>
  <c r="R139" i="5"/>
  <c r="T139" i="5" s="1"/>
  <c r="V139" i="5"/>
  <c r="W139" i="5"/>
  <c r="X139" i="5" s="1"/>
  <c r="Y139" i="5" s="1"/>
  <c r="P140" i="5"/>
  <c r="Q140" i="5"/>
  <c r="R140" i="5" s="1"/>
  <c r="S140" i="5" s="1"/>
  <c r="T140" i="5"/>
  <c r="V140" i="5"/>
  <c r="W140" i="5"/>
  <c r="X140" i="5"/>
  <c r="P141" i="5"/>
  <c r="Q141" i="5"/>
  <c r="R141" i="5" s="1"/>
  <c r="S141" i="5" s="1"/>
  <c r="T141" i="5"/>
  <c r="V141" i="5"/>
  <c r="W141" i="5"/>
  <c r="X141" i="5" s="1"/>
  <c r="P142" i="5"/>
  <c r="Q142" i="5"/>
  <c r="R142" i="5" s="1"/>
  <c r="S142" i="5" s="1"/>
  <c r="V142" i="5"/>
  <c r="W142" i="5"/>
  <c r="X142" i="5" s="1"/>
  <c r="Y142" i="5" s="1"/>
  <c r="P143" i="5"/>
  <c r="Q143" i="5"/>
  <c r="R143" i="5" s="1"/>
  <c r="V143" i="5"/>
  <c r="W143" i="5"/>
  <c r="X143" i="5"/>
  <c r="Z143" i="5" s="1"/>
  <c r="Y143" i="5"/>
  <c r="P144" i="5"/>
  <c r="Q144" i="5"/>
  <c r="R144" i="5"/>
  <c r="S144" i="5"/>
  <c r="T144" i="5"/>
  <c r="V144" i="5"/>
  <c r="W144" i="5"/>
  <c r="X144" i="5"/>
  <c r="P145" i="5"/>
  <c r="Q145" i="5"/>
  <c r="R145" i="5"/>
  <c r="S145" i="5"/>
  <c r="T145" i="5"/>
  <c r="V145" i="5"/>
  <c r="W145" i="5"/>
  <c r="X145" i="5" s="1"/>
  <c r="P146" i="5"/>
  <c r="Q146" i="5"/>
  <c r="R146" i="5" s="1"/>
  <c r="S146" i="5"/>
  <c r="V146" i="5"/>
  <c r="W146" i="5"/>
  <c r="X146" i="5"/>
  <c r="Y146" i="5"/>
  <c r="Z146" i="5"/>
  <c r="P147" i="5"/>
  <c r="Q147" i="5"/>
  <c r="R147" i="5" s="1"/>
  <c r="S147" i="5" s="1"/>
  <c r="V147" i="5"/>
  <c r="W147" i="5"/>
  <c r="X147" i="5"/>
  <c r="Y147" i="5"/>
  <c r="Z147" i="5"/>
  <c r="P148" i="5"/>
  <c r="Q148" i="5"/>
  <c r="R148" i="5" s="1"/>
  <c r="S148" i="5" s="1"/>
  <c r="T148" i="5"/>
  <c r="V148" i="5"/>
  <c r="W148" i="5"/>
  <c r="X148" i="5" s="1"/>
  <c r="Z148" i="5" s="1"/>
  <c r="Y148" i="5"/>
  <c r="P149" i="5"/>
  <c r="Q149" i="5"/>
  <c r="R149" i="5" s="1"/>
  <c r="V149" i="5"/>
  <c r="W149" i="5"/>
  <c r="X149" i="5" s="1"/>
  <c r="P150" i="5"/>
  <c r="S150" i="5" s="1"/>
  <c r="Q150" i="5"/>
  <c r="R150" i="5" s="1"/>
  <c r="T150" i="5"/>
  <c r="V150" i="5"/>
  <c r="W150" i="5"/>
  <c r="X150" i="5"/>
  <c r="Y150" i="5"/>
  <c r="Z150" i="5"/>
  <c r="P151" i="5"/>
  <c r="Q151" i="5"/>
  <c r="R151" i="5" s="1"/>
  <c r="V151" i="5"/>
  <c r="W151" i="5"/>
  <c r="X151" i="5"/>
  <c r="Y151" i="5"/>
  <c r="Z151" i="5"/>
  <c r="P152" i="5"/>
  <c r="S152" i="5" s="1"/>
  <c r="Q152" i="5"/>
  <c r="R152" i="5"/>
  <c r="V152" i="5"/>
  <c r="W152" i="5"/>
  <c r="X152" i="5"/>
  <c r="P153" i="5"/>
  <c r="Q153" i="5"/>
  <c r="R153" i="5"/>
  <c r="S153" i="5" s="1"/>
  <c r="V153" i="5"/>
  <c r="W153" i="5"/>
  <c r="X153" i="5"/>
  <c r="Z153" i="5" s="1"/>
  <c r="Y153" i="5"/>
  <c r="P154" i="5"/>
  <c r="Q154" i="5"/>
  <c r="R154" i="5" s="1"/>
  <c r="V154" i="5"/>
  <c r="W154" i="5"/>
  <c r="X154" i="5"/>
  <c r="Y154" i="5"/>
  <c r="Z154" i="5"/>
  <c r="P155" i="5"/>
  <c r="Q155" i="5"/>
  <c r="R155" i="5"/>
  <c r="S155" i="5"/>
  <c r="T155" i="5"/>
  <c r="V155" i="5"/>
  <c r="Z155" i="5" s="1"/>
  <c r="W155" i="5"/>
  <c r="X155" i="5"/>
  <c r="Y155" i="5"/>
  <c r="P156" i="5"/>
  <c r="Q156" i="5"/>
  <c r="R156" i="5" s="1"/>
  <c r="S156" i="5" s="1"/>
  <c r="T156" i="5"/>
  <c r="V156" i="5"/>
  <c r="W156" i="5"/>
  <c r="X156" i="5" s="1"/>
  <c r="P157" i="5"/>
  <c r="Q157" i="5"/>
  <c r="R157" i="5" s="1"/>
  <c r="V157" i="5"/>
  <c r="W157" i="5"/>
  <c r="X157" i="5" s="1"/>
  <c r="P158" i="5"/>
  <c r="Q158" i="5"/>
  <c r="R158" i="5" s="1"/>
  <c r="S158" i="5" s="1"/>
  <c r="V158" i="5"/>
  <c r="W158" i="5"/>
  <c r="X158" i="5" s="1"/>
  <c r="P159" i="5"/>
  <c r="Q159" i="5"/>
  <c r="R159" i="5" s="1"/>
  <c r="V159" i="5"/>
  <c r="W159" i="5"/>
  <c r="X159" i="5"/>
  <c r="Y159" i="5" s="1"/>
  <c r="Z159" i="5"/>
  <c r="P160" i="5"/>
  <c r="T160" i="5" s="1"/>
  <c r="Q160" i="5"/>
  <c r="R160" i="5"/>
  <c r="S160" i="5"/>
  <c r="V160" i="5"/>
  <c r="W160" i="5"/>
  <c r="X160" i="5" s="1"/>
  <c r="P161" i="5"/>
  <c r="Q161" i="5"/>
  <c r="R161" i="5"/>
  <c r="T161" i="5" s="1"/>
  <c r="S161" i="5"/>
  <c r="V161" i="5"/>
  <c r="Y161" i="5" s="1"/>
  <c r="W161" i="5"/>
  <c r="X161" i="5"/>
  <c r="Z161" i="5"/>
  <c r="P162" i="5"/>
  <c r="Q162" i="5"/>
  <c r="R162" i="5"/>
  <c r="V162" i="5"/>
  <c r="W162" i="5"/>
  <c r="X162" i="5"/>
  <c r="Y162" i="5"/>
  <c r="Z162" i="5"/>
  <c r="P163" i="5"/>
  <c r="Q163" i="5"/>
  <c r="R163" i="5"/>
  <c r="S163" i="5" s="1"/>
  <c r="V163" i="5"/>
  <c r="Z163" i="5" s="1"/>
  <c r="W163" i="5"/>
  <c r="X163" i="5"/>
  <c r="Y163" i="5" s="1"/>
  <c r="P164" i="5"/>
  <c r="Q164" i="5"/>
  <c r="R164" i="5" s="1"/>
  <c r="S164" i="5" s="1"/>
  <c r="V164" i="5"/>
  <c r="W164" i="5"/>
  <c r="X164" i="5" s="1"/>
  <c r="P165" i="5"/>
  <c r="Q165" i="5"/>
  <c r="R165" i="5" s="1"/>
  <c r="V165" i="5"/>
  <c r="W165" i="5"/>
  <c r="X165" i="5" s="1"/>
  <c r="P166" i="5"/>
  <c r="Q166" i="5"/>
  <c r="R166" i="5" s="1"/>
  <c r="V166" i="5"/>
  <c r="W166" i="5"/>
  <c r="X166" i="5" s="1"/>
  <c r="Y166" i="5" s="1"/>
  <c r="P167" i="5"/>
  <c r="Q167" i="5"/>
  <c r="R167" i="5" s="1"/>
  <c r="V167" i="5"/>
  <c r="W167" i="5"/>
  <c r="X167" i="5" s="1"/>
  <c r="P168" i="5"/>
  <c r="Q168" i="5"/>
  <c r="R168" i="5" s="1"/>
  <c r="T168" i="5" s="1"/>
  <c r="V168" i="5"/>
  <c r="W168" i="5"/>
  <c r="X168" i="5"/>
  <c r="P169" i="5"/>
  <c r="Q169" i="5"/>
  <c r="R169" i="5"/>
  <c r="S169" i="5" s="1"/>
  <c r="V169" i="5"/>
  <c r="W169" i="5"/>
  <c r="X169" i="5" s="1"/>
  <c r="P170" i="5"/>
  <c r="Q170" i="5"/>
  <c r="R170" i="5"/>
  <c r="S170" i="5"/>
  <c r="V170" i="5"/>
  <c r="W170" i="5"/>
  <c r="X170" i="5"/>
  <c r="Y170" i="5"/>
  <c r="Z170" i="5"/>
  <c r="P171" i="5"/>
  <c r="S171" i="5" s="1"/>
  <c r="Q171" i="5"/>
  <c r="R171" i="5" s="1"/>
  <c r="V171" i="5"/>
  <c r="Y171" i="5" s="1"/>
  <c r="W171" i="5"/>
  <c r="X171" i="5" s="1"/>
  <c r="Z171" i="5" s="1"/>
  <c r="P172" i="5"/>
  <c r="Q172" i="5"/>
  <c r="R172" i="5" s="1"/>
  <c r="S172" i="5" s="1"/>
  <c r="T172" i="5"/>
  <c r="V172" i="5"/>
  <c r="Z172" i="5" s="1"/>
  <c r="W172" i="5"/>
  <c r="X172" i="5"/>
  <c r="Y172" i="5"/>
  <c r="P173" i="5"/>
  <c r="Q173" i="5"/>
  <c r="R173" i="5" s="1"/>
  <c r="V173" i="5"/>
  <c r="W173" i="5"/>
  <c r="X173" i="5" s="1"/>
  <c r="P174" i="5"/>
  <c r="Q174" i="5"/>
  <c r="R174" i="5" s="1"/>
  <c r="S174" i="5" s="1"/>
  <c r="V174" i="5"/>
  <c r="W174" i="5"/>
  <c r="X174" i="5" s="1"/>
  <c r="P175" i="5"/>
  <c r="Q175" i="5"/>
  <c r="R175" i="5" s="1"/>
  <c r="V175" i="5"/>
  <c r="W175" i="5"/>
  <c r="X175" i="5" s="1"/>
  <c r="Y175" i="5" s="1"/>
  <c r="Z175" i="5"/>
  <c r="P176" i="5"/>
  <c r="Q176" i="5"/>
  <c r="R176" i="5" s="1"/>
  <c r="V176" i="5"/>
  <c r="W176" i="5"/>
  <c r="X176" i="5" s="1"/>
  <c r="P177" i="5"/>
  <c r="Q177" i="5"/>
  <c r="R177" i="5"/>
  <c r="V177" i="5"/>
  <c r="W177" i="5"/>
  <c r="X177" i="5"/>
  <c r="Y177" i="5" s="1"/>
  <c r="P178" i="5"/>
  <c r="Q178" i="5"/>
  <c r="R178" i="5" s="1"/>
  <c r="S178" i="5" s="1"/>
  <c r="V178" i="5"/>
  <c r="W178" i="5"/>
  <c r="X178" i="5"/>
  <c r="Y178" i="5"/>
  <c r="Z178" i="5"/>
  <c r="P179" i="5"/>
  <c r="Q179" i="5"/>
  <c r="R179" i="5" s="1"/>
  <c r="S179" i="5" s="1"/>
  <c r="V179" i="5"/>
  <c r="W179" i="5"/>
  <c r="X179" i="5" s="1"/>
  <c r="P180" i="5"/>
  <c r="Q180" i="5"/>
  <c r="R180" i="5" s="1"/>
  <c r="S180" i="5" s="1"/>
  <c r="V180" i="5"/>
  <c r="W180" i="5"/>
  <c r="X180" i="5"/>
  <c r="P181" i="5"/>
  <c r="Q181" i="5"/>
  <c r="R181" i="5"/>
  <c r="T181" i="5" s="1"/>
  <c r="S181" i="5"/>
  <c r="V181" i="5"/>
  <c r="W181" i="5"/>
  <c r="X181" i="5" s="1"/>
  <c r="P182" i="5"/>
  <c r="Q182" i="5"/>
  <c r="R182" i="5"/>
  <c r="S182" i="5"/>
  <c r="T182" i="5"/>
  <c r="V182" i="5"/>
  <c r="W182" i="5"/>
  <c r="X182" i="5" s="1"/>
  <c r="P183" i="5"/>
  <c r="Q183" i="5"/>
  <c r="R183" i="5" s="1"/>
  <c r="V183" i="5"/>
  <c r="W183" i="5"/>
  <c r="X183" i="5"/>
  <c r="Z183" i="5" s="1"/>
  <c r="Y183" i="5"/>
  <c r="P4" i="4"/>
  <c r="Q4" i="4"/>
  <c r="R4" i="4" s="1"/>
  <c r="V4" i="4"/>
  <c r="W4" i="4"/>
  <c r="X4" i="4" s="1"/>
  <c r="P5" i="4"/>
  <c r="Q5" i="4"/>
  <c r="R5" i="4"/>
  <c r="S5" i="4"/>
  <c r="T5" i="4"/>
  <c r="V5" i="4"/>
  <c r="W5" i="4"/>
  <c r="X5" i="4"/>
  <c r="Y5" i="4" s="1"/>
  <c r="Z5" i="4"/>
  <c r="P6" i="4"/>
  <c r="Q6" i="4"/>
  <c r="R6" i="4" s="1"/>
  <c r="S6" i="4" s="1"/>
  <c r="V6" i="4"/>
  <c r="W6" i="4"/>
  <c r="X6" i="4"/>
  <c r="Y6" i="4"/>
  <c r="Z6" i="4"/>
  <c r="P7" i="4"/>
  <c r="Q7" i="4"/>
  <c r="R7" i="4" s="1"/>
  <c r="V7" i="4"/>
  <c r="W7" i="4"/>
  <c r="X7" i="4" s="1"/>
  <c r="P8" i="4"/>
  <c r="Q8" i="4"/>
  <c r="R8" i="4" s="1"/>
  <c r="S8" i="4" s="1"/>
  <c r="V8" i="4"/>
  <c r="W8" i="4"/>
  <c r="X8" i="4"/>
  <c r="Y8" i="4" s="1"/>
  <c r="Z8" i="4"/>
  <c r="P9" i="4"/>
  <c r="T9" i="4" s="1"/>
  <c r="Q9" i="4"/>
  <c r="R9" i="4"/>
  <c r="S9" i="4"/>
  <c r="V9" i="4"/>
  <c r="W9" i="4"/>
  <c r="X9" i="4" s="1"/>
  <c r="P10" i="4"/>
  <c r="Q10" i="4"/>
  <c r="R10" i="4" s="1"/>
  <c r="V10" i="4"/>
  <c r="W10" i="4"/>
  <c r="X10" i="4" s="1"/>
  <c r="P11" i="4"/>
  <c r="Q11" i="4"/>
  <c r="R11" i="4" s="1"/>
  <c r="V11" i="4"/>
  <c r="W11" i="4"/>
  <c r="X11" i="4"/>
  <c r="Z11" i="4" s="1"/>
  <c r="Y11" i="4"/>
  <c r="P12" i="4"/>
  <c r="Q12" i="4"/>
  <c r="R12" i="4" s="1"/>
  <c r="V12" i="4"/>
  <c r="W12" i="4"/>
  <c r="X12" i="4"/>
  <c r="P13" i="4"/>
  <c r="Q13" i="4"/>
  <c r="R13" i="4"/>
  <c r="S13" i="4"/>
  <c r="T13" i="4"/>
  <c r="V13" i="4"/>
  <c r="W13" i="4"/>
  <c r="X13" i="4" s="1"/>
  <c r="P14" i="4"/>
  <c r="Q14" i="4"/>
  <c r="R14" i="4"/>
  <c r="S14" i="4"/>
  <c r="V14" i="4"/>
  <c r="W14" i="4"/>
  <c r="X14" i="4"/>
  <c r="Y14" i="4"/>
  <c r="Z14" i="4"/>
  <c r="P15" i="4"/>
  <c r="Q15" i="4"/>
  <c r="R15" i="4" s="1"/>
  <c r="V15" i="4"/>
  <c r="W15" i="4"/>
  <c r="X15" i="4" s="1"/>
  <c r="P16" i="4"/>
  <c r="Q16" i="4"/>
  <c r="R16" i="4" s="1"/>
  <c r="S16" i="4" s="1"/>
  <c r="T16" i="4"/>
  <c r="V16" i="4"/>
  <c r="W16" i="4"/>
  <c r="X16" i="4" s="1"/>
  <c r="P17" i="4"/>
  <c r="Q17" i="4"/>
  <c r="R17" i="4"/>
  <c r="S17" i="4" s="1"/>
  <c r="V17" i="4"/>
  <c r="W17" i="4"/>
  <c r="X17" i="4" s="1"/>
  <c r="P18" i="4"/>
  <c r="Q18" i="4"/>
  <c r="R18" i="4"/>
  <c r="S18" i="4" s="1"/>
  <c r="T18" i="4"/>
  <c r="V18" i="4"/>
  <c r="W18" i="4"/>
  <c r="X18" i="4" s="1"/>
  <c r="P19" i="4"/>
  <c r="Q19" i="4"/>
  <c r="R19" i="4" s="1"/>
  <c r="V19" i="4"/>
  <c r="W19" i="4"/>
  <c r="X19" i="4" s="1"/>
  <c r="P20" i="4"/>
  <c r="S20" i="4" s="1"/>
  <c r="Q20" i="4"/>
  <c r="R20" i="4" s="1"/>
  <c r="T20" i="4" s="1"/>
  <c r="V20" i="4"/>
  <c r="W20" i="4"/>
  <c r="X20" i="4" s="1"/>
  <c r="P21" i="4"/>
  <c r="Q21" i="4"/>
  <c r="R21" i="4"/>
  <c r="T21" i="4" s="1"/>
  <c r="S21" i="4"/>
  <c r="V21" i="4"/>
  <c r="W21" i="4"/>
  <c r="X21" i="4"/>
  <c r="Y21" i="4"/>
  <c r="Z21" i="4"/>
  <c r="P22" i="4"/>
  <c r="Q22" i="4"/>
  <c r="R22" i="4"/>
  <c r="S22" i="4"/>
  <c r="V22" i="4"/>
  <c r="W22" i="4"/>
  <c r="X22" i="4"/>
  <c r="Y22" i="4" s="1"/>
  <c r="P23" i="4"/>
  <c r="Q23" i="4"/>
  <c r="R23" i="4" s="1"/>
  <c r="V23" i="4"/>
  <c r="W23" i="4"/>
  <c r="X23" i="4"/>
  <c r="Y23" i="4" s="1"/>
  <c r="Z23" i="4"/>
  <c r="P24" i="4"/>
  <c r="Q24" i="4"/>
  <c r="R24" i="4" s="1"/>
  <c r="S24" i="4"/>
  <c r="T24" i="4"/>
  <c r="V24" i="4"/>
  <c r="W24" i="4"/>
  <c r="X24" i="4" s="1"/>
  <c r="P25" i="4"/>
  <c r="Q25" i="4"/>
  <c r="R25" i="4"/>
  <c r="S25" i="4"/>
  <c r="T25" i="4"/>
  <c r="V25" i="4"/>
  <c r="W25" i="4"/>
  <c r="X25" i="4" s="1"/>
  <c r="Z25" i="4" s="1"/>
  <c r="P26" i="4"/>
  <c r="Q26" i="4"/>
  <c r="R26" i="4" s="1"/>
  <c r="T26" i="4" s="1"/>
  <c r="V26" i="4"/>
  <c r="W26" i="4"/>
  <c r="X26" i="4" s="1"/>
  <c r="P27" i="4"/>
  <c r="Q27" i="4"/>
  <c r="R27" i="4" s="1"/>
  <c r="V27" i="4"/>
  <c r="W27" i="4"/>
  <c r="X27" i="4"/>
  <c r="Y27" i="4" s="1"/>
  <c r="P28" i="4"/>
  <c r="T28" i="4" s="1"/>
  <c r="Q28" i="4"/>
  <c r="R28" i="4"/>
  <c r="S28" i="4" s="1"/>
  <c r="V28" i="4"/>
  <c r="W28" i="4"/>
  <c r="X28" i="4" s="1"/>
  <c r="P29" i="4"/>
  <c r="Q29" i="4"/>
  <c r="R29" i="4" s="1"/>
  <c r="V29" i="4"/>
  <c r="W29" i="4"/>
  <c r="X29" i="4"/>
  <c r="Y29" i="4" s="1"/>
  <c r="Z29" i="4"/>
  <c r="P30" i="4"/>
  <c r="Q30" i="4"/>
  <c r="R30" i="4" s="1"/>
  <c r="V30" i="4"/>
  <c r="W30" i="4"/>
  <c r="X30" i="4"/>
  <c r="Y30" i="4"/>
  <c r="Z30" i="4"/>
  <c r="P31" i="4"/>
  <c r="Q31" i="4"/>
  <c r="R31" i="4" s="1"/>
  <c r="V31" i="4"/>
  <c r="W31" i="4"/>
  <c r="X31" i="4"/>
  <c r="Y31" i="4" s="1"/>
  <c r="Z31" i="4"/>
  <c r="P32" i="4"/>
  <c r="Q32" i="4"/>
  <c r="R32" i="4" s="1"/>
  <c r="S32" i="4" s="1"/>
  <c r="T32" i="4"/>
  <c r="V32" i="4"/>
  <c r="Y32" i="4" s="1"/>
  <c r="W32" i="4"/>
  <c r="X32" i="4"/>
  <c r="P33" i="4"/>
  <c r="Q33" i="4"/>
  <c r="R33" i="4"/>
  <c r="S33" i="4"/>
  <c r="T33" i="4"/>
  <c r="V33" i="4"/>
  <c r="Y33" i="4" s="1"/>
  <c r="W33" i="4"/>
  <c r="X33" i="4" s="1"/>
  <c r="Z33" i="4"/>
  <c r="P34" i="4"/>
  <c r="Q34" i="4"/>
  <c r="R34" i="4"/>
  <c r="T34" i="4" s="1"/>
  <c r="S34" i="4"/>
  <c r="V34" i="4"/>
  <c r="W34" i="4"/>
  <c r="X34" i="4" s="1"/>
  <c r="P35" i="4"/>
  <c r="Q35" i="4"/>
  <c r="R35" i="4" s="1"/>
  <c r="V35" i="4"/>
  <c r="W35" i="4"/>
  <c r="X35" i="4" s="1"/>
  <c r="Y35" i="4" s="1"/>
  <c r="P36" i="4"/>
  <c r="Q36" i="4"/>
  <c r="R36" i="4"/>
  <c r="T36" i="4" s="1"/>
  <c r="S36" i="4"/>
  <c r="V36" i="4"/>
  <c r="W36" i="4"/>
  <c r="X36" i="4" s="1"/>
  <c r="P37" i="4"/>
  <c r="Q37" i="4"/>
  <c r="R37" i="4"/>
  <c r="S37" i="4"/>
  <c r="T37" i="4"/>
  <c r="V37" i="4"/>
  <c r="Y37" i="4" s="1"/>
  <c r="W37" i="4"/>
  <c r="X37" i="4" s="1"/>
  <c r="P38" i="4"/>
  <c r="Q38" i="4"/>
  <c r="R38" i="4"/>
  <c r="S38" i="4"/>
  <c r="V38" i="4"/>
  <c r="W38" i="4"/>
  <c r="X38" i="4"/>
  <c r="Y38" i="4" s="1"/>
  <c r="P39" i="4"/>
  <c r="Q39" i="4"/>
  <c r="R39" i="4"/>
  <c r="S39" i="4"/>
  <c r="V39" i="4"/>
  <c r="W39" i="4"/>
  <c r="X39" i="4"/>
  <c r="Y39" i="4" s="1"/>
  <c r="P40" i="4"/>
  <c r="Q40" i="4"/>
  <c r="R40" i="4" s="1"/>
  <c r="S40" i="4" s="1"/>
  <c r="T40" i="4"/>
  <c r="V40" i="4"/>
  <c r="W40" i="4"/>
  <c r="X40" i="4" s="1"/>
  <c r="P41" i="4"/>
  <c r="Q41" i="4"/>
  <c r="R41" i="4" s="1"/>
  <c r="S41" i="4"/>
  <c r="T41" i="4"/>
  <c r="V41" i="4"/>
  <c r="Y41" i="4" s="1"/>
  <c r="W41" i="4"/>
  <c r="X41" i="4"/>
  <c r="P42" i="4"/>
  <c r="S42" i="4" s="1"/>
  <c r="Q42" i="4"/>
  <c r="R42" i="4"/>
  <c r="V42" i="4"/>
  <c r="W42" i="4"/>
  <c r="X42" i="4"/>
  <c r="P43" i="4"/>
  <c r="Q43" i="4"/>
  <c r="R43" i="4" s="1"/>
  <c r="V43" i="4"/>
  <c r="Y43" i="4" s="1"/>
  <c r="W43" i="4"/>
  <c r="X43" i="4"/>
  <c r="P44" i="4"/>
  <c r="Q44" i="4"/>
  <c r="R44" i="4" s="1"/>
  <c r="S44" i="4" s="1"/>
  <c r="V44" i="4"/>
  <c r="W44" i="4"/>
  <c r="X44" i="4" s="1"/>
  <c r="P45" i="4"/>
  <c r="Q45" i="4"/>
  <c r="R45" i="4"/>
  <c r="S45" i="4"/>
  <c r="T45" i="4"/>
  <c r="V45" i="4"/>
  <c r="W45" i="4"/>
  <c r="X45" i="4" s="1"/>
  <c r="Z45" i="4" s="1"/>
  <c r="P46" i="4"/>
  <c r="Q46" i="4"/>
  <c r="R46" i="4"/>
  <c r="V46" i="4"/>
  <c r="W46" i="4"/>
  <c r="X46" i="4"/>
  <c r="Y46" i="4"/>
  <c r="Z46" i="4"/>
  <c r="P47" i="4"/>
  <c r="Q47" i="4"/>
  <c r="R47" i="4" s="1"/>
  <c r="S47" i="4" s="1"/>
  <c r="V47" i="4"/>
  <c r="W47" i="4"/>
  <c r="X47" i="4"/>
  <c r="Y47" i="4" s="1"/>
  <c r="Z47" i="4"/>
  <c r="P48" i="4"/>
  <c r="Q48" i="4"/>
  <c r="R48" i="4" s="1"/>
  <c r="V48" i="4"/>
  <c r="W48" i="4"/>
  <c r="X48" i="4"/>
  <c r="Y48" i="4"/>
  <c r="Z48" i="4"/>
  <c r="P49" i="4"/>
  <c r="S49" i="4" s="1"/>
  <c r="Q49" i="4"/>
  <c r="R49" i="4"/>
  <c r="V49" i="4"/>
  <c r="Z49" i="4" s="1"/>
  <c r="W49" i="4"/>
  <c r="X49" i="4"/>
  <c r="Y49" i="4"/>
  <c r="P50" i="4"/>
  <c r="Q50" i="4"/>
  <c r="R50" i="4" s="1"/>
  <c r="V50" i="4"/>
  <c r="W50" i="4"/>
  <c r="X50" i="4"/>
  <c r="Y50" i="4" s="1"/>
  <c r="P51" i="4"/>
  <c r="Q51" i="4"/>
  <c r="R51" i="4"/>
  <c r="T51" i="4" s="1"/>
  <c r="S51" i="4"/>
  <c r="V51" i="4"/>
  <c r="W51" i="4"/>
  <c r="X51" i="4"/>
  <c r="Y51" i="4" s="1"/>
  <c r="Z51" i="4"/>
  <c r="P52" i="4"/>
  <c r="Q52" i="4"/>
  <c r="R52" i="4"/>
  <c r="T52" i="4" s="1"/>
  <c r="S52" i="4"/>
  <c r="V52" i="4"/>
  <c r="W52" i="4"/>
  <c r="X52" i="4" s="1"/>
  <c r="P53" i="4"/>
  <c r="S53" i="4" s="1"/>
  <c r="Q53" i="4"/>
  <c r="R53" i="4" s="1"/>
  <c r="V53" i="4"/>
  <c r="W53" i="4"/>
  <c r="X53" i="4"/>
  <c r="Y53" i="4"/>
  <c r="Z53" i="4"/>
  <c r="P54" i="4"/>
  <c r="S54" i="4" s="1"/>
  <c r="Q54" i="4"/>
  <c r="R54" i="4"/>
  <c r="V54" i="4"/>
  <c r="Z54" i="4" s="1"/>
  <c r="W54" i="4"/>
  <c r="X54" i="4" s="1"/>
  <c r="P55" i="4"/>
  <c r="Q55" i="4"/>
  <c r="R55" i="4" s="1"/>
  <c r="V55" i="4"/>
  <c r="W55" i="4"/>
  <c r="X55" i="4"/>
  <c r="Z55" i="4" s="1"/>
  <c r="Y55" i="4"/>
  <c r="P56" i="4"/>
  <c r="Q56" i="4"/>
  <c r="R56" i="4" s="1"/>
  <c r="V56" i="4"/>
  <c r="Z56" i="4" s="1"/>
  <c r="W56" i="4"/>
  <c r="X56" i="4" s="1"/>
  <c r="Y56" i="4" s="1"/>
  <c r="P57" i="4"/>
  <c r="Q57" i="4"/>
  <c r="R57" i="4"/>
  <c r="S57" i="4"/>
  <c r="T57" i="4"/>
  <c r="V57" i="4"/>
  <c r="W57" i="4"/>
  <c r="X57" i="4" s="1"/>
  <c r="Y57" i="4" s="1"/>
  <c r="P58" i="4"/>
  <c r="Q58" i="4"/>
  <c r="R58" i="4"/>
  <c r="T58" i="4" s="1"/>
  <c r="S58" i="4"/>
  <c r="V58" i="4"/>
  <c r="W58" i="4"/>
  <c r="X58" i="4" s="1"/>
  <c r="P59" i="4"/>
  <c r="Q59" i="4"/>
  <c r="R59" i="4"/>
  <c r="T59" i="4" s="1"/>
  <c r="S59" i="4"/>
  <c r="V59" i="4"/>
  <c r="W59" i="4"/>
  <c r="X59" i="4"/>
  <c r="Y59" i="4"/>
  <c r="Z59" i="4"/>
  <c r="P60" i="4"/>
  <c r="S60" i="4" s="1"/>
  <c r="Q60" i="4"/>
  <c r="R60" i="4" s="1"/>
  <c r="V60" i="4"/>
  <c r="W60" i="4"/>
  <c r="X60" i="4"/>
  <c r="Y60" i="4"/>
  <c r="Z60" i="4"/>
  <c r="P61" i="4"/>
  <c r="S61" i="4" s="1"/>
  <c r="Q61" i="4"/>
  <c r="R61" i="4" s="1"/>
  <c r="V61" i="4"/>
  <c r="Z61" i="4" s="1"/>
  <c r="W61" i="4"/>
  <c r="X61" i="4" s="1"/>
  <c r="Y61" i="4" s="1"/>
  <c r="P62" i="4"/>
  <c r="Q62" i="4"/>
  <c r="R62" i="4"/>
  <c r="S62" i="4"/>
  <c r="T62" i="4"/>
  <c r="V62" i="4"/>
  <c r="Z62" i="4" s="1"/>
  <c r="W62" i="4"/>
  <c r="X62" i="4" s="1"/>
  <c r="P63" i="4"/>
  <c r="Q63" i="4"/>
  <c r="R63" i="4" s="1"/>
  <c r="V63" i="4"/>
  <c r="Y63" i="4" s="1"/>
  <c r="W63" i="4"/>
  <c r="X63" i="4" s="1"/>
  <c r="P64" i="4"/>
  <c r="Q64" i="4"/>
  <c r="R64" i="4"/>
  <c r="V64" i="4"/>
  <c r="Z64" i="4" s="1"/>
  <c r="W64" i="4"/>
  <c r="X64" i="4" s="1"/>
  <c r="Y64" i="4" s="1"/>
  <c r="P65" i="4"/>
  <c r="Q65" i="4"/>
  <c r="R65" i="4"/>
  <c r="S65" i="4" s="1"/>
  <c r="V65" i="4"/>
  <c r="W65" i="4"/>
  <c r="X65" i="4" s="1"/>
  <c r="Y65" i="4" s="1"/>
  <c r="P66" i="4"/>
  <c r="Q66" i="4"/>
  <c r="R66" i="4"/>
  <c r="T66" i="4" s="1"/>
  <c r="S66" i="4"/>
  <c r="V66" i="4"/>
  <c r="W66" i="4"/>
  <c r="X66" i="4" s="1"/>
  <c r="P67" i="4"/>
  <c r="Q67" i="4"/>
  <c r="R67" i="4" s="1"/>
  <c r="V67" i="4"/>
  <c r="W67" i="4"/>
  <c r="X67" i="4"/>
  <c r="Y67" i="4"/>
  <c r="Z67" i="4"/>
  <c r="P68" i="4"/>
  <c r="Q68" i="4"/>
  <c r="R68" i="4" s="1"/>
  <c r="T68" i="4" s="1"/>
  <c r="V68" i="4"/>
  <c r="Y68" i="4" s="1"/>
  <c r="W68" i="4"/>
  <c r="X68" i="4"/>
  <c r="P69" i="4"/>
  <c r="Q69" i="4"/>
  <c r="R69" i="4" s="1"/>
  <c r="S69" i="4"/>
  <c r="T69" i="4"/>
  <c r="V69" i="4"/>
  <c r="W69" i="4"/>
  <c r="X69" i="4" s="1"/>
  <c r="Y69" i="4" s="1"/>
  <c r="P70" i="4"/>
  <c r="Q70" i="4"/>
  <c r="R70" i="4"/>
  <c r="S70" i="4" s="1"/>
  <c r="V70" i="4"/>
  <c r="Y70" i="4" s="1"/>
  <c r="W70" i="4"/>
  <c r="X70" i="4" s="1"/>
  <c r="P71" i="4"/>
  <c r="Q71" i="4"/>
  <c r="R71" i="4"/>
  <c r="S71" i="4"/>
  <c r="T71" i="4"/>
  <c r="V71" i="4"/>
  <c r="W71" i="4"/>
  <c r="X71" i="4" s="1"/>
  <c r="Z71" i="4" s="1"/>
  <c r="P72" i="4"/>
  <c r="Q72" i="4"/>
  <c r="R72" i="4"/>
  <c r="V72" i="4"/>
  <c r="W72" i="4"/>
  <c r="X72" i="4" s="1"/>
  <c r="Z72" i="4" s="1"/>
  <c r="P73" i="4"/>
  <c r="Q73" i="4"/>
  <c r="R73" i="4"/>
  <c r="S73" i="4" s="1"/>
  <c r="V73" i="4"/>
  <c r="W73" i="4"/>
  <c r="X73" i="4"/>
  <c r="Y73" i="4"/>
  <c r="P74" i="4"/>
  <c r="Q74" i="4"/>
  <c r="R74" i="4" s="1"/>
  <c r="V74" i="4"/>
  <c r="W74" i="4"/>
  <c r="X74" i="4"/>
  <c r="Y74" i="4"/>
  <c r="Z74" i="4"/>
  <c r="P75" i="4"/>
  <c r="Q75" i="4"/>
  <c r="R75" i="4" s="1"/>
  <c r="T75" i="4" s="1"/>
  <c r="V75" i="4"/>
  <c r="W75" i="4"/>
  <c r="X75" i="4"/>
  <c r="Y75" i="4" s="1"/>
  <c r="P76" i="4"/>
  <c r="Q76" i="4"/>
  <c r="R76" i="4"/>
  <c r="S76" i="4"/>
  <c r="T76" i="4"/>
  <c r="V76" i="4"/>
  <c r="Y76" i="4" s="1"/>
  <c r="W76" i="4"/>
  <c r="X76" i="4"/>
  <c r="P77" i="4"/>
  <c r="S77" i="4" s="1"/>
  <c r="Q77" i="4"/>
  <c r="R77" i="4" s="1"/>
  <c r="T77" i="4"/>
  <c r="V77" i="4"/>
  <c r="W77" i="4"/>
  <c r="X77" i="4" s="1"/>
  <c r="Z77" i="4" s="1"/>
  <c r="P78" i="4"/>
  <c r="Q78" i="4"/>
  <c r="R78" i="4"/>
  <c r="S78" i="4" s="1"/>
  <c r="V78" i="4"/>
  <c r="Y78" i="4" s="1"/>
  <c r="W78" i="4"/>
  <c r="X78" i="4" s="1"/>
  <c r="Z78" i="4"/>
  <c r="P79" i="4"/>
  <c r="S79" i="4" s="1"/>
  <c r="Q79" i="4"/>
  <c r="R79" i="4"/>
  <c r="V79" i="4"/>
  <c r="W79" i="4"/>
  <c r="X79" i="4"/>
  <c r="Y79" i="4"/>
  <c r="Z79" i="4"/>
  <c r="P80" i="4"/>
  <c r="Q80" i="4"/>
  <c r="R80" i="4"/>
  <c r="V80" i="4"/>
  <c r="W80" i="4"/>
  <c r="X80" i="4"/>
  <c r="Y80" i="4" s="1"/>
  <c r="P81" i="4"/>
  <c r="Q81" i="4"/>
  <c r="R81" i="4" s="1"/>
  <c r="V81" i="4"/>
  <c r="W81" i="4"/>
  <c r="X81" i="4"/>
  <c r="Y81" i="4"/>
  <c r="P82" i="4"/>
  <c r="Q82" i="4"/>
  <c r="R82" i="4" s="1"/>
  <c r="V82" i="4"/>
  <c r="Y82" i="4" s="1"/>
  <c r="W82" i="4"/>
  <c r="X82" i="4"/>
  <c r="P83" i="4"/>
  <c r="Q83" i="4"/>
  <c r="R83" i="4"/>
  <c r="S83" i="4"/>
  <c r="T83" i="4"/>
  <c r="V83" i="4"/>
  <c r="W83" i="4"/>
  <c r="X83" i="4"/>
  <c r="Y83" i="4" s="1"/>
  <c r="P84" i="4"/>
  <c r="Q84" i="4"/>
  <c r="R84" i="4" s="1"/>
  <c r="S84" i="4" s="1"/>
  <c r="V84" i="4"/>
  <c r="W84" i="4"/>
  <c r="X84" i="4"/>
  <c r="Y84" i="4"/>
  <c r="Z84" i="4"/>
  <c r="P85" i="4"/>
  <c r="S85" i="4" s="1"/>
  <c r="Q85" i="4"/>
  <c r="R85" i="4" s="1"/>
  <c r="T85" i="4" s="1"/>
  <c r="V85" i="4"/>
  <c r="W85" i="4"/>
  <c r="X85" i="4"/>
  <c r="Y85" i="4" s="1"/>
  <c r="P86" i="4"/>
  <c r="Q86" i="4"/>
  <c r="R86" i="4" s="1"/>
  <c r="V86" i="4"/>
  <c r="W86" i="4"/>
  <c r="X86" i="4" s="1"/>
  <c r="Z86" i="4"/>
  <c r="P87" i="4"/>
  <c r="S87" i="4" s="1"/>
  <c r="Q87" i="4"/>
  <c r="R87" i="4"/>
  <c r="V87" i="4"/>
  <c r="Z87" i="4" s="1"/>
  <c r="W87" i="4"/>
  <c r="X87" i="4" s="1"/>
  <c r="Y87" i="4" s="1"/>
  <c r="P88" i="4"/>
  <c r="Q88" i="4"/>
  <c r="R88" i="4"/>
  <c r="V88" i="4"/>
  <c r="W88" i="4"/>
  <c r="X88" i="4"/>
  <c r="Z88" i="4" s="1"/>
  <c r="Y88" i="4"/>
  <c r="P89" i="4"/>
  <c r="Q89" i="4"/>
  <c r="R89" i="4" s="1"/>
  <c r="V89" i="4"/>
  <c r="W89" i="4"/>
  <c r="X89" i="4" s="1"/>
  <c r="P90" i="4"/>
  <c r="Q90" i="4"/>
  <c r="R90" i="4"/>
  <c r="S90" i="4"/>
  <c r="T90" i="4"/>
  <c r="V90" i="4"/>
  <c r="Y90" i="4" s="1"/>
  <c r="W90" i="4"/>
  <c r="X90" i="4"/>
  <c r="P91" i="4"/>
  <c r="T91" i="4" s="1"/>
  <c r="Q91" i="4"/>
  <c r="R91" i="4" s="1"/>
  <c r="S91" i="4" s="1"/>
  <c r="V91" i="4"/>
  <c r="W91" i="4"/>
  <c r="X91" i="4"/>
  <c r="Y91" i="4"/>
  <c r="Z91" i="4"/>
  <c r="P92" i="4"/>
  <c r="Q92" i="4"/>
  <c r="R92" i="4" s="1"/>
  <c r="S92" i="4" s="1"/>
  <c r="V92" i="4"/>
  <c r="W92" i="4"/>
  <c r="X92" i="4" s="1"/>
  <c r="P93" i="4"/>
  <c r="S93" i="4" s="1"/>
  <c r="Q93" i="4"/>
  <c r="R93" i="4" s="1"/>
  <c r="T93" i="4"/>
  <c r="V93" i="4"/>
  <c r="W93" i="4"/>
  <c r="X93" i="4"/>
  <c r="Z93" i="4" s="1"/>
  <c r="Y93" i="4"/>
  <c r="P94" i="4"/>
  <c r="Q94" i="4"/>
  <c r="R94" i="4" s="1"/>
  <c r="V94" i="4"/>
  <c r="W94" i="4"/>
  <c r="X94" i="4" s="1"/>
  <c r="P95" i="4"/>
  <c r="Q95" i="4"/>
  <c r="R95" i="4"/>
  <c r="S95" i="4"/>
  <c r="T95" i="4"/>
  <c r="V95" i="4"/>
  <c r="Z95" i="4" s="1"/>
  <c r="W95" i="4"/>
  <c r="X95" i="4" s="1"/>
  <c r="Y95" i="4" s="1"/>
  <c r="P96" i="4"/>
  <c r="Q96" i="4"/>
  <c r="R96" i="4" s="1"/>
  <c r="V96" i="4"/>
  <c r="Y96" i="4" s="1"/>
  <c r="W96" i="4"/>
  <c r="X96" i="4" s="1"/>
  <c r="P97" i="4"/>
  <c r="Q97" i="4"/>
  <c r="R97" i="4"/>
  <c r="S97" i="4"/>
  <c r="T97" i="4"/>
  <c r="V97" i="4"/>
  <c r="W97" i="4"/>
  <c r="X97" i="4" s="1"/>
  <c r="P98" i="4"/>
  <c r="Q98" i="4"/>
  <c r="R98" i="4" s="1"/>
  <c r="V98" i="4"/>
  <c r="W98" i="4"/>
  <c r="X98" i="4"/>
  <c r="Y98" i="4"/>
  <c r="Z98" i="4"/>
  <c r="P99" i="4"/>
  <c r="T99" i="4" s="1"/>
  <c r="Q99" i="4"/>
  <c r="R99" i="4" s="1"/>
  <c r="S99" i="4" s="1"/>
  <c r="V99" i="4"/>
  <c r="W99" i="4"/>
  <c r="X99" i="4"/>
  <c r="Y99" i="4" s="1"/>
  <c r="Z99" i="4"/>
  <c r="P100" i="4"/>
  <c r="Q100" i="4"/>
  <c r="R100" i="4" s="1"/>
  <c r="V100" i="4"/>
  <c r="Y100" i="4" s="1"/>
  <c r="W100" i="4"/>
  <c r="X100" i="4"/>
  <c r="Z100" i="4" s="1"/>
  <c r="P101" i="4"/>
  <c r="Q101" i="4"/>
  <c r="R101" i="4" s="1"/>
  <c r="S101" i="4"/>
  <c r="T101" i="4"/>
  <c r="V101" i="4"/>
  <c r="W101" i="4"/>
  <c r="X101" i="4" s="1"/>
  <c r="P102" i="4"/>
  <c r="Q102" i="4"/>
  <c r="R102" i="4"/>
  <c r="S102" i="4"/>
  <c r="T102" i="4"/>
  <c r="V102" i="4"/>
  <c r="Z102" i="4" s="1"/>
  <c r="W102" i="4"/>
  <c r="X102" i="4" s="1"/>
  <c r="P103" i="4"/>
  <c r="Q103" i="4"/>
  <c r="R103" i="4" s="1"/>
  <c r="V103" i="4"/>
  <c r="W103" i="4"/>
  <c r="X103" i="4" s="1"/>
  <c r="P104" i="4"/>
  <c r="S104" i="4" s="1"/>
  <c r="Q104" i="4"/>
  <c r="R104" i="4"/>
  <c r="T104" i="4" s="1"/>
  <c r="V104" i="4"/>
  <c r="W104" i="4"/>
  <c r="X104" i="4"/>
  <c r="Y104" i="4" s="1"/>
  <c r="P105" i="4"/>
  <c r="Q105" i="4"/>
  <c r="R105" i="4" s="1"/>
  <c r="V105" i="4"/>
  <c r="W105" i="4"/>
  <c r="X105" i="4" s="1"/>
  <c r="P106" i="4"/>
  <c r="Q106" i="4"/>
  <c r="R106" i="4" s="1"/>
  <c r="V106" i="4"/>
  <c r="W106" i="4"/>
  <c r="X106" i="4" s="1"/>
  <c r="P107" i="4"/>
  <c r="Q107" i="4"/>
  <c r="R107" i="4"/>
  <c r="S107" i="4"/>
  <c r="T107" i="4"/>
  <c r="V107" i="4"/>
  <c r="W107" i="4"/>
  <c r="X107" i="4" s="1"/>
  <c r="Z107" i="4" s="1"/>
  <c r="P108" i="4"/>
  <c r="S108" i="4" s="1"/>
  <c r="Q108" i="4"/>
  <c r="R108" i="4"/>
  <c r="V108" i="4"/>
  <c r="W108" i="4"/>
  <c r="X108" i="4"/>
  <c r="Y108" i="4"/>
  <c r="Z108" i="4"/>
  <c r="P109" i="4"/>
  <c r="S109" i="4" s="1"/>
  <c r="Q109" i="4"/>
  <c r="R109" i="4"/>
  <c r="V109" i="4"/>
  <c r="Z109" i="4" s="1"/>
  <c r="W109" i="4"/>
  <c r="X109" i="4" s="1"/>
  <c r="Y109" i="4" s="1"/>
  <c r="P110" i="4"/>
  <c r="Q110" i="4"/>
  <c r="R110" i="4"/>
  <c r="S110" i="4"/>
  <c r="T110" i="4"/>
  <c r="V110" i="4"/>
  <c r="W110" i="4"/>
  <c r="X110" i="4" s="1"/>
  <c r="Y110" i="4" s="1"/>
  <c r="P111" i="4"/>
  <c r="Q111" i="4"/>
  <c r="R111" i="4" s="1"/>
  <c r="V111" i="4"/>
  <c r="W111" i="4"/>
  <c r="X111" i="4" s="1"/>
  <c r="P112" i="4"/>
  <c r="S112" i="4" s="1"/>
  <c r="Q112" i="4"/>
  <c r="R112" i="4"/>
  <c r="T112" i="4" s="1"/>
  <c r="V112" i="4"/>
  <c r="W112" i="4"/>
  <c r="X112" i="4"/>
  <c r="Y112" i="4" s="1"/>
  <c r="P113" i="4"/>
  <c r="Q113" i="4"/>
  <c r="R113" i="4" s="1"/>
  <c r="V113" i="4"/>
  <c r="W113" i="4"/>
  <c r="X113" i="4"/>
  <c r="Z113" i="4" s="1"/>
  <c r="Y113" i="4"/>
  <c r="P114" i="4"/>
  <c r="Q114" i="4"/>
  <c r="R114" i="4" s="1"/>
  <c r="V114" i="4"/>
  <c r="W114" i="4"/>
  <c r="X114" i="4" s="1"/>
  <c r="P115" i="4"/>
  <c r="Q115" i="4"/>
  <c r="R115" i="4"/>
  <c r="S115" i="4"/>
  <c r="T115" i="4"/>
  <c r="V115" i="4"/>
  <c r="W115" i="4"/>
  <c r="X115" i="4" s="1"/>
  <c r="Z115" i="4" s="1"/>
  <c r="P116" i="4"/>
  <c r="S116" i="4" s="1"/>
  <c r="Q116" i="4"/>
  <c r="R116" i="4"/>
  <c r="V116" i="4"/>
  <c r="W116" i="4"/>
  <c r="X116" i="4"/>
  <c r="Y116" i="4"/>
  <c r="Z116" i="4"/>
  <c r="P117" i="4"/>
  <c r="S117" i="4" s="1"/>
  <c r="Q117" i="4"/>
  <c r="R117" i="4"/>
  <c r="V117" i="4"/>
  <c r="W117" i="4"/>
  <c r="X117" i="4" s="1"/>
  <c r="Y117" i="4" s="1"/>
  <c r="P118" i="4"/>
  <c r="Q118" i="4"/>
  <c r="R118" i="4"/>
  <c r="S118" i="4"/>
  <c r="T118" i="4"/>
  <c r="V118" i="4"/>
  <c r="W118" i="4"/>
  <c r="X118" i="4" s="1"/>
  <c r="Y118" i="4" s="1"/>
  <c r="P119" i="4"/>
  <c r="Q119" i="4"/>
  <c r="R119" i="4" s="1"/>
  <c r="V119" i="4"/>
  <c r="W119" i="4"/>
  <c r="X119" i="4" s="1"/>
  <c r="Z119" i="4" s="1"/>
  <c r="P120" i="4"/>
  <c r="Q120" i="4"/>
  <c r="R120" i="4"/>
  <c r="S120" i="4" s="1"/>
  <c r="V120" i="4"/>
  <c r="W120" i="4"/>
  <c r="X120" i="4"/>
  <c r="Y120" i="4" s="1"/>
  <c r="P121" i="4"/>
  <c r="Q121" i="4"/>
  <c r="R121" i="4" s="1"/>
  <c r="V121" i="4"/>
  <c r="W121" i="4"/>
  <c r="X121" i="4"/>
  <c r="Z121" i="4" s="1"/>
  <c r="Y121" i="4"/>
  <c r="P122" i="4"/>
  <c r="Q122" i="4"/>
  <c r="R122" i="4" s="1"/>
  <c r="S122" i="4" s="1"/>
  <c r="V122" i="4"/>
  <c r="W122" i="4"/>
  <c r="X122" i="4" s="1"/>
  <c r="P123" i="4"/>
  <c r="Q123" i="4"/>
  <c r="R123" i="4"/>
  <c r="S123" i="4"/>
  <c r="T123" i="4"/>
  <c r="V123" i="4"/>
  <c r="W123" i="4"/>
  <c r="X123" i="4" s="1"/>
  <c r="Z123" i="4" s="1"/>
  <c r="P124" i="4"/>
  <c r="S124" i="4" s="1"/>
  <c r="Q124" i="4"/>
  <c r="R124" i="4"/>
  <c r="V124" i="4"/>
  <c r="W124" i="4"/>
  <c r="X124" i="4"/>
  <c r="Y124" i="4"/>
  <c r="Z124" i="4"/>
  <c r="P125" i="4"/>
  <c r="S125" i="4" s="1"/>
  <c r="Q125" i="4"/>
  <c r="R125" i="4"/>
  <c r="V125" i="4"/>
  <c r="W125" i="4"/>
  <c r="X125" i="4" s="1"/>
  <c r="Y125" i="4" s="1"/>
  <c r="P126" i="4"/>
  <c r="Q126" i="4"/>
  <c r="R126" i="4"/>
  <c r="S126" i="4"/>
  <c r="T126" i="4"/>
  <c r="V126" i="4"/>
  <c r="Z126" i="4" s="1"/>
  <c r="W126" i="4"/>
  <c r="X126" i="4" s="1"/>
  <c r="Y126" i="4" s="1"/>
  <c r="P127" i="4"/>
  <c r="Q127" i="4"/>
  <c r="R127" i="4" s="1"/>
  <c r="V127" i="4"/>
  <c r="W127" i="4"/>
  <c r="X127" i="4" s="1"/>
  <c r="Z127" i="4" s="1"/>
  <c r="P128" i="4"/>
  <c r="Q128" i="4"/>
  <c r="R128" i="4"/>
  <c r="S128" i="4" s="1"/>
  <c r="V128" i="4"/>
  <c r="W128" i="4"/>
  <c r="X128" i="4"/>
  <c r="Y128" i="4" s="1"/>
  <c r="P129" i="4"/>
  <c r="Q129" i="4"/>
  <c r="R129" i="4" s="1"/>
  <c r="V129" i="4"/>
  <c r="W129" i="4"/>
  <c r="X129" i="4"/>
  <c r="Z129" i="4" s="1"/>
  <c r="Y129" i="4"/>
  <c r="P130" i="4"/>
  <c r="Q130" i="4"/>
  <c r="R130" i="4" s="1"/>
  <c r="S130" i="4" s="1"/>
  <c r="V130" i="4"/>
  <c r="W130" i="4"/>
  <c r="X130" i="4" s="1"/>
  <c r="P131" i="4"/>
  <c r="Q131" i="4"/>
  <c r="R131" i="4"/>
  <c r="S131" i="4"/>
  <c r="T131" i="4"/>
  <c r="V131" i="4"/>
  <c r="Y131" i="4" s="1"/>
  <c r="W131" i="4"/>
  <c r="X131" i="4" s="1"/>
  <c r="Z131" i="4" s="1"/>
  <c r="P132" i="4"/>
  <c r="S132" i="4" s="1"/>
  <c r="Q132" i="4"/>
  <c r="R132" i="4"/>
  <c r="V132" i="4"/>
  <c r="W132" i="4"/>
  <c r="X132" i="4"/>
  <c r="Y132" i="4"/>
  <c r="Z132" i="4"/>
  <c r="P133" i="4"/>
  <c r="S133" i="4" s="1"/>
  <c r="Q133" i="4"/>
  <c r="R133" i="4"/>
  <c r="V133" i="4"/>
  <c r="Z133" i="4" s="1"/>
  <c r="W133" i="4"/>
  <c r="X133" i="4" s="1"/>
  <c r="Y133" i="4" s="1"/>
  <c r="P134" i="4"/>
  <c r="Q134" i="4"/>
  <c r="R134" i="4"/>
  <c r="S134" i="4"/>
  <c r="T134" i="4"/>
  <c r="V134" i="4"/>
  <c r="Y134" i="4" s="1"/>
  <c r="W134" i="4"/>
  <c r="X134" i="4" s="1"/>
  <c r="P135" i="4"/>
  <c r="Q135" i="4"/>
  <c r="R135" i="4" s="1"/>
  <c r="V135" i="4"/>
  <c r="W135" i="4"/>
  <c r="X135" i="4" s="1"/>
  <c r="Z135" i="4" s="1"/>
  <c r="P136" i="4"/>
  <c r="Q136" i="4"/>
  <c r="R136" i="4" s="1"/>
  <c r="V136" i="4"/>
  <c r="W136" i="4"/>
  <c r="X136" i="4"/>
  <c r="Y136" i="4" s="1"/>
  <c r="P137" i="4"/>
  <c r="Q137" i="4"/>
  <c r="R137" i="4" s="1"/>
  <c r="V137" i="4"/>
  <c r="W137" i="4"/>
  <c r="X137" i="4"/>
  <c r="Z137" i="4" s="1"/>
  <c r="Y137" i="4"/>
  <c r="P138" i="4"/>
  <c r="T138" i="4" s="1"/>
  <c r="Q138" i="4"/>
  <c r="R138" i="4" s="1"/>
  <c r="S138" i="4" s="1"/>
  <c r="V138" i="4"/>
  <c r="W138" i="4"/>
  <c r="X138" i="4" s="1"/>
  <c r="P139" i="4"/>
  <c r="Q139" i="4"/>
  <c r="R139" i="4"/>
  <c r="S139" i="4"/>
  <c r="T139" i="4"/>
  <c r="V139" i="4"/>
  <c r="W139" i="4"/>
  <c r="X139" i="4" s="1"/>
  <c r="Z139" i="4" s="1"/>
  <c r="P140" i="4"/>
  <c r="S140" i="4" s="1"/>
  <c r="Q140" i="4"/>
  <c r="R140" i="4"/>
  <c r="V140" i="4"/>
  <c r="W140" i="4"/>
  <c r="X140" i="4"/>
  <c r="Y140" i="4"/>
  <c r="Z140" i="4"/>
  <c r="P141" i="4"/>
  <c r="S141" i="4" s="1"/>
  <c r="Q141" i="4"/>
  <c r="R141" i="4"/>
  <c r="V141" i="4"/>
  <c r="W141" i="4"/>
  <c r="X141" i="4" s="1"/>
  <c r="Y141" i="4" s="1"/>
  <c r="P142" i="4"/>
  <c r="Q142" i="4"/>
  <c r="R142" i="4"/>
  <c r="S142" i="4"/>
  <c r="T142" i="4"/>
  <c r="V142" i="4"/>
  <c r="W142" i="4"/>
  <c r="X142" i="4" s="1"/>
  <c r="Y142" i="4" s="1"/>
  <c r="P143" i="4"/>
  <c r="Q143" i="4"/>
  <c r="R143" i="4" s="1"/>
  <c r="V143" i="4"/>
  <c r="W143" i="4"/>
  <c r="X143" i="4" s="1"/>
  <c r="Z143" i="4" s="1"/>
  <c r="P144" i="4"/>
  <c r="Q144" i="4"/>
  <c r="R144" i="4"/>
  <c r="S144" i="4" s="1"/>
  <c r="V144" i="4"/>
  <c r="W144" i="4"/>
  <c r="X144" i="4"/>
  <c r="Y144" i="4" s="1"/>
  <c r="P145" i="4"/>
  <c r="Q145" i="4"/>
  <c r="R145" i="4" s="1"/>
  <c r="V145" i="4"/>
  <c r="W145" i="4"/>
  <c r="X145" i="4"/>
  <c r="Z145" i="4" s="1"/>
  <c r="Y145" i="4"/>
  <c r="P146" i="4"/>
  <c r="T146" i="4" s="1"/>
  <c r="Q146" i="4"/>
  <c r="R146" i="4" s="1"/>
  <c r="S146" i="4" s="1"/>
  <c r="V146" i="4"/>
  <c r="W146" i="4"/>
  <c r="X146" i="4" s="1"/>
  <c r="P147" i="4"/>
  <c r="Q147" i="4"/>
  <c r="R147" i="4"/>
  <c r="S147" i="4"/>
  <c r="T147" i="4"/>
  <c r="V147" i="4"/>
  <c r="Y147" i="4" s="1"/>
  <c r="W147" i="4"/>
  <c r="X147" i="4" s="1"/>
  <c r="Z147" i="4" s="1"/>
  <c r="P148" i="4"/>
  <c r="S148" i="4" s="1"/>
  <c r="Q148" i="4"/>
  <c r="R148" i="4"/>
  <c r="V148" i="4"/>
  <c r="W148" i="4"/>
  <c r="X148" i="4"/>
  <c r="Y148" i="4"/>
  <c r="Z148" i="4"/>
  <c r="P149" i="4"/>
  <c r="S149" i="4" s="1"/>
  <c r="Q149" i="4"/>
  <c r="R149" i="4"/>
  <c r="V149" i="4"/>
  <c r="W149" i="4"/>
  <c r="X149" i="4" s="1"/>
  <c r="Y149" i="4" s="1"/>
  <c r="P150" i="4"/>
  <c r="Q150" i="4"/>
  <c r="R150" i="4"/>
  <c r="S150" i="4"/>
  <c r="T150" i="4"/>
  <c r="V150" i="4"/>
  <c r="W150" i="4"/>
  <c r="X150" i="4" s="1"/>
  <c r="Y150" i="4" s="1"/>
  <c r="P151" i="4"/>
  <c r="Q151" i="4"/>
  <c r="R151" i="4" s="1"/>
  <c r="V151" i="4"/>
  <c r="Y151" i="4" s="1"/>
  <c r="W151" i="4"/>
  <c r="X151" i="4"/>
  <c r="Z151" i="4"/>
  <c r="P152" i="4"/>
  <c r="Q152" i="4"/>
  <c r="R152" i="4"/>
  <c r="S152" i="4" s="1"/>
  <c r="V152" i="4"/>
  <c r="W152" i="4"/>
  <c r="X152" i="4"/>
  <c r="Y152" i="4" s="1"/>
  <c r="P153" i="4"/>
  <c r="Q153" i="4"/>
  <c r="R153" i="4" s="1"/>
  <c r="V153" i="4"/>
  <c r="W153" i="4"/>
  <c r="X153" i="4"/>
  <c r="Z153" i="4" s="1"/>
  <c r="Y153" i="4"/>
  <c r="P154" i="4"/>
  <c r="T154" i="4" s="1"/>
  <c r="Q154" i="4"/>
  <c r="R154" i="4" s="1"/>
  <c r="S154" i="4" s="1"/>
  <c r="V154" i="4"/>
  <c r="W154" i="4"/>
  <c r="X154" i="4" s="1"/>
  <c r="P155" i="4"/>
  <c r="Q155" i="4"/>
  <c r="R155" i="4"/>
  <c r="S155" i="4"/>
  <c r="T155" i="4"/>
  <c r="V155" i="4"/>
  <c r="W155" i="4"/>
  <c r="X155" i="4" s="1"/>
  <c r="Z155" i="4" s="1"/>
  <c r="P156" i="4"/>
  <c r="S156" i="4" s="1"/>
  <c r="Q156" i="4"/>
  <c r="R156" i="4"/>
  <c r="V156" i="4"/>
  <c r="W156" i="4"/>
  <c r="X156" i="4"/>
  <c r="Y156" i="4"/>
  <c r="Z156" i="4"/>
  <c r="P157" i="4"/>
  <c r="S157" i="4" s="1"/>
  <c r="Q157" i="4"/>
  <c r="R157" i="4"/>
  <c r="V157" i="4"/>
  <c r="W157" i="4"/>
  <c r="X157" i="4" s="1"/>
  <c r="Y157" i="4" s="1"/>
  <c r="P158" i="4"/>
  <c r="Q158" i="4"/>
  <c r="R158" i="4"/>
  <c r="S158" i="4"/>
  <c r="T158" i="4"/>
  <c r="V158" i="4"/>
  <c r="W158" i="4"/>
  <c r="X158" i="4" s="1"/>
  <c r="Y158" i="4" s="1"/>
  <c r="P159" i="4"/>
  <c r="Q159" i="4"/>
  <c r="R159" i="4" s="1"/>
  <c r="V159" i="4"/>
  <c r="Y159" i="4" s="1"/>
  <c r="W159" i="4"/>
  <c r="X159" i="4"/>
  <c r="Z159" i="4"/>
  <c r="P160" i="4"/>
  <c r="Q160" i="4"/>
  <c r="R160" i="4"/>
  <c r="S160" i="4" s="1"/>
  <c r="V160" i="4"/>
  <c r="W160" i="4"/>
  <c r="X160" i="4"/>
  <c r="Y160" i="4" s="1"/>
  <c r="P161" i="4"/>
  <c r="T161" i="4" s="1"/>
  <c r="Q161" i="4"/>
  <c r="R161" i="4" s="1"/>
  <c r="V161" i="4"/>
  <c r="W161" i="4"/>
  <c r="X161" i="4"/>
  <c r="Z161" i="4" s="1"/>
  <c r="Y161" i="4"/>
  <c r="P162" i="4"/>
  <c r="Q162" i="4"/>
  <c r="R162" i="4" s="1"/>
  <c r="S162" i="4" s="1"/>
  <c r="V162" i="4"/>
  <c r="W162" i="4"/>
  <c r="X162" i="4" s="1"/>
  <c r="P163" i="4"/>
  <c r="Q163" i="4"/>
  <c r="R163" i="4"/>
  <c r="S163" i="4"/>
  <c r="T163" i="4"/>
  <c r="V163" i="4"/>
  <c r="W163" i="4"/>
  <c r="X163" i="4" s="1"/>
  <c r="Z163" i="4" s="1"/>
  <c r="P164" i="4"/>
  <c r="S164" i="4" s="1"/>
  <c r="Q164" i="4"/>
  <c r="R164" i="4"/>
  <c r="V164" i="4"/>
  <c r="W164" i="4"/>
  <c r="X164" i="4"/>
  <c r="Y164" i="4"/>
  <c r="Z164" i="4"/>
  <c r="P165" i="4"/>
  <c r="S165" i="4" s="1"/>
  <c r="Q165" i="4"/>
  <c r="R165" i="4"/>
  <c r="V165" i="4"/>
  <c r="W165" i="4"/>
  <c r="X165" i="4" s="1"/>
  <c r="Y165" i="4" s="1"/>
  <c r="P166" i="4"/>
  <c r="Q166" i="4"/>
  <c r="R166" i="4"/>
  <c r="S166" i="4"/>
  <c r="T166" i="4"/>
  <c r="V166" i="4"/>
  <c r="W166" i="4"/>
  <c r="X166" i="4" s="1"/>
  <c r="Y166" i="4" s="1"/>
  <c r="P167" i="4"/>
  <c r="Q167" i="4"/>
  <c r="R167" i="4" s="1"/>
  <c r="V167" i="4"/>
  <c r="W167" i="4"/>
  <c r="X167" i="4" s="1"/>
  <c r="Z167" i="4" s="1"/>
  <c r="P168" i="4"/>
  <c r="Q168" i="4"/>
  <c r="R168" i="4"/>
  <c r="S168" i="4" s="1"/>
  <c r="V168" i="4"/>
  <c r="W168" i="4"/>
  <c r="X168" i="4"/>
  <c r="Y168" i="4" s="1"/>
  <c r="P169" i="4"/>
  <c r="Q169" i="4"/>
  <c r="R169" i="4" s="1"/>
  <c r="V169" i="4"/>
  <c r="W169" i="4"/>
  <c r="X169" i="4"/>
  <c r="Z169" i="4" s="1"/>
  <c r="Y169" i="4"/>
  <c r="P170" i="4"/>
  <c r="T170" i="4" s="1"/>
  <c r="Q170" i="4"/>
  <c r="R170" i="4" s="1"/>
  <c r="S170" i="4" s="1"/>
  <c r="V170" i="4"/>
  <c r="W170" i="4"/>
  <c r="X170" i="4" s="1"/>
  <c r="P171" i="4"/>
  <c r="Q171" i="4"/>
  <c r="R171" i="4"/>
  <c r="S171" i="4"/>
  <c r="T171" i="4"/>
  <c r="V171" i="4"/>
  <c r="W171" i="4"/>
  <c r="X171" i="4" s="1"/>
  <c r="Z171" i="4" s="1"/>
  <c r="P172" i="4"/>
  <c r="S172" i="4" s="1"/>
  <c r="Q172" i="4"/>
  <c r="R172" i="4"/>
  <c r="V172" i="4"/>
  <c r="W172" i="4"/>
  <c r="X172" i="4"/>
  <c r="Y172" i="4"/>
  <c r="Z172" i="4"/>
  <c r="P173" i="4"/>
  <c r="S173" i="4" s="1"/>
  <c r="Q173" i="4"/>
  <c r="R173" i="4"/>
  <c r="V173" i="4"/>
  <c r="W173" i="4"/>
  <c r="X173" i="4" s="1"/>
  <c r="Y173" i="4" s="1"/>
  <c r="P174" i="4"/>
  <c r="Q174" i="4"/>
  <c r="R174" i="4"/>
  <c r="S174" i="4"/>
  <c r="T174" i="4"/>
  <c r="V174" i="4"/>
  <c r="W174" i="4"/>
  <c r="X174" i="4" s="1"/>
  <c r="Y174" i="4" s="1"/>
  <c r="P175" i="4"/>
  <c r="Q175" i="4"/>
  <c r="R175" i="4" s="1"/>
  <c r="V175" i="4"/>
  <c r="Y175" i="4" s="1"/>
  <c r="W175" i="4"/>
  <c r="X175" i="4" s="1"/>
  <c r="Z175" i="4" s="1"/>
  <c r="P176" i="4"/>
  <c r="Q176" i="4"/>
  <c r="R176" i="4"/>
  <c r="S176" i="4" s="1"/>
  <c r="V176" i="4"/>
  <c r="W176" i="4"/>
  <c r="X176" i="4"/>
  <c r="Y176" i="4" s="1"/>
  <c r="P177" i="4"/>
  <c r="Q177" i="4"/>
  <c r="R177" i="4" s="1"/>
  <c r="V177" i="4"/>
  <c r="W177" i="4"/>
  <c r="X177" i="4"/>
  <c r="Z177" i="4" s="1"/>
  <c r="Y177" i="4"/>
  <c r="P178" i="4"/>
  <c r="T178" i="4" s="1"/>
  <c r="Q178" i="4"/>
  <c r="R178" i="4" s="1"/>
  <c r="S178" i="4" s="1"/>
  <c r="V178" i="4"/>
  <c r="W178" i="4"/>
  <c r="X178" i="4" s="1"/>
  <c r="P179" i="4"/>
  <c r="Q179" i="4"/>
  <c r="R179" i="4"/>
  <c r="S179" i="4"/>
  <c r="T179" i="4"/>
  <c r="V179" i="4"/>
  <c r="Y179" i="4" s="1"/>
  <c r="W179" i="4"/>
  <c r="X179" i="4" s="1"/>
  <c r="Z179" i="4" s="1"/>
  <c r="P180" i="4"/>
  <c r="S180" i="4" s="1"/>
  <c r="Q180" i="4"/>
  <c r="R180" i="4"/>
  <c r="V180" i="4"/>
  <c r="W180" i="4"/>
  <c r="X180" i="4"/>
  <c r="Y180" i="4"/>
  <c r="Z180" i="4"/>
  <c r="P181" i="4"/>
  <c r="S181" i="4" s="1"/>
  <c r="Q181" i="4"/>
  <c r="R181" i="4"/>
  <c r="V181" i="4"/>
  <c r="W181" i="4"/>
  <c r="X181" i="4" s="1"/>
  <c r="Y181" i="4" s="1"/>
  <c r="P182" i="4"/>
  <c r="Q182" i="4"/>
  <c r="R182" i="4"/>
  <c r="S182" i="4"/>
  <c r="T182" i="4"/>
  <c r="V182" i="4"/>
  <c r="W182" i="4"/>
  <c r="X182" i="4" s="1"/>
  <c r="Y182" i="4" s="1"/>
  <c r="P183" i="4"/>
  <c r="Q183" i="4"/>
  <c r="R183" i="4" s="1"/>
  <c r="V183" i="4"/>
  <c r="Y183" i="4" s="1"/>
  <c r="W183" i="4"/>
  <c r="X183" i="4" s="1"/>
  <c r="Z183" i="4" s="1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S151" i="4" l="1"/>
  <c r="T151" i="4"/>
  <c r="Y16" i="4"/>
  <c r="Z16" i="4"/>
  <c r="Y164" i="5"/>
  <c r="Z164" i="5"/>
  <c r="Z166" i="4"/>
  <c r="S113" i="4"/>
  <c r="Y107" i="4"/>
  <c r="Y101" i="4"/>
  <c r="Y77" i="4"/>
  <c r="S75" i="4"/>
  <c r="Y72" i="4"/>
  <c r="Y40" i="4"/>
  <c r="Z40" i="4"/>
  <c r="T174" i="5"/>
  <c r="Z174" i="4"/>
  <c r="Z158" i="4"/>
  <c r="Z142" i="4"/>
  <c r="S121" i="4"/>
  <c r="Y115" i="4"/>
  <c r="Z69" i="4"/>
  <c r="S67" i="4"/>
  <c r="Z182" i="4"/>
  <c r="Z150" i="4"/>
  <c r="S129" i="4"/>
  <c r="Y123" i="4"/>
  <c r="Y66" i="4"/>
  <c r="Z66" i="4"/>
  <c r="Y58" i="4"/>
  <c r="Y13" i="4"/>
  <c r="S82" i="4"/>
  <c r="T82" i="4"/>
  <c r="Y10" i="4"/>
  <c r="Z10" i="4"/>
  <c r="Y167" i="5"/>
  <c r="Z167" i="5"/>
  <c r="T183" i="4"/>
  <c r="S183" i="4"/>
  <c r="Y163" i="4"/>
  <c r="T153" i="4"/>
  <c r="S137" i="4"/>
  <c r="Z117" i="4"/>
  <c r="Y103" i="4"/>
  <c r="Z103" i="4"/>
  <c r="Y92" i="4"/>
  <c r="Z92" i="4"/>
  <c r="S63" i="4"/>
  <c r="T63" i="4"/>
  <c r="Y52" i="4"/>
  <c r="Z52" i="4"/>
  <c r="Y45" i="4"/>
  <c r="Z18" i="4"/>
  <c r="Y18" i="4"/>
  <c r="Y7" i="4"/>
  <c r="Y179" i="5"/>
  <c r="T169" i="4"/>
  <c r="S177" i="4"/>
  <c r="Y171" i="4"/>
  <c r="Y155" i="4"/>
  <c r="S145" i="4"/>
  <c r="Y139" i="4"/>
  <c r="Z125" i="4"/>
  <c r="T98" i="4"/>
  <c r="S98" i="4"/>
  <c r="Y71" i="4"/>
  <c r="S50" i="4"/>
  <c r="T50" i="4"/>
  <c r="Y34" i="4"/>
  <c r="S7" i="4"/>
  <c r="T7" i="4"/>
  <c r="S103" i="4"/>
  <c r="T103" i="4"/>
  <c r="S74" i="4"/>
  <c r="T74" i="4"/>
  <c r="S15" i="4"/>
  <c r="T15" i="4"/>
  <c r="S176" i="5"/>
  <c r="T176" i="5"/>
  <c r="Y111" i="4"/>
  <c r="Z111" i="4"/>
  <c r="Y106" i="4"/>
  <c r="T92" i="4"/>
  <c r="T84" i="4"/>
  <c r="S55" i="4"/>
  <c r="S136" i="4"/>
  <c r="T136" i="4"/>
  <c r="Y114" i="4"/>
  <c r="T100" i="4"/>
  <c r="S100" i="4"/>
  <c r="Y97" i="4"/>
  <c r="S26" i="4"/>
  <c r="Z166" i="5"/>
  <c r="T158" i="5"/>
  <c r="S106" i="4"/>
  <c r="S89" i="4"/>
  <c r="T89" i="4"/>
  <c r="Z141" i="4"/>
  <c r="Z165" i="4"/>
  <c r="Y119" i="4"/>
  <c r="Z181" i="4"/>
  <c r="Y122" i="4"/>
  <c r="S111" i="4"/>
  <c r="T111" i="4"/>
  <c r="S29" i="4"/>
  <c r="T29" i="4"/>
  <c r="Y130" i="4"/>
  <c r="Y127" i="4"/>
  <c r="Y105" i="4"/>
  <c r="Z105" i="4"/>
  <c r="S4" i="4"/>
  <c r="Y135" i="4"/>
  <c r="S127" i="4"/>
  <c r="T127" i="4"/>
  <c r="S94" i="4"/>
  <c r="T94" i="4"/>
  <c r="T157" i="5"/>
  <c r="S157" i="5"/>
  <c r="Y170" i="4"/>
  <c r="Y167" i="4"/>
  <c r="Y154" i="4"/>
  <c r="Y138" i="4"/>
  <c r="S135" i="4"/>
  <c r="T135" i="4"/>
  <c r="T130" i="4"/>
  <c r="Z110" i="4"/>
  <c r="S31" i="4"/>
  <c r="T31" i="4"/>
  <c r="Z149" i="4"/>
  <c r="S114" i="4"/>
  <c r="S81" i="4"/>
  <c r="S68" i="4"/>
  <c r="T47" i="4"/>
  <c r="Y162" i="4"/>
  <c r="T122" i="4"/>
  <c r="S86" i="4"/>
  <c r="Y178" i="4"/>
  <c r="S167" i="4"/>
  <c r="T167" i="4"/>
  <c r="T162" i="4"/>
  <c r="Y146" i="4"/>
  <c r="Y143" i="4"/>
  <c r="Z118" i="4"/>
  <c r="S105" i="4"/>
  <c r="T44" i="4"/>
  <c r="Y174" i="5"/>
  <c r="Z174" i="5"/>
  <c r="S165" i="5"/>
  <c r="T165" i="5"/>
  <c r="Z173" i="4"/>
  <c r="Z157" i="4"/>
  <c r="S119" i="4"/>
  <c r="T119" i="4"/>
  <c r="S175" i="4"/>
  <c r="T175" i="4"/>
  <c r="S159" i="4"/>
  <c r="T159" i="4"/>
  <c r="S143" i="4"/>
  <c r="T143" i="4"/>
  <c r="T70" i="4"/>
  <c r="T65" i="4"/>
  <c r="Y36" i="4"/>
  <c r="Z36" i="4"/>
  <c r="S12" i="4"/>
  <c r="T12" i="4"/>
  <c r="Y9" i="4"/>
  <c r="Z9" i="4"/>
  <c r="Y181" i="5"/>
  <c r="Z181" i="5"/>
  <c r="S173" i="5"/>
  <c r="T173" i="5"/>
  <c r="S143" i="5"/>
  <c r="T143" i="5"/>
  <c r="Y125" i="5"/>
  <c r="Z125" i="5"/>
  <c r="S120" i="5"/>
  <c r="T120" i="5"/>
  <c r="Z176" i="4"/>
  <c r="Z168" i="4"/>
  <c r="Z160" i="4"/>
  <c r="Z152" i="4"/>
  <c r="Z144" i="4"/>
  <c r="Z136" i="4"/>
  <c r="Z128" i="4"/>
  <c r="Z120" i="4"/>
  <c r="Z112" i="4"/>
  <c r="Z104" i="4"/>
  <c r="Y94" i="4"/>
  <c r="Z89" i="4"/>
  <c r="Z85" i="4"/>
  <c r="Z80" i="4"/>
  <c r="Y26" i="4"/>
  <c r="Z26" i="4"/>
  <c r="Y24" i="4"/>
  <c r="Z24" i="4"/>
  <c r="Y20" i="4"/>
  <c r="Z20" i="4"/>
  <c r="T179" i="5"/>
  <c r="S175" i="5"/>
  <c r="T175" i="5"/>
  <c r="T154" i="5"/>
  <c r="Z142" i="5"/>
  <c r="T138" i="5"/>
  <c r="S138" i="5"/>
  <c r="Y132" i="5"/>
  <c r="Y55" i="5"/>
  <c r="Z55" i="5"/>
  <c r="Y39" i="5"/>
  <c r="Z39" i="5"/>
  <c r="Y28" i="5"/>
  <c r="S21" i="5"/>
  <c r="S13" i="5"/>
  <c r="T13" i="5"/>
  <c r="Y4" i="5"/>
  <c r="T114" i="4"/>
  <c r="T106" i="4"/>
  <c r="S72" i="4"/>
  <c r="T72" i="4"/>
  <c r="T46" i="4"/>
  <c r="S177" i="5"/>
  <c r="T177" i="5"/>
  <c r="Y127" i="5"/>
  <c r="Z127" i="5"/>
  <c r="Y109" i="5"/>
  <c r="Z109" i="5"/>
  <c r="S93" i="5"/>
  <c r="T93" i="5"/>
  <c r="Y20" i="5"/>
  <c r="Z20" i="5"/>
  <c r="Y54" i="4"/>
  <c r="Z41" i="4"/>
  <c r="S149" i="5"/>
  <c r="T149" i="5"/>
  <c r="T147" i="5"/>
  <c r="T130" i="5"/>
  <c r="Y119" i="5"/>
  <c r="Z119" i="5"/>
  <c r="S112" i="5"/>
  <c r="S109" i="5"/>
  <c r="T109" i="5"/>
  <c r="S96" i="5"/>
  <c r="T96" i="5"/>
  <c r="Y87" i="5"/>
  <c r="Z87" i="5"/>
  <c r="T181" i="4"/>
  <c r="T173" i="4"/>
  <c r="T165" i="4"/>
  <c r="T157" i="4"/>
  <c r="T149" i="4"/>
  <c r="T141" i="4"/>
  <c r="T133" i="4"/>
  <c r="T125" i="4"/>
  <c r="T117" i="4"/>
  <c r="T109" i="4"/>
  <c r="S96" i="4"/>
  <c r="T96" i="4"/>
  <c r="Z90" i="4"/>
  <c r="T87" i="4"/>
  <c r="Z83" i="4"/>
  <c r="Z76" i="4"/>
  <c r="T61" i="4"/>
  <c r="T54" i="4"/>
  <c r="T49" i="4"/>
  <c r="Z43" i="4"/>
  <c r="Z39" i="4"/>
  <c r="Y15" i="4"/>
  <c r="Z15" i="4"/>
  <c r="Y168" i="5"/>
  <c r="Z168" i="5"/>
  <c r="T142" i="5"/>
  <c r="Y111" i="5"/>
  <c r="Z111" i="5"/>
  <c r="S104" i="5"/>
  <c r="Y51" i="5"/>
  <c r="Z51" i="5"/>
  <c r="Y35" i="5"/>
  <c r="Z35" i="5"/>
  <c r="Z15" i="5"/>
  <c r="Y15" i="5"/>
  <c r="Z134" i="4"/>
  <c r="Z73" i="4"/>
  <c r="T38" i="4"/>
  <c r="T22" i="4"/>
  <c r="S166" i="5"/>
  <c r="T166" i="5"/>
  <c r="T162" i="5"/>
  <c r="S162" i="5"/>
  <c r="Y157" i="5"/>
  <c r="Z157" i="5"/>
  <c r="Y144" i="5"/>
  <c r="Z144" i="5"/>
  <c r="Z134" i="5"/>
  <c r="Y131" i="5"/>
  <c r="S117" i="5"/>
  <c r="T117" i="5"/>
  <c r="Y103" i="5"/>
  <c r="Z103" i="5"/>
  <c r="Y95" i="5"/>
  <c r="Z95" i="5"/>
  <c r="Y71" i="5"/>
  <c r="Z71" i="5"/>
  <c r="T176" i="4"/>
  <c r="T168" i="4"/>
  <c r="T160" i="4"/>
  <c r="T152" i="4"/>
  <c r="T144" i="4"/>
  <c r="T128" i="4"/>
  <c r="T120" i="4"/>
  <c r="T78" i="4"/>
  <c r="T73" i="4"/>
  <c r="S56" i="4"/>
  <c r="T56" i="4"/>
  <c r="Z50" i="4"/>
  <c r="Z37" i="4"/>
  <c r="Z13" i="4"/>
  <c r="Z139" i="5"/>
  <c r="S137" i="5"/>
  <c r="T137" i="5"/>
  <c r="Y129" i="5"/>
  <c r="Z129" i="5"/>
  <c r="T122" i="5"/>
  <c r="S122" i="5"/>
  <c r="Y116" i="5"/>
  <c r="Z116" i="5"/>
  <c r="Y46" i="5"/>
  <c r="Z46" i="5"/>
  <c r="Y25" i="5"/>
  <c r="Z25" i="5"/>
  <c r="Y9" i="5"/>
  <c r="Z9" i="5"/>
  <c r="Y102" i="4"/>
  <c r="Z97" i="4"/>
  <c r="T30" i="4"/>
  <c r="S30" i="4"/>
  <c r="S11" i="4"/>
  <c r="T11" i="4"/>
  <c r="Y176" i="5"/>
  <c r="Z176" i="5"/>
  <c r="S168" i="5"/>
  <c r="Y165" i="5"/>
  <c r="Z165" i="5"/>
  <c r="S151" i="5"/>
  <c r="T151" i="5"/>
  <c r="S139" i="5"/>
  <c r="Y126" i="5"/>
  <c r="Y100" i="5"/>
  <c r="Z100" i="5"/>
  <c r="S80" i="4"/>
  <c r="T80" i="4"/>
  <c r="Y19" i="4"/>
  <c r="Z19" i="4"/>
  <c r="Y180" i="5"/>
  <c r="Z180" i="5"/>
  <c r="Y141" i="5"/>
  <c r="Z141" i="5"/>
  <c r="Y121" i="5"/>
  <c r="T106" i="5"/>
  <c r="S106" i="5"/>
  <c r="Y89" i="5"/>
  <c r="Z89" i="5"/>
  <c r="Y14" i="5"/>
  <c r="Z14" i="5"/>
  <c r="Y62" i="4"/>
  <c r="Z57" i="4"/>
  <c r="Z35" i="4"/>
  <c r="Z27" i="4"/>
  <c r="Y25" i="4"/>
  <c r="Y182" i="5"/>
  <c r="Z182" i="5"/>
  <c r="T180" i="5"/>
  <c r="T163" i="5"/>
  <c r="S131" i="5"/>
  <c r="T131" i="5"/>
  <c r="Y113" i="5"/>
  <c r="Z113" i="5"/>
  <c r="Y105" i="5"/>
  <c r="Z105" i="5"/>
  <c r="Y62" i="5"/>
  <c r="Z62" i="5"/>
  <c r="S38" i="5"/>
  <c r="S43" i="4"/>
  <c r="T43" i="4"/>
  <c r="S19" i="4"/>
  <c r="T19" i="4"/>
  <c r="T17" i="4"/>
  <c r="Y123" i="5"/>
  <c r="Z123" i="5"/>
  <c r="Y78" i="5"/>
  <c r="S43" i="5"/>
  <c r="T43" i="5"/>
  <c r="Z11" i="5"/>
  <c r="S6" i="5"/>
  <c r="T6" i="5"/>
  <c r="Y86" i="4"/>
  <c r="S35" i="4"/>
  <c r="T35" i="4"/>
  <c r="Y4" i="4"/>
  <c r="Z4" i="4"/>
  <c r="Y156" i="5"/>
  <c r="Z156" i="5"/>
  <c r="Y152" i="5"/>
  <c r="Z152" i="5"/>
  <c r="S86" i="5"/>
  <c r="Z83" i="5"/>
  <c r="Y67" i="5"/>
  <c r="S59" i="5"/>
  <c r="T59" i="5"/>
  <c r="Z81" i="4"/>
  <c r="T177" i="4"/>
  <c r="T121" i="4"/>
  <c r="T105" i="4"/>
  <c r="T86" i="4"/>
  <c r="T81" i="4"/>
  <c r="S64" i="4"/>
  <c r="T64" i="4"/>
  <c r="Z58" i="4"/>
  <c r="T55" i="4"/>
  <c r="T39" i="4"/>
  <c r="Z34" i="4"/>
  <c r="S23" i="4"/>
  <c r="T23" i="4"/>
  <c r="T4" i="4"/>
  <c r="Z179" i="5"/>
  <c r="T178" i="5"/>
  <c r="T171" i="5"/>
  <c r="Y169" i="5"/>
  <c r="Z169" i="5"/>
  <c r="S159" i="5"/>
  <c r="T159" i="5"/>
  <c r="T152" i="5"/>
  <c r="Y133" i="5"/>
  <c r="Z133" i="5"/>
  <c r="Y115" i="5"/>
  <c r="Y99" i="5"/>
  <c r="Z99" i="5"/>
  <c r="Y91" i="5"/>
  <c r="S70" i="5"/>
  <c r="T70" i="5"/>
  <c r="S62" i="5"/>
  <c r="S22" i="5"/>
  <c r="T22" i="5"/>
  <c r="T145" i="4"/>
  <c r="T137" i="4"/>
  <c r="T129" i="4"/>
  <c r="T113" i="4"/>
  <c r="Z178" i="4"/>
  <c r="Z170" i="4"/>
  <c r="S169" i="4"/>
  <c r="Z162" i="4"/>
  <c r="S161" i="4"/>
  <c r="Z154" i="4"/>
  <c r="S153" i="4"/>
  <c r="Z146" i="4"/>
  <c r="Z138" i="4"/>
  <c r="Z130" i="4"/>
  <c r="Z122" i="4"/>
  <c r="Z114" i="4"/>
  <c r="Z106" i="4"/>
  <c r="Z101" i="4"/>
  <c r="Z96" i="4"/>
  <c r="Z70" i="4"/>
  <c r="T67" i="4"/>
  <c r="Z63" i="4"/>
  <c r="T60" i="4"/>
  <c r="Y42" i="4"/>
  <c r="Z42" i="4"/>
  <c r="Z38" i="4"/>
  <c r="Z22" i="4"/>
  <c r="Z7" i="4"/>
  <c r="Z177" i="5"/>
  <c r="T169" i="5"/>
  <c r="Y145" i="5"/>
  <c r="Z145" i="5"/>
  <c r="Y128" i="5"/>
  <c r="Z128" i="5"/>
  <c r="S48" i="5"/>
  <c r="T48" i="5"/>
  <c r="T19" i="5"/>
  <c r="T180" i="4"/>
  <c r="T172" i="4"/>
  <c r="T164" i="4"/>
  <c r="T156" i="4"/>
  <c r="T148" i="4"/>
  <c r="T140" i="4"/>
  <c r="T132" i="4"/>
  <c r="T124" i="4"/>
  <c r="T116" i="4"/>
  <c r="T108" i="4"/>
  <c r="Y89" i="4"/>
  <c r="S88" i="4"/>
  <c r="T88" i="4"/>
  <c r="Z82" i="4"/>
  <c r="T79" i="4"/>
  <c r="Z75" i="4"/>
  <c r="Z68" i="4"/>
  <c r="T53" i="4"/>
  <c r="S48" i="4"/>
  <c r="T48" i="4"/>
  <c r="Y44" i="4"/>
  <c r="Z44" i="4"/>
  <c r="T42" i="4"/>
  <c r="Z32" i="4"/>
  <c r="Y12" i="4"/>
  <c r="Z12" i="4"/>
  <c r="S10" i="4"/>
  <c r="T10" i="4"/>
  <c r="S167" i="5"/>
  <c r="T167" i="5"/>
  <c r="Y158" i="5"/>
  <c r="Z158" i="5"/>
  <c r="S154" i="5"/>
  <c r="T136" i="5"/>
  <c r="S136" i="5"/>
  <c r="S128" i="5"/>
  <c r="S123" i="5"/>
  <c r="Y107" i="5"/>
  <c r="S32" i="5"/>
  <c r="T32" i="5"/>
  <c r="S29" i="5"/>
  <c r="T29" i="5"/>
  <c r="Z94" i="4"/>
  <c r="Z65" i="4"/>
  <c r="S46" i="4"/>
  <c r="S27" i="4"/>
  <c r="T27" i="4"/>
  <c r="T6" i="4"/>
  <c r="Y140" i="5"/>
  <c r="Z140" i="5"/>
  <c r="Y135" i="5"/>
  <c r="S133" i="5"/>
  <c r="T133" i="5"/>
  <c r="S107" i="5"/>
  <c r="T107" i="5"/>
  <c r="Y36" i="5"/>
  <c r="Z36" i="5"/>
  <c r="Y117" i="5"/>
  <c r="Z117" i="5"/>
  <c r="T114" i="5"/>
  <c r="S110" i="5"/>
  <c r="T108" i="5"/>
  <c r="Y102" i="5"/>
  <c r="Y76" i="5"/>
  <c r="S73" i="5"/>
  <c r="S69" i="5"/>
  <c r="Y65" i="5"/>
  <c r="S58" i="5"/>
  <c r="Y56" i="5"/>
  <c r="Z56" i="5"/>
  <c r="S23" i="5"/>
  <c r="T23" i="5"/>
  <c r="Y11" i="5"/>
  <c r="S8" i="5"/>
  <c r="Y80" i="5"/>
  <c r="Z80" i="5"/>
  <c r="T67" i="5"/>
  <c r="Z63" i="5"/>
  <c r="Z59" i="5"/>
  <c r="T56" i="5"/>
  <c r="S47" i="5"/>
  <c r="T47" i="5"/>
  <c r="T30" i="5"/>
  <c r="Z22" i="5"/>
  <c r="Y13" i="5"/>
  <c r="Z13" i="5"/>
  <c r="T10" i="5"/>
  <c r="Y104" i="5"/>
  <c r="Z104" i="5"/>
  <c r="S71" i="5"/>
  <c r="T71" i="5"/>
  <c r="Y37" i="5"/>
  <c r="Z37" i="5"/>
  <c r="T34" i="5"/>
  <c r="S95" i="5"/>
  <c r="T95" i="5"/>
  <c r="Y61" i="5"/>
  <c r="Z61" i="5"/>
  <c r="Z44" i="5"/>
  <c r="T41" i="5"/>
  <c r="T37" i="5"/>
  <c r="Z33" i="5"/>
  <c r="S4" i="5"/>
  <c r="S119" i="5"/>
  <c r="T119" i="5"/>
  <c r="Y85" i="5"/>
  <c r="Z85" i="5"/>
  <c r="T82" i="5"/>
  <c r="T76" i="5"/>
  <c r="Y24" i="5"/>
  <c r="Z24" i="5"/>
  <c r="Z7" i="5"/>
  <c r="Y48" i="5"/>
  <c r="Z48" i="5"/>
  <c r="S15" i="5"/>
  <c r="T15" i="5"/>
  <c r="Y72" i="5"/>
  <c r="Z72" i="5"/>
  <c r="S39" i="5"/>
  <c r="T39" i="5"/>
  <c r="Y5" i="5"/>
  <c r="Z5" i="5"/>
  <c r="Y96" i="5"/>
  <c r="Z96" i="5"/>
  <c r="T83" i="5"/>
  <c r="Z79" i="5"/>
  <c r="Z75" i="5"/>
  <c r="T72" i="5"/>
  <c r="S63" i="5"/>
  <c r="T63" i="5"/>
  <c r="T46" i="5"/>
  <c r="Z38" i="5"/>
  <c r="Y29" i="5"/>
  <c r="Z29" i="5"/>
  <c r="T26" i="5"/>
  <c r="Z12" i="5"/>
  <c r="T9" i="5"/>
  <c r="Y120" i="5"/>
  <c r="Z120" i="5"/>
  <c r="S87" i="5"/>
  <c r="T87" i="5"/>
  <c r="Y53" i="5"/>
  <c r="Z53" i="5"/>
  <c r="T50" i="5"/>
  <c r="T44" i="5"/>
  <c r="S111" i="5"/>
  <c r="T111" i="5"/>
  <c r="T94" i="5"/>
  <c r="Z86" i="5"/>
  <c r="Y77" i="5"/>
  <c r="Z77" i="5"/>
  <c r="Z60" i="5"/>
  <c r="T57" i="5"/>
  <c r="T53" i="5"/>
  <c r="Z49" i="5"/>
  <c r="Y16" i="5"/>
  <c r="Z16" i="5"/>
  <c r="S135" i="5"/>
  <c r="T135" i="5"/>
  <c r="Y101" i="5"/>
  <c r="Z101" i="5"/>
  <c r="T98" i="5"/>
  <c r="T92" i="5"/>
  <c r="Y40" i="5"/>
  <c r="Z40" i="5"/>
  <c r="S7" i="5"/>
  <c r="T7" i="5"/>
  <c r="Y64" i="5"/>
  <c r="Z64" i="5"/>
  <c r="S31" i="5"/>
  <c r="T31" i="5"/>
  <c r="S183" i="5"/>
  <c r="T183" i="5"/>
  <c r="Y149" i="5"/>
  <c r="Z149" i="5"/>
  <c r="T146" i="5"/>
  <c r="Z132" i="5"/>
  <c r="T125" i="5"/>
  <c r="Z121" i="5"/>
  <c r="Y88" i="5"/>
  <c r="Z88" i="5"/>
  <c r="T75" i="5"/>
  <c r="Z67" i="5"/>
  <c r="T64" i="5"/>
  <c r="S55" i="5"/>
  <c r="T55" i="5"/>
  <c r="T38" i="5"/>
  <c r="Z30" i="5"/>
  <c r="Y21" i="5"/>
  <c r="Z21" i="5"/>
  <c r="T18" i="5"/>
  <c r="Z4" i="5"/>
  <c r="Y173" i="5"/>
  <c r="Z173" i="5"/>
  <c r="T170" i="5"/>
  <c r="T164" i="5"/>
  <c r="T153" i="5"/>
  <c r="S114" i="5"/>
  <c r="Y112" i="5"/>
  <c r="Z112" i="5"/>
  <c r="T99" i="5"/>
  <c r="Z91" i="5"/>
  <c r="T88" i="5"/>
  <c r="S79" i="5"/>
  <c r="T79" i="5"/>
  <c r="T62" i="5"/>
  <c r="Z54" i="5"/>
  <c r="Y45" i="5"/>
  <c r="Z45" i="5"/>
  <c r="T42" i="5"/>
  <c r="Z28" i="5"/>
  <c r="T25" i="5"/>
  <c r="T21" i="5"/>
  <c r="Z17" i="5"/>
  <c r="Y17" i="4"/>
  <c r="Z17" i="4"/>
  <c r="T14" i="4"/>
  <c r="T8" i="4"/>
  <c r="Y136" i="5"/>
  <c r="Z136" i="5"/>
  <c r="T123" i="5"/>
  <c r="Z115" i="5"/>
  <c r="T112" i="5"/>
  <c r="S103" i="5"/>
  <c r="T103" i="5"/>
  <c r="T86" i="5"/>
  <c r="Z78" i="5"/>
  <c r="Y69" i="5"/>
  <c r="Z69" i="5"/>
  <c r="T66" i="5"/>
  <c r="T60" i="5"/>
  <c r="Z52" i="5"/>
  <c r="T49" i="5"/>
  <c r="T45" i="5"/>
  <c r="Z41" i="5"/>
  <c r="S10" i="5"/>
  <c r="Y8" i="5"/>
  <c r="Z8" i="5"/>
  <c r="Y28" i="4"/>
  <c r="Z28" i="4"/>
  <c r="Y160" i="5"/>
  <c r="Z160" i="5"/>
  <c r="S127" i="5"/>
  <c r="T127" i="5"/>
  <c r="Y93" i="5"/>
  <c r="Z93" i="5"/>
  <c r="T84" i="5"/>
  <c r="S34" i="5"/>
  <c r="Y32" i="5"/>
  <c r="Z32" i="5"/>
</calcChain>
</file>

<file path=xl/sharedStrings.xml><?xml version="1.0" encoding="utf-8"?>
<sst xmlns="http://schemas.openxmlformats.org/spreadsheetml/2006/main" count="89" uniqueCount="63">
  <si>
    <t>BTBR dorsal horizontal IHF length ratio</t>
  </si>
  <si>
    <t>C57 dorsal horizontal IHF length ratio</t>
  </si>
  <si>
    <t>BTBR middle horizontal IHF length ratio</t>
  </si>
  <si>
    <t>C57 middle horizontal IHF length ratio</t>
  </si>
  <si>
    <t>BTBR ventral horizontal IHF length ratio</t>
  </si>
  <si>
    <t>C57 ventral horizontal IHF length ratio</t>
  </si>
  <si>
    <t xml:space="preserve">Figure 7B: Ratio of IHF / total midline length in E17 BTBR and C57 mice. </t>
  </si>
  <si>
    <t xml:space="preserve">BTBR Ratio of IHF width </t>
  </si>
  <si>
    <t xml:space="preserve">C57 Ratio of IHF width </t>
  </si>
  <si>
    <t>BTBR IHF width at the base</t>
  </si>
  <si>
    <t>C57 IHF width at the base</t>
  </si>
  <si>
    <t>BTBR IHF width at the CSB</t>
  </si>
  <si>
    <t>C57 IHF width at the CSB</t>
  </si>
  <si>
    <t>IHF = interhemispheric fissure</t>
  </si>
  <si>
    <t>CSB = corticoseptal boundary</t>
  </si>
  <si>
    <t>Figure 7E: Ratio of IHF width at the base / IHF width at the CSB</t>
  </si>
  <si>
    <t>whole ROI</t>
  </si>
  <si>
    <t>0-50</t>
  </si>
  <si>
    <t>50-100</t>
  </si>
  <si>
    <t>BTBR mean - SEM</t>
  </si>
  <si>
    <t>BTBR mean + SEM</t>
  </si>
  <si>
    <t>BTBR SEM</t>
  </si>
  <si>
    <t>BTBR Std s</t>
  </si>
  <si>
    <t>BTBR mean</t>
  </si>
  <si>
    <t>C57Bl/6 mean - SEM</t>
  </si>
  <si>
    <t>C57Bl/6 mean + SEM</t>
  </si>
  <si>
    <t>C57Bl/6 SEM</t>
  </si>
  <si>
    <t>C57Bl/6 Std.s</t>
  </si>
  <si>
    <t>C57Bl/6 mean</t>
  </si>
  <si>
    <t>BTBR NESTIN IF n6</t>
  </si>
  <si>
    <t>BTBR NESTIN IF n5</t>
  </si>
  <si>
    <t>BTBR NESTIN IF n4</t>
  </si>
  <si>
    <t>BTBR NESTIN IF n3</t>
  </si>
  <si>
    <t>BTBR NESTIN IF n2</t>
  </si>
  <si>
    <t>BTBR NESTIN IF n1</t>
  </si>
  <si>
    <t>C57 NESTIN IF n7</t>
  </si>
  <si>
    <t>C57 NESTIN IF n6</t>
  </si>
  <si>
    <t>C57 NESTIN IF n5</t>
  </si>
  <si>
    <t>C57 NESTIN IF n4</t>
  </si>
  <si>
    <t>C57 NESTIN IF n3</t>
  </si>
  <si>
    <t>C57 NESTIN IF n2</t>
  </si>
  <si>
    <t>C57 NESTIN IF n1</t>
  </si>
  <si>
    <t>Distance (microns)</t>
  </si>
  <si>
    <t>Figure 7G: NESTIN fluorescence intensity lateral to the IHF 100-200 micron from the IHF base</t>
  </si>
  <si>
    <t>Figure 7H: NESTIN fluorescence intensity lateral to the IHF 0-100 micron from the IHF base</t>
  </si>
  <si>
    <t>TOTAL</t>
  </si>
  <si>
    <t>250-300</t>
  </si>
  <si>
    <t>200-250</t>
  </si>
  <si>
    <t>150-200</t>
  </si>
  <si>
    <t>100-150</t>
  </si>
  <si>
    <t>BTBR SOX9+ MZG n6</t>
  </si>
  <si>
    <t>BTBR SOX9+ MZG n5</t>
  </si>
  <si>
    <t>BTBR SOX9+ MZG n4</t>
  </si>
  <si>
    <t>BTBR SOX9+ MZG n3</t>
  </si>
  <si>
    <t>BTBR SOX9+ MZG n2</t>
  </si>
  <si>
    <t>BTBR SOX9+ MZG n1</t>
  </si>
  <si>
    <t>C57 SOX9+ MZG n6</t>
  </si>
  <si>
    <t>C57 SOX9+ MZG n5</t>
  </si>
  <si>
    <t>C57 SOX9+ MZG n4</t>
  </si>
  <si>
    <t>C57 SOX9+ MZG n3</t>
  </si>
  <si>
    <t>C57 SOX9+ MZG n2</t>
  </si>
  <si>
    <t>C57 SOX9+ MZG n1</t>
  </si>
  <si>
    <t>Figure 7K and 7L: SOX9+ MZG at the IHF pial surface in C57 and BTBR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</si>
</sst>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8025-D81C-204F-8EBF-7980BB26C280}">
  <dimension ref="A1:F8"/>
  <sheetViews>
    <sheetView tabSelected="1" workbookViewId="0">
      <selection activeCell="I21" sqref="I21"/>
    </sheetView>
  </sheetViews>
  <sheetFormatPr baseColWidth="10" defaultRowHeight="16" x14ac:dyDescent="0.2"/>
  <cols>
    <col min="1" max="1" width="10.83203125" customWidth="1"/>
  </cols>
  <sheetData>
    <row r="1" spans="1:6" x14ac:dyDescent="0.2">
      <c r="A1" s="3" t="s">
        <v>6</v>
      </c>
    </row>
    <row r="2" spans="1:6" ht="85" x14ac:dyDescent="0.2">
      <c r="A2" s="2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0</v>
      </c>
    </row>
    <row r="3" spans="1:6" x14ac:dyDescent="0.2">
      <c r="A3" s="1">
        <v>0.58029371600000001</v>
      </c>
      <c r="B3" s="1">
        <v>0.73900353200000002</v>
      </c>
      <c r="C3" s="1">
        <v>0.568465687</v>
      </c>
      <c r="D3" s="1">
        <v>1</v>
      </c>
      <c r="E3" s="1">
        <v>0.70461709500000003</v>
      </c>
      <c r="F3" s="1">
        <v>1</v>
      </c>
    </row>
    <row r="4" spans="1:6" x14ac:dyDescent="0.2">
      <c r="A4" s="1">
        <v>0.71976596199999998</v>
      </c>
      <c r="B4" s="1">
        <v>0.77734776699999997</v>
      </c>
      <c r="C4" s="1">
        <v>0.59611749599999997</v>
      </c>
      <c r="D4" s="1">
        <v>0.82655014699999996</v>
      </c>
      <c r="E4" s="1">
        <v>0.76556701000000005</v>
      </c>
      <c r="F4" s="1">
        <v>1</v>
      </c>
    </row>
    <row r="5" spans="1:6" x14ac:dyDescent="0.2">
      <c r="A5" s="1">
        <v>0.63687404800000003</v>
      </c>
      <c r="B5" s="1">
        <v>0.70950000099999999</v>
      </c>
      <c r="C5" s="1">
        <v>0.53329357099999997</v>
      </c>
      <c r="D5" s="1">
        <v>0.81393144299999998</v>
      </c>
      <c r="E5" s="1">
        <v>0.66977401000000003</v>
      </c>
      <c r="F5" s="1">
        <v>1</v>
      </c>
    </row>
    <row r="6" spans="1:6" x14ac:dyDescent="0.2">
      <c r="A6" s="1">
        <v>0.67950464200000005</v>
      </c>
      <c r="B6" s="1">
        <v>0.85083411600000003</v>
      </c>
      <c r="C6" s="1">
        <v>0.46749805700000002</v>
      </c>
      <c r="D6" s="1">
        <v>0.89403748100000002</v>
      </c>
      <c r="E6" s="1">
        <v>0.57840323800000004</v>
      </c>
      <c r="F6" s="1">
        <v>1</v>
      </c>
    </row>
    <row r="7" spans="1:6" x14ac:dyDescent="0.2">
      <c r="A7" s="1">
        <v>0.67864996899999996</v>
      </c>
      <c r="B7" s="1">
        <v>0.71545962299999999</v>
      </c>
      <c r="C7" s="1">
        <v>0.51335465700000005</v>
      </c>
      <c r="D7" s="1">
        <v>0.82962044499999998</v>
      </c>
      <c r="E7" s="1">
        <v>0.60802207699999999</v>
      </c>
      <c r="F7" s="1">
        <v>1</v>
      </c>
    </row>
    <row r="8" spans="1:6" x14ac:dyDescent="0.2">
      <c r="A8" s="1">
        <v>0.71494019099999995</v>
      </c>
      <c r="B8" s="1">
        <v>0.76366293600000001</v>
      </c>
      <c r="C8" s="1">
        <v>0.57555595599999998</v>
      </c>
      <c r="D8" s="1">
        <v>0.80318713200000003</v>
      </c>
      <c r="E8" s="1">
        <v>0.76983301800000004</v>
      </c>
      <c r="F8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08DB-4812-B946-927F-B9E6B987DCF5}">
  <dimension ref="A1:G11"/>
  <sheetViews>
    <sheetView workbookViewId="0">
      <selection activeCell="L19" sqref="L19"/>
    </sheetView>
  </sheetViews>
  <sheetFormatPr baseColWidth="10" defaultRowHeight="16" x14ac:dyDescent="0.2"/>
  <sheetData>
    <row r="1" spans="1:7" x14ac:dyDescent="0.2">
      <c r="A1" s="3" t="s">
        <v>15</v>
      </c>
      <c r="G1" t="s">
        <v>14</v>
      </c>
    </row>
    <row r="2" spans="1:7" x14ac:dyDescent="0.2">
      <c r="G2" t="s">
        <v>13</v>
      </c>
    </row>
    <row r="4" spans="1:7" ht="40" x14ac:dyDescent="0.2">
      <c r="A4" s="4" t="s">
        <v>12</v>
      </c>
      <c r="B4" s="4" t="s">
        <v>11</v>
      </c>
      <c r="C4" s="4" t="s">
        <v>10</v>
      </c>
      <c r="D4" s="4" t="s">
        <v>9</v>
      </c>
      <c r="E4" s="4" t="s">
        <v>8</v>
      </c>
      <c r="F4" s="4" t="s">
        <v>7</v>
      </c>
    </row>
    <row r="5" spans="1:7" x14ac:dyDescent="0.2">
      <c r="A5" s="1">
        <v>29.468</v>
      </c>
      <c r="B5" s="1">
        <v>36.098999999999997</v>
      </c>
      <c r="C5" s="1">
        <v>3.6840000000000002</v>
      </c>
      <c r="D5" s="1">
        <v>29.468</v>
      </c>
      <c r="E5" s="1">
        <v>0.12501697000000001</v>
      </c>
      <c r="F5" s="1">
        <v>0.81631070100000003</v>
      </c>
    </row>
    <row r="6" spans="1:7" x14ac:dyDescent="0.2">
      <c r="A6" s="1">
        <v>39.603999999999999</v>
      </c>
      <c r="B6" s="1">
        <v>56.725999999999999</v>
      </c>
      <c r="C6" s="1">
        <v>3.9670000000000001</v>
      </c>
      <c r="D6" s="1">
        <v>64.38</v>
      </c>
      <c r="E6" s="1">
        <v>0.10016665</v>
      </c>
      <c r="F6" s="1">
        <v>1.13492931</v>
      </c>
    </row>
    <row r="7" spans="1:7" x14ac:dyDescent="0.2">
      <c r="A7" s="1">
        <v>30.204999999999998</v>
      </c>
      <c r="B7" s="1">
        <v>39.045000000000002</v>
      </c>
      <c r="C7" s="1">
        <v>4.0519999999999996</v>
      </c>
      <c r="D7" s="1">
        <v>37.572000000000003</v>
      </c>
      <c r="E7" s="1">
        <v>0.13414998</v>
      </c>
      <c r="F7" s="1">
        <v>0.96227429900000006</v>
      </c>
    </row>
    <row r="8" spans="1:7" x14ac:dyDescent="0.2">
      <c r="A8" s="1">
        <v>29.283999999999999</v>
      </c>
      <c r="B8" s="1">
        <v>40.518999999999998</v>
      </c>
      <c r="C8" s="1">
        <v>2.97</v>
      </c>
      <c r="D8" s="1">
        <v>41.991999999999997</v>
      </c>
      <c r="E8" s="1">
        <v>0.10142057</v>
      </c>
      <c r="F8" s="1">
        <v>1.0363533199999999</v>
      </c>
    </row>
    <row r="9" spans="1:7" x14ac:dyDescent="0.2">
      <c r="A9" s="1">
        <v>30.204999999999998</v>
      </c>
      <c r="B9" s="1">
        <v>36.098999999999997</v>
      </c>
      <c r="C9" s="1">
        <v>2.9470000000000001</v>
      </c>
      <c r="D9" s="1">
        <v>44.945</v>
      </c>
      <c r="E9" s="1">
        <v>9.7566630000000001E-2</v>
      </c>
      <c r="F9" s="1">
        <v>1.2450483400000001</v>
      </c>
    </row>
    <row r="10" spans="1:7" x14ac:dyDescent="0.2">
      <c r="A10" s="1">
        <v>34.088000000000001</v>
      </c>
      <c r="B10" s="1">
        <v>43.472000000000001</v>
      </c>
      <c r="C10" s="1">
        <v>3.3149999999999999</v>
      </c>
      <c r="D10" s="1">
        <v>80.304000000000002</v>
      </c>
      <c r="E10" s="1">
        <v>9.7248299999999996E-2</v>
      </c>
      <c r="F10" s="1">
        <v>1.84725801</v>
      </c>
    </row>
    <row r="11" spans="1:7" x14ac:dyDescent="0.2">
      <c r="A11" s="1">
        <v>32.414999999999999</v>
      </c>
      <c r="B11" s="1"/>
      <c r="C11" s="1">
        <v>4.8049999999999997</v>
      </c>
      <c r="D11" s="1"/>
      <c r="E11" s="1">
        <v>0.14823384000000001</v>
      </c>
      <c r="F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CC14-A88C-9A41-8A2E-B5741463ADA1}">
  <dimension ref="A1:Z187"/>
  <sheetViews>
    <sheetView workbookViewId="0">
      <selection activeCell="L19" sqref="L19"/>
    </sheetView>
  </sheetViews>
  <sheetFormatPr baseColWidth="10" defaultRowHeight="16" x14ac:dyDescent="0.2"/>
  <cols>
    <col min="2" max="2" width="15.5" bestFit="1" customWidth="1"/>
  </cols>
  <sheetData>
    <row r="1" spans="1:26" x14ac:dyDescent="0.2">
      <c r="A1" s="3" t="s">
        <v>43</v>
      </c>
    </row>
    <row r="2" spans="1:2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43" x14ac:dyDescent="0.2">
      <c r="A3" s="8" t="s">
        <v>42</v>
      </c>
      <c r="B3" s="7" t="s">
        <v>41</v>
      </c>
      <c r="C3" s="7" t="s">
        <v>40</v>
      </c>
      <c r="D3" s="7" t="s">
        <v>39</v>
      </c>
      <c r="E3" s="7" t="s">
        <v>38</v>
      </c>
      <c r="F3" s="7" t="s">
        <v>37</v>
      </c>
      <c r="G3" s="7" t="s">
        <v>36</v>
      </c>
      <c r="H3" s="7" t="s">
        <v>35</v>
      </c>
      <c r="I3" s="7" t="s">
        <v>34</v>
      </c>
      <c r="J3" s="7" t="s">
        <v>33</v>
      </c>
      <c r="K3" s="7" t="s">
        <v>32</v>
      </c>
      <c r="L3" s="7" t="s">
        <v>31</v>
      </c>
      <c r="M3" s="7" t="s">
        <v>30</v>
      </c>
      <c r="N3" s="7" t="s">
        <v>29</v>
      </c>
      <c r="P3" s="6" t="s">
        <v>28</v>
      </c>
      <c r="Q3" s="6" t="s">
        <v>27</v>
      </c>
      <c r="R3" s="6" t="s">
        <v>26</v>
      </c>
      <c r="S3" s="6" t="s">
        <v>25</v>
      </c>
      <c r="T3" s="6" t="s">
        <v>24</v>
      </c>
      <c r="V3" s="6" t="s">
        <v>23</v>
      </c>
      <c r="W3" s="6" t="s">
        <v>22</v>
      </c>
      <c r="X3" s="6" t="s">
        <v>21</v>
      </c>
      <c r="Y3" s="6" t="s">
        <v>20</v>
      </c>
      <c r="Z3" s="6" t="s">
        <v>19</v>
      </c>
    </row>
    <row r="4" spans="1:26" x14ac:dyDescent="0.2">
      <c r="A4" s="6">
        <v>0</v>
      </c>
      <c r="B4" s="6">
        <v>1383.1890000000001</v>
      </c>
      <c r="C4" s="6">
        <v>2290.3440000000001</v>
      </c>
      <c r="D4" s="6">
        <v>953.15</v>
      </c>
      <c r="E4" s="6">
        <v>942.91700000000003</v>
      </c>
      <c r="F4" s="6">
        <v>2297.9169999999999</v>
      </c>
      <c r="G4" s="6">
        <v>1098.0440000000001</v>
      </c>
      <c r="H4" s="6">
        <v>1117.0889999999999</v>
      </c>
      <c r="I4" s="6">
        <v>1450.683</v>
      </c>
      <c r="J4" s="6">
        <v>1666.5440000000001</v>
      </c>
      <c r="K4" s="6">
        <v>1225.433</v>
      </c>
      <c r="L4" s="6">
        <v>1048.117</v>
      </c>
      <c r="M4" s="6">
        <v>1278.6559999999999</v>
      </c>
      <c r="N4" s="6">
        <v>1766.511</v>
      </c>
      <c r="P4">
        <f>AVERAGE(B4:H4)</f>
        <v>1440.3785714285714</v>
      </c>
      <c r="Q4">
        <f>_xlfn.STDEV.S(B4:H4)</f>
        <v>601.06195395839666</v>
      </c>
      <c r="R4">
        <f>Q4/SQRT(7)</f>
        <v>227.18006467378177</v>
      </c>
      <c r="S4">
        <f>P4+R4</f>
        <v>1667.5586361023531</v>
      </c>
      <c r="T4">
        <f>P4-R4</f>
        <v>1213.1985067547896</v>
      </c>
      <c r="V4">
        <f>AVERAGE(I4:N4)</f>
        <v>1405.9906666666666</v>
      </c>
      <c r="W4">
        <f>_xlfn.STDEV.S(I4:N4)</f>
        <v>274.4992184095737</v>
      </c>
      <c r="X4">
        <f>W4/SQRT(6)</f>
        <v>112.06383664937503</v>
      </c>
      <c r="Y4">
        <f>V4+X4</f>
        <v>1518.0545033160415</v>
      </c>
      <c r="Z4">
        <f>V4-X4</f>
        <v>1293.9268300172916</v>
      </c>
    </row>
    <row r="5" spans="1:26" x14ac:dyDescent="0.2">
      <c r="A5" s="6">
        <v>0.55249999999999999</v>
      </c>
      <c r="B5" s="6">
        <v>1609.4280000000001</v>
      </c>
      <c r="C5" s="6">
        <v>2510.6329999999998</v>
      </c>
      <c r="D5" s="6">
        <v>1101.422</v>
      </c>
      <c r="E5" s="6">
        <v>1066.422</v>
      </c>
      <c r="F5" s="6">
        <v>2472.8440000000001</v>
      </c>
      <c r="G5" s="6">
        <v>1024.3779999999999</v>
      </c>
      <c r="H5" s="6">
        <v>1168.5830000000001</v>
      </c>
      <c r="I5" s="6">
        <v>1444.672</v>
      </c>
      <c r="J5" s="6">
        <v>1514.633</v>
      </c>
      <c r="K5" s="6">
        <v>1191.433</v>
      </c>
      <c r="L5" s="6">
        <v>1254.7719999999999</v>
      </c>
      <c r="M5" s="6">
        <v>1331.3720000000001</v>
      </c>
      <c r="N5" s="6">
        <v>1777.9280000000001</v>
      </c>
      <c r="P5">
        <f>AVERAGE(B5:H5)</f>
        <v>1564.8157142857144</v>
      </c>
      <c r="Q5">
        <f>_xlfn.STDEV.S(B5:H5)</f>
        <v>662.48009748990773</v>
      </c>
      <c r="R5">
        <f>Q5/SQRT(7)</f>
        <v>250.39394092687445</v>
      </c>
      <c r="S5">
        <f>P5+R5</f>
        <v>1815.2096552125888</v>
      </c>
      <c r="T5">
        <f>P5-R5</f>
        <v>1314.42177335884</v>
      </c>
      <c r="V5">
        <f>AVERAGE(I5:N5)</f>
        <v>1419.1350000000002</v>
      </c>
      <c r="W5">
        <f>_xlfn.STDEV.S(I5:N5)</f>
        <v>212.1651073876173</v>
      </c>
      <c r="X5">
        <f>W5/SQRT(6)</f>
        <v>86.616042387076689</v>
      </c>
      <c r="Y5">
        <f>V5+X5</f>
        <v>1505.751042387077</v>
      </c>
      <c r="Z5">
        <f>V5-X5</f>
        <v>1332.5189576129235</v>
      </c>
    </row>
    <row r="6" spans="1:26" x14ac:dyDescent="0.2">
      <c r="A6" s="6">
        <v>1.1051</v>
      </c>
      <c r="B6" s="6">
        <v>1921.6279999999999</v>
      </c>
      <c r="C6" s="6">
        <v>2554</v>
      </c>
      <c r="D6" s="6">
        <v>1221.011</v>
      </c>
      <c r="E6" s="6">
        <v>1256.261</v>
      </c>
      <c r="F6" s="6">
        <v>2284.7060000000001</v>
      </c>
      <c r="G6" s="6">
        <v>977.322</v>
      </c>
      <c r="H6" s="6">
        <v>1233.867</v>
      </c>
      <c r="I6" s="6">
        <v>1432.3779999999999</v>
      </c>
      <c r="J6" s="6">
        <v>1422.039</v>
      </c>
      <c r="K6" s="6">
        <v>1231.972</v>
      </c>
      <c r="L6" s="6">
        <v>1485.856</v>
      </c>
      <c r="M6" s="6">
        <v>1343.828</v>
      </c>
      <c r="N6" s="6">
        <v>1727.133</v>
      </c>
      <c r="P6">
        <f>AVERAGE(B6:H6)</f>
        <v>1635.5421428571428</v>
      </c>
      <c r="Q6">
        <f>_xlfn.STDEV.S(B6:H6)</f>
        <v>613.33930209996822</v>
      </c>
      <c r="R6">
        <f>Q6/SQRT(7)</f>
        <v>231.82046609406169</v>
      </c>
      <c r="S6">
        <f>P6+R6</f>
        <v>1867.3626089512045</v>
      </c>
      <c r="T6">
        <f>P6-R6</f>
        <v>1403.7216767630812</v>
      </c>
      <c r="V6">
        <f>AVERAGE(I6:N6)</f>
        <v>1440.5343333333333</v>
      </c>
      <c r="W6">
        <f>_xlfn.STDEV.S(I6:N6)</f>
        <v>165.80217979588386</v>
      </c>
      <c r="X6">
        <f>W6/SQRT(6)</f>
        <v>67.68845645685164</v>
      </c>
      <c r="Y6">
        <f>V6+X6</f>
        <v>1508.2227897901848</v>
      </c>
      <c r="Z6">
        <f>V6-X6</f>
        <v>1372.8458768764817</v>
      </c>
    </row>
    <row r="7" spans="1:26" x14ac:dyDescent="0.2">
      <c r="A7" s="6">
        <v>1.6576</v>
      </c>
      <c r="B7" s="6">
        <v>2085.1999999999998</v>
      </c>
      <c r="C7" s="6">
        <v>2419.172</v>
      </c>
      <c r="D7" s="6">
        <v>1351.278</v>
      </c>
      <c r="E7" s="6">
        <v>1470.933</v>
      </c>
      <c r="F7" s="6">
        <v>2005.739</v>
      </c>
      <c r="G7" s="6">
        <v>930.44399999999996</v>
      </c>
      <c r="H7" s="6">
        <v>1254.672</v>
      </c>
      <c r="I7" s="6">
        <v>1366.7829999999999</v>
      </c>
      <c r="J7" s="6">
        <v>1478.0060000000001</v>
      </c>
      <c r="K7" s="6">
        <v>1271.5329999999999</v>
      </c>
      <c r="L7" s="6">
        <v>1588.0329999999999</v>
      </c>
      <c r="M7" s="6">
        <v>1315.2719999999999</v>
      </c>
      <c r="N7" s="6">
        <v>1625.144</v>
      </c>
      <c r="P7">
        <f>AVERAGE(B7:H7)</f>
        <v>1645.3482857142858</v>
      </c>
      <c r="Q7">
        <f>_xlfn.STDEV.S(B7:H7)</f>
        <v>532.72385921748526</v>
      </c>
      <c r="R7">
        <f>Q7/SQRT(7)</f>
        <v>201.35069270857855</v>
      </c>
      <c r="S7">
        <f>P7+R7</f>
        <v>1846.6989784228645</v>
      </c>
      <c r="T7">
        <f>P7-R7</f>
        <v>1443.9975930057071</v>
      </c>
      <c r="V7">
        <f>AVERAGE(I7:N7)</f>
        <v>1440.7951666666665</v>
      </c>
      <c r="W7">
        <f>_xlfn.STDEV.S(I7:N7)</f>
        <v>146.24066827174539</v>
      </c>
      <c r="X7">
        <f>W7/SQRT(6)</f>
        <v>59.702502818232958</v>
      </c>
      <c r="Y7">
        <f>V7+X7</f>
        <v>1500.4976694848995</v>
      </c>
      <c r="Z7">
        <f>V7-X7</f>
        <v>1381.0926638484336</v>
      </c>
    </row>
    <row r="8" spans="1:26" x14ac:dyDescent="0.2">
      <c r="A8" s="6">
        <v>2.2101000000000002</v>
      </c>
      <c r="B8" s="6">
        <v>2146.4</v>
      </c>
      <c r="C8" s="6">
        <v>2259.1170000000002</v>
      </c>
      <c r="D8" s="6">
        <v>1506.711</v>
      </c>
      <c r="E8" s="6">
        <v>1712.9059999999999</v>
      </c>
      <c r="F8" s="6">
        <v>1857.25</v>
      </c>
      <c r="G8" s="6">
        <v>936.96699999999998</v>
      </c>
      <c r="H8" s="6">
        <v>1237.039</v>
      </c>
      <c r="I8" s="6">
        <v>1262.9559999999999</v>
      </c>
      <c r="J8" s="6">
        <v>1515.0830000000001</v>
      </c>
      <c r="K8" s="6">
        <v>1270.556</v>
      </c>
      <c r="L8" s="6">
        <v>1700.6279999999999</v>
      </c>
      <c r="M8" s="6">
        <v>1308.0889999999999</v>
      </c>
      <c r="N8" s="6">
        <v>1505.867</v>
      </c>
      <c r="P8">
        <f>AVERAGE(B8:H8)</f>
        <v>1665.1985714285715</v>
      </c>
      <c r="Q8">
        <f>_xlfn.STDEV.S(B8:H8)</f>
        <v>476.48256616265815</v>
      </c>
      <c r="R8">
        <f>Q8/SQRT(7)</f>
        <v>180.09348201775333</v>
      </c>
      <c r="S8">
        <f>P8+R8</f>
        <v>1845.2920534463249</v>
      </c>
      <c r="T8">
        <f>P8-R8</f>
        <v>1485.1050894108182</v>
      </c>
      <c r="V8">
        <f>AVERAGE(I8:N8)</f>
        <v>1427.1965</v>
      </c>
      <c r="W8">
        <f>_xlfn.STDEV.S(I8:N8)</f>
        <v>175.71320626606234</v>
      </c>
      <c r="X8">
        <f>W8/SQRT(6)</f>
        <v>71.734616070044098</v>
      </c>
      <c r="Y8">
        <f>V8+X8</f>
        <v>1498.931116070044</v>
      </c>
      <c r="Z8">
        <f>V8-X8</f>
        <v>1355.461883929956</v>
      </c>
    </row>
    <row r="9" spans="1:26" x14ac:dyDescent="0.2">
      <c r="A9" s="6">
        <v>2.7627000000000002</v>
      </c>
      <c r="B9" s="6">
        <v>2029.922</v>
      </c>
      <c r="C9" s="6">
        <v>2141.567</v>
      </c>
      <c r="D9" s="6">
        <v>1764.45</v>
      </c>
      <c r="E9" s="6">
        <v>1948.556</v>
      </c>
      <c r="F9" s="6">
        <v>1751.8109999999999</v>
      </c>
      <c r="G9" s="6">
        <v>997.38300000000004</v>
      </c>
      <c r="H9" s="6">
        <v>1238.2719999999999</v>
      </c>
      <c r="I9" s="6">
        <v>1169.461</v>
      </c>
      <c r="J9" s="6">
        <v>1476.806</v>
      </c>
      <c r="K9" s="6">
        <v>1277.683</v>
      </c>
      <c r="L9" s="6">
        <v>1815.5170000000001</v>
      </c>
      <c r="M9" s="6">
        <v>1365.2329999999999</v>
      </c>
      <c r="N9" s="6">
        <v>1362.183</v>
      </c>
      <c r="P9">
        <f>AVERAGE(B9:H9)</f>
        <v>1695.9944285714284</v>
      </c>
      <c r="Q9">
        <f>_xlfn.STDEV.S(B9:H9)</f>
        <v>424.10676552524637</v>
      </c>
      <c r="R9">
        <f>Q9/SQRT(7)</f>
        <v>160.29729013139763</v>
      </c>
      <c r="S9">
        <f>P9+R9</f>
        <v>1856.2917187028261</v>
      </c>
      <c r="T9">
        <f>P9-R9</f>
        <v>1535.6971384400308</v>
      </c>
      <c r="V9">
        <f>AVERAGE(I9:N9)</f>
        <v>1411.1471666666666</v>
      </c>
      <c r="W9">
        <f>_xlfn.STDEV.S(I9:N9)</f>
        <v>222.96032461621289</v>
      </c>
      <c r="X9">
        <f>W9/SQRT(6)</f>
        <v>91.023171365836873</v>
      </c>
      <c r="Y9">
        <f>V9+X9</f>
        <v>1502.1703380325034</v>
      </c>
      <c r="Z9">
        <f>V9-X9</f>
        <v>1320.1239953008298</v>
      </c>
    </row>
    <row r="10" spans="1:26" x14ac:dyDescent="0.2">
      <c r="A10" s="6">
        <v>3.3151999999999999</v>
      </c>
      <c r="B10" s="6">
        <v>2033.65</v>
      </c>
      <c r="C10" s="6">
        <v>1998.2670000000001</v>
      </c>
      <c r="D10" s="6">
        <v>1967.489</v>
      </c>
      <c r="E10" s="6">
        <v>1965.694</v>
      </c>
      <c r="F10" s="6">
        <v>1677.8779999999999</v>
      </c>
      <c r="G10" s="6">
        <v>1062.7439999999999</v>
      </c>
      <c r="H10" s="6">
        <v>1248.6559999999999</v>
      </c>
      <c r="I10" s="6">
        <v>1108.2059999999999</v>
      </c>
      <c r="J10" s="6">
        <v>1392.2170000000001</v>
      </c>
      <c r="K10" s="6">
        <v>1290.278</v>
      </c>
      <c r="L10" s="6">
        <v>1791.2329999999999</v>
      </c>
      <c r="M10" s="6">
        <v>1394.95</v>
      </c>
      <c r="N10" s="6">
        <v>1230.0889999999999</v>
      </c>
      <c r="P10">
        <f>AVERAGE(B10:H10)</f>
        <v>1707.7682857142859</v>
      </c>
      <c r="Q10">
        <f>_xlfn.STDEV.S(B10:H10)</f>
        <v>398.3931825599401</v>
      </c>
      <c r="R10">
        <f>Q10/SQRT(7)</f>
        <v>150.57846929673661</v>
      </c>
      <c r="S10">
        <f>P10+R10</f>
        <v>1858.3467550110224</v>
      </c>
      <c r="T10">
        <f>P10-R10</f>
        <v>1557.1898164175493</v>
      </c>
      <c r="V10">
        <f>AVERAGE(I10:N10)</f>
        <v>1367.8288333333333</v>
      </c>
      <c r="W10">
        <f>_xlfn.STDEV.S(I10:N10)</f>
        <v>233.66293575611533</v>
      </c>
      <c r="X10">
        <f>W10/SQRT(6)</f>
        <v>95.39249406720154</v>
      </c>
      <c r="Y10">
        <f>V10+X10</f>
        <v>1463.2213274005348</v>
      </c>
      <c r="Z10">
        <f>V10-X10</f>
        <v>1272.4363392661317</v>
      </c>
    </row>
    <row r="11" spans="1:26" x14ac:dyDescent="0.2">
      <c r="A11" s="6">
        <v>3.8677000000000001</v>
      </c>
      <c r="B11" s="6">
        <v>2326.85</v>
      </c>
      <c r="C11" s="6">
        <v>1848.367</v>
      </c>
      <c r="D11" s="6">
        <v>2020.261</v>
      </c>
      <c r="E11" s="6">
        <v>1904.5609999999999</v>
      </c>
      <c r="F11" s="6">
        <v>1663.617</v>
      </c>
      <c r="G11" s="6">
        <v>1095.2829999999999</v>
      </c>
      <c r="H11" s="6">
        <v>1261.4559999999999</v>
      </c>
      <c r="I11" s="6">
        <v>1064.9390000000001</v>
      </c>
      <c r="J11" s="6">
        <v>1359.778</v>
      </c>
      <c r="K11" s="6">
        <v>1233.05</v>
      </c>
      <c r="L11" s="6">
        <v>1682.0940000000001</v>
      </c>
      <c r="M11" s="6">
        <v>1378.989</v>
      </c>
      <c r="N11" s="6">
        <v>1170.8389999999999</v>
      </c>
      <c r="P11">
        <f>AVERAGE(B11:H11)</f>
        <v>1731.4849999999999</v>
      </c>
      <c r="Q11">
        <f>_xlfn.STDEV.S(B11:H11)</f>
        <v>430.45597455295416</v>
      </c>
      <c r="R11">
        <f>Q11/SQRT(7)</f>
        <v>162.69706557558064</v>
      </c>
      <c r="S11">
        <f>P11+R11</f>
        <v>1894.1820655755805</v>
      </c>
      <c r="T11">
        <f>P11-R11</f>
        <v>1568.7879344244193</v>
      </c>
      <c r="V11">
        <f>AVERAGE(I11:N11)</f>
        <v>1314.9481666666668</v>
      </c>
      <c r="W11">
        <f>_xlfn.STDEV.S(I11:N11)</f>
        <v>214.88897145401944</v>
      </c>
      <c r="X11">
        <f>W11/SQRT(6)</f>
        <v>87.728055235641307</v>
      </c>
      <c r="Y11">
        <f>V11+X11</f>
        <v>1402.676221902308</v>
      </c>
      <c r="Z11">
        <f>V11-X11</f>
        <v>1227.2201114310255</v>
      </c>
    </row>
    <row r="12" spans="1:26" x14ac:dyDescent="0.2">
      <c r="A12" s="6">
        <v>4.4202000000000004</v>
      </c>
      <c r="B12" s="6">
        <v>2699.4389999999999</v>
      </c>
      <c r="C12" s="6">
        <v>1688.2280000000001</v>
      </c>
      <c r="D12" s="6">
        <v>2001.211</v>
      </c>
      <c r="E12" s="6">
        <v>1854.1279999999999</v>
      </c>
      <c r="F12" s="6">
        <v>1640.028</v>
      </c>
      <c r="G12" s="6">
        <v>1133.633</v>
      </c>
      <c r="H12" s="6">
        <v>1280.7670000000001</v>
      </c>
      <c r="I12" s="6">
        <v>1020.3390000000001</v>
      </c>
      <c r="J12" s="6">
        <v>1344.9390000000001</v>
      </c>
      <c r="K12" s="6">
        <v>1151.672</v>
      </c>
      <c r="L12" s="6">
        <v>1583.2719999999999</v>
      </c>
      <c r="M12" s="6">
        <v>1414.5719999999999</v>
      </c>
      <c r="N12" s="6">
        <v>1162.2170000000001</v>
      </c>
      <c r="P12">
        <f>AVERAGE(B12:H12)</f>
        <v>1756.7762857142857</v>
      </c>
      <c r="Q12">
        <f>_xlfn.STDEV.S(B12:H12)</f>
        <v>514.95308896950849</v>
      </c>
      <c r="R12">
        <f>Q12/SQRT(7)</f>
        <v>194.63397289683397</v>
      </c>
      <c r="S12">
        <f>P12+R12</f>
        <v>1951.4102586111196</v>
      </c>
      <c r="T12">
        <f>P12-R12</f>
        <v>1562.1423128174517</v>
      </c>
      <c r="V12">
        <f>AVERAGE(I12:N12)</f>
        <v>1279.5018333333335</v>
      </c>
      <c r="W12">
        <f>_xlfn.STDEV.S(I12:N12)</f>
        <v>205.94361338134914</v>
      </c>
      <c r="X12">
        <f>W12/SQRT(6)</f>
        <v>84.076128094886542</v>
      </c>
      <c r="Y12">
        <f>V12+X12</f>
        <v>1363.5779614282201</v>
      </c>
      <c r="Z12">
        <f>V12-X12</f>
        <v>1195.4257052384469</v>
      </c>
    </row>
    <row r="13" spans="1:26" x14ac:dyDescent="0.2">
      <c r="A13" s="6">
        <v>4.9728000000000003</v>
      </c>
      <c r="B13" s="6">
        <v>2697.0889999999999</v>
      </c>
      <c r="C13" s="6">
        <v>1604.55</v>
      </c>
      <c r="D13" s="6">
        <v>2021.0940000000001</v>
      </c>
      <c r="E13" s="6">
        <v>1739.0830000000001</v>
      </c>
      <c r="F13" s="6">
        <v>1593.0060000000001</v>
      </c>
      <c r="G13" s="6">
        <v>1218.0999999999999</v>
      </c>
      <c r="H13" s="6">
        <v>1311.1279999999999</v>
      </c>
      <c r="I13" s="6">
        <v>1014.989</v>
      </c>
      <c r="J13" s="6">
        <v>1324.356</v>
      </c>
      <c r="K13" s="6">
        <v>1085.761</v>
      </c>
      <c r="L13" s="6">
        <v>1528.2560000000001</v>
      </c>
      <c r="M13" s="6">
        <v>1470.2560000000001</v>
      </c>
      <c r="N13" s="6">
        <v>1160.9110000000001</v>
      </c>
      <c r="P13">
        <f>AVERAGE(B13:H13)</f>
        <v>1740.5785714285716</v>
      </c>
      <c r="Q13">
        <f>_xlfn.STDEV.S(B13:H13)</f>
        <v>498.54729453879401</v>
      </c>
      <c r="R13">
        <f>Q13/SQRT(7)</f>
        <v>188.43316545053125</v>
      </c>
      <c r="S13">
        <f>P13+R13</f>
        <v>1929.011736879103</v>
      </c>
      <c r="T13">
        <f>P13-R13</f>
        <v>1552.1454059780403</v>
      </c>
      <c r="V13">
        <f>AVERAGE(I13:N13)</f>
        <v>1264.0881666666667</v>
      </c>
      <c r="W13">
        <f>_xlfn.STDEV.S(I13:N13)</f>
        <v>209.96120228786717</v>
      </c>
      <c r="X13">
        <f>W13/SQRT(6)</f>
        <v>85.716301897759109</v>
      </c>
      <c r="Y13">
        <f>V13+X13</f>
        <v>1349.8044685644259</v>
      </c>
      <c r="Z13">
        <f>V13-X13</f>
        <v>1178.3718647689075</v>
      </c>
    </row>
    <row r="14" spans="1:26" x14ac:dyDescent="0.2">
      <c r="A14" s="6">
        <v>5.5252999999999997</v>
      </c>
      <c r="B14" s="6">
        <v>2368.0059999999999</v>
      </c>
      <c r="C14" s="6">
        <v>1650.0329999999999</v>
      </c>
      <c r="D14" s="6">
        <v>1902.05</v>
      </c>
      <c r="E14" s="6">
        <v>1609.4780000000001</v>
      </c>
      <c r="F14" s="6">
        <v>1501.567</v>
      </c>
      <c r="G14" s="6">
        <v>1311.933</v>
      </c>
      <c r="H14" s="6">
        <v>1327.9390000000001</v>
      </c>
      <c r="I14" s="6">
        <v>1039.6610000000001</v>
      </c>
      <c r="J14" s="6">
        <v>1299.9829999999999</v>
      </c>
      <c r="K14" s="6">
        <v>1058.0830000000001</v>
      </c>
      <c r="L14" s="6">
        <v>1479.5609999999999</v>
      </c>
      <c r="M14" s="6">
        <v>1494.7719999999999</v>
      </c>
      <c r="N14" s="6">
        <v>1149.8440000000001</v>
      </c>
      <c r="P14">
        <f>AVERAGE(B14:H14)</f>
        <v>1667.2865714285713</v>
      </c>
      <c r="Q14">
        <f>_xlfn.STDEV.S(B14:H14)</f>
        <v>369.38169349732522</v>
      </c>
      <c r="R14">
        <f>Q14/SQRT(7)</f>
        <v>139.61315712197242</v>
      </c>
      <c r="S14">
        <f>P14+R14</f>
        <v>1806.8997285505436</v>
      </c>
      <c r="T14">
        <f>P14-R14</f>
        <v>1527.6734143065989</v>
      </c>
      <c r="V14">
        <f>AVERAGE(I14:N14)</f>
        <v>1253.6506666666667</v>
      </c>
      <c r="W14">
        <f>_xlfn.STDEV.S(I14:N14)</f>
        <v>203.04471179389705</v>
      </c>
      <c r="X14">
        <f>W14/SQRT(6)</f>
        <v>82.892656477586243</v>
      </c>
      <c r="Y14">
        <f>V14+X14</f>
        <v>1336.543323144253</v>
      </c>
      <c r="Z14">
        <f>V14-X14</f>
        <v>1170.7580101890803</v>
      </c>
    </row>
    <row r="15" spans="1:26" x14ac:dyDescent="0.2">
      <c r="A15" s="6">
        <v>6.0777999999999999</v>
      </c>
      <c r="B15" s="6">
        <v>2075.0720000000001</v>
      </c>
      <c r="C15" s="6">
        <v>1767.1389999999999</v>
      </c>
      <c r="D15" s="6">
        <v>1697.356</v>
      </c>
      <c r="E15" s="6">
        <v>1545.3779999999999</v>
      </c>
      <c r="F15" s="6">
        <v>1425.2560000000001</v>
      </c>
      <c r="G15" s="6">
        <v>1352.972</v>
      </c>
      <c r="H15" s="6">
        <v>1312.5329999999999</v>
      </c>
      <c r="I15" s="6">
        <v>1087.9059999999999</v>
      </c>
      <c r="J15" s="6">
        <v>1342.117</v>
      </c>
      <c r="K15" s="6">
        <v>1066.4390000000001</v>
      </c>
      <c r="L15" s="6">
        <v>1449.2670000000001</v>
      </c>
      <c r="M15" s="6">
        <v>1487.433</v>
      </c>
      <c r="N15" s="6">
        <v>1133.2940000000001</v>
      </c>
      <c r="P15">
        <f>AVERAGE(B15:H15)</f>
        <v>1596.5294285714283</v>
      </c>
      <c r="Q15">
        <f>_xlfn.STDEV.S(B15:H15)</f>
        <v>270.86339252832431</v>
      </c>
      <c r="R15">
        <f>Q15/SQRT(7)</f>
        <v>102.37673941445955</v>
      </c>
      <c r="S15">
        <f>P15+R15</f>
        <v>1698.9061679858878</v>
      </c>
      <c r="T15">
        <f>P15-R15</f>
        <v>1494.1526891569688</v>
      </c>
      <c r="V15">
        <f>AVERAGE(I15:N15)</f>
        <v>1261.076</v>
      </c>
      <c r="W15">
        <f>_xlfn.STDEV.S(I15:N15)</f>
        <v>188.37231102473518</v>
      </c>
      <c r="X15">
        <f>W15/SQRT(6)</f>
        <v>76.902673946575234</v>
      </c>
      <c r="Y15">
        <f>V15+X15</f>
        <v>1337.9786739465753</v>
      </c>
      <c r="Z15">
        <f>V15-X15</f>
        <v>1184.1733260534247</v>
      </c>
    </row>
    <row r="16" spans="1:26" x14ac:dyDescent="0.2">
      <c r="A16" s="6">
        <v>6.6303999999999998</v>
      </c>
      <c r="B16" s="6">
        <v>1863.7719999999999</v>
      </c>
      <c r="C16" s="6">
        <v>1836.117</v>
      </c>
      <c r="D16" s="6">
        <v>1521.7940000000001</v>
      </c>
      <c r="E16" s="6">
        <v>1484.039</v>
      </c>
      <c r="F16" s="6">
        <v>1350.5440000000001</v>
      </c>
      <c r="G16" s="6">
        <v>1285.683</v>
      </c>
      <c r="H16" s="6">
        <v>1293.5999999999999</v>
      </c>
      <c r="I16" s="6">
        <v>1122.4000000000001</v>
      </c>
      <c r="J16" s="6">
        <v>1413.2439999999999</v>
      </c>
      <c r="K16" s="6">
        <v>1056.9059999999999</v>
      </c>
      <c r="L16" s="6">
        <v>1416.6559999999999</v>
      </c>
      <c r="M16" s="6">
        <v>1459.6890000000001</v>
      </c>
      <c r="N16" s="6">
        <v>1130.8389999999999</v>
      </c>
      <c r="P16">
        <f>AVERAGE(B16:H16)</f>
        <v>1519.364142857143</v>
      </c>
      <c r="Q16">
        <f>_xlfn.STDEV.S(B16:H16)</f>
        <v>242.99502047533667</v>
      </c>
      <c r="R16">
        <f>Q16/SQRT(7)</f>
        <v>91.843484857827008</v>
      </c>
      <c r="S16">
        <f>P16+R16</f>
        <v>1611.2076277149699</v>
      </c>
      <c r="T16">
        <f>P16-R16</f>
        <v>1427.520657999316</v>
      </c>
      <c r="V16">
        <f>AVERAGE(I16:N16)</f>
        <v>1266.6223333333335</v>
      </c>
      <c r="W16">
        <f>_xlfn.STDEV.S(I16:N16)</f>
        <v>181.38406079770809</v>
      </c>
      <c r="X16">
        <f>W16/SQRT(6)</f>
        <v>74.049732738057727</v>
      </c>
      <c r="Y16">
        <f>V16+X16</f>
        <v>1340.6720660713911</v>
      </c>
      <c r="Z16">
        <f>V16-X16</f>
        <v>1192.5726005952758</v>
      </c>
    </row>
    <row r="17" spans="1:26" x14ac:dyDescent="0.2">
      <c r="A17" s="6">
        <v>7.1829000000000001</v>
      </c>
      <c r="B17" s="6">
        <v>1799.289</v>
      </c>
      <c r="C17" s="6">
        <v>1811.5940000000001</v>
      </c>
      <c r="D17" s="6">
        <v>1426.5830000000001</v>
      </c>
      <c r="E17" s="6">
        <v>1386.5060000000001</v>
      </c>
      <c r="F17" s="6">
        <v>1353.2829999999999</v>
      </c>
      <c r="G17" s="6">
        <v>1190.461</v>
      </c>
      <c r="H17" s="6">
        <v>1300.0719999999999</v>
      </c>
      <c r="I17" s="6">
        <v>1119.1279999999999</v>
      </c>
      <c r="J17" s="6">
        <v>1442.45</v>
      </c>
      <c r="K17" s="6">
        <v>1073.106</v>
      </c>
      <c r="L17" s="6">
        <v>1379.45</v>
      </c>
      <c r="M17" s="6">
        <v>1415.5719999999999</v>
      </c>
      <c r="N17" s="6">
        <v>1100.0440000000001</v>
      </c>
      <c r="P17">
        <f>AVERAGE(B17:H17)</f>
        <v>1466.8268571428573</v>
      </c>
      <c r="Q17">
        <f>_xlfn.STDEV.S(B17:H17)</f>
        <v>243.08569964344377</v>
      </c>
      <c r="R17">
        <f>Q17/SQRT(7)</f>
        <v>91.87775836181352</v>
      </c>
      <c r="S17">
        <f>P17+R17</f>
        <v>1558.7046155046708</v>
      </c>
      <c r="T17">
        <f>P17-R17</f>
        <v>1374.9490987810439</v>
      </c>
      <c r="V17">
        <f>AVERAGE(I17:N17)</f>
        <v>1254.9583333333333</v>
      </c>
      <c r="W17">
        <f>_xlfn.STDEV.S(I17:N17)</f>
        <v>174.33682991458426</v>
      </c>
      <c r="X17">
        <f>W17/SQRT(6)</f>
        <v>71.172712777518285</v>
      </c>
      <c r="Y17">
        <f>V17+X17</f>
        <v>1326.1310461108515</v>
      </c>
      <c r="Z17">
        <f>V17-X17</f>
        <v>1183.7856205558151</v>
      </c>
    </row>
    <row r="18" spans="1:26" x14ac:dyDescent="0.2">
      <c r="A18" s="6">
        <v>7.7354000000000003</v>
      </c>
      <c r="B18" s="6">
        <v>1858.6610000000001</v>
      </c>
      <c r="C18" s="6">
        <v>1753.1890000000001</v>
      </c>
      <c r="D18" s="6">
        <v>1432.4</v>
      </c>
      <c r="E18" s="6">
        <v>1292.317</v>
      </c>
      <c r="F18" s="6">
        <v>1357.039</v>
      </c>
      <c r="G18" s="6">
        <v>1134.433</v>
      </c>
      <c r="H18" s="6">
        <v>1301.894</v>
      </c>
      <c r="I18" s="6">
        <v>1075.6389999999999</v>
      </c>
      <c r="J18" s="6">
        <v>1469.8219999999999</v>
      </c>
      <c r="K18" s="6">
        <v>1132.2560000000001</v>
      </c>
      <c r="L18" s="6">
        <v>1356.3610000000001</v>
      </c>
      <c r="M18" s="6">
        <v>1322.1669999999999</v>
      </c>
      <c r="N18" s="6">
        <v>1070.7829999999999</v>
      </c>
      <c r="P18">
        <f>AVERAGE(B18:H18)</f>
        <v>1447.1332857142859</v>
      </c>
      <c r="Q18">
        <f>_xlfn.STDEV.S(B18:H18)</f>
        <v>262.74297041704369</v>
      </c>
      <c r="R18">
        <f>Q18/SQRT(7)</f>
        <v>99.307508350556901</v>
      </c>
      <c r="S18">
        <f>P18+R18</f>
        <v>1546.4407940648427</v>
      </c>
      <c r="T18">
        <f>P18-R18</f>
        <v>1347.825777363729</v>
      </c>
      <c r="V18">
        <f>AVERAGE(I18:N18)</f>
        <v>1237.8379999999997</v>
      </c>
      <c r="W18">
        <f>_xlfn.STDEV.S(I18:N18)</f>
        <v>167.53453696238364</v>
      </c>
      <c r="X18">
        <f>W18/SQRT(6)</f>
        <v>68.395688308548003</v>
      </c>
      <c r="Y18">
        <f>V18+X18</f>
        <v>1306.2336883085477</v>
      </c>
      <c r="Z18">
        <f>V18-X18</f>
        <v>1169.4423116914518</v>
      </c>
    </row>
    <row r="19" spans="1:26" x14ac:dyDescent="0.2">
      <c r="A19" s="6">
        <v>8.2880000000000003</v>
      </c>
      <c r="B19" s="6">
        <v>1836.95</v>
      </c>
      <c r="C19" s="6">
        <v>1728.989</v>
      </c>
      <c r="D19" s="6">
        <v>1460.5170000000001</v>
      </c>
      <c r="E19" s="6">
        <v>1236.3889999999999</v>
      </c>
      <c r="F19" s="6">
        <v>1406.828</v>
      </c>
      <c r="G19" s="6">
        <v>1134.722</v>
      </c>
      <c r="H19" s="6">
        <v>1260.8720000000001</v>
      </c>
      <c r="I19" s="6">
        <v>1016.8390000000001</v>
      </c>
      <c r="J19" s="6">
        <v>1492.5</v>
      </c>
      <c r="K19" s="6">
        <v>1204.0940000000001</v>
      </c>
      <c r="L19" s="6">
        <v>1364.7439999999999</v>
      </c>
      <c r="M19" s="6">
        <v>1220.078</v>
      </c>
      <c r="N19" s="6">
        <v>1044.4059999999999</v>
      </c>
      <c r="P19">
        <f>AVERAGE(B19:H19)</f>
        <v>1437.8952857142856</v>
      </c>
      <c r="Q19">
        <f>_xlfn.STDEV.S(B19:H19)</f>
        <v>261.18741729756408</v>
      </c>
      <c r="R19">
        <f>Q19/SQRT(7)</f>
        <v>98.71956453551492</v>
      </c>
      <c r="S19">
        <f>P19+R19</f>
        <v>1536.6148502498006</v>
      </c>
      <c r="T19">
        <f>P19-R19</f>
        <v>1339.1757211787706</v>
      </c>
      <c r="V19">
        <f>AVERAGE(I19:N19)</f>
        <v>1223.7768333333331</v>
      </c>
      <c r="W19">
        <f>_xlfn.STDEV.S(I19:N19)</f>
        <v>183.0202941713483</v>
      </c>
      <c r="X19">
        <f>W19/SQRT(6)</f>
        <v>74.717722215646262</v>
      </c>
      <c r="Y19">
        <f>V19+X19</f>
        <v>1298.4945555489794</v>
      </c>
      <c r="Z19">
        <f>V19-X19</f>
        <v>1149.0591111176868</v>
      </c>
    </row>
    <row r="20" spans="1:26" x14ac:dyDescent="0.2">
      <c r="A20" s="6">
        <v>8.8405000000000005</v>
      </c>
      <c r="B20" s="6">
        <v>1795.1780000000001</v>
      </c>
      <c r="C20" s="6">
        <v>1737.472</v>
      </c>
      <c r="D20" s="6">
        <v>1441.0170000000001</v>
      </c>
      <c r="E20" s="6">
        <v>1239.856</v>
      </c>
      <c r="F20" s="6">
        <v>1481.45</v>
      </c>
      <c r="G20" s="6">
        <v>1132.1610000000001</v>
      </c>
      <c r="H20" s="6">
        <v>1208.8720000000001</v>
      </c>
      <c r="I20" s="6">
        <v>956.26700000000005</v>
      </c>
      <c r="J20" s="6">
        <v>1493.25</v>
      </c>
      <c r="K20" s="6">
        <v>1246.2829999999999</v>
      </c>
      <c r="L20" s="6">
        <v>1380.422</v>
      </c>
      <c r="M20" s="6">
        <v>1169.867</v>
      </c>
      <c r="N20" s="6">
        <v>1034.1500000000001</v>
      </c>
      <c r="P20">
        <f>AVERAGE(B20:H20)</f>
        <v>1433.7151428571428</v>
      </c>
      <c r="Q20">
        <f>_xlfn.STDEV.S(B20:H20)</f>
        <v>259.59143100035124</v>
      </c>
      <c r="R20">
        <f>Q20/SQRT(7)</f>
        <v>98.116338415758918</v>
      </c>
      <c r="S20">
        <f>P20+R20</f>
        <v>1531.8314812729018</v>
      </c>
      <c r="T20">
        <f>P20-R20</f>
        <v>1335.5988044413839</v>
      </c>
      <c r="V20">
        <f>AVERAGE(I20:N20)</f>
        <v>1213.3731666666665</v>
      </c>
      <c r="W20">
        <f>_xlfn.STDEV.S(I20:N20)</f>
        <v>203.68442386733076</v>
      </c>
      <c r="X20">
        <f>W20/SQRT(6)</f>
        <v>83.153817837954648</v>
      </c>
      <c r="Y20">
        <f>V20+X20</f>
        <v>1296.5269845046212</v>
      </c>
      <c r="Z20">
        <f>V20-X20</f>
        <v>1130.2193488287119</v>
      </c>
    </row>
    <row r="21" spans="1:26" x14ac:dyDescent="0.2">
      <c r="A21" s="6">
        <v>9.3930000000000007</v>
      </c>
      <c r="B21" s="6">
        <v>1794.0609999999999</v>
      </c>
      <c r="C21" s="6">
        <v>1740.4169999999999</v>
      </c>
      <c r="D21" s="6">
        <v>1409.6559999999999</v>
      </c>
      <c r="E21" s="6">
        <v>1239.606</v>
      </c>
      <c r="F21" s="6">
        <v>1536.25</v>
      </c>
      <c r="G21" s="6">
        <v>1113.117</v>
      </c>
      <c r="H21" s="6">
        <v>1163.0609999999999</v>
      </c>
      <c r="I21" s="6">
        <v>931.52800000000002</v>
      </c>
      <c r="J21" s="6">
        <v>1507.5440000000001</v>
      </c>
      <c r="K21" s="6">
        <v>1248.694</v>
      </c>
      <c r="L21" s="6">
        <v>1351.9110000000001</v>
      </c>
      <c r="M21" s="6">
        <v>1115.9559999999999</v>
      </c>
      <c r="N21" s="6">
        <v>1036.4059999999999</v>
      </c>
      <c r="P21">
        <f>AVERAGE(B21:H21)</f>
        <v>1428.0239999999999</v>
      </c>
      <c r="Q21">
        <f>_xlfn.STDEV.S(B21:H21)</f>
        <v>273.40320501047518</v>
      </c>
      <c r="R21">
        <f>Q21/SQRT(7)</f>
        <v>103.33669830081796</v>
      </c>
      <c r="S21">
        <f>P21+R21</f>
        <v>1531.3606983008178</v>
      </c>
      <c r="T21">
        <f>P21-R21</f>
        <v>1324.6873016991819</v>
      </c>
      <c r="V21">
        <f>AVERAGE(I21:N21)</f>
        <v>1198.6731666666667</v>
      </c>
      <c r="W21">
        <f>_xlfn.STDEV.S(I21:N21)</f>
        <v>212.56735973748755</v>
      </c>
      <c r="X21">
        <f>W21/SQRT(6)</f>
        <v>86.780261221246292</v>
      </c>
      <c r="Y21">
        <f>V21+X21</f>
        <v>1285.453427887913</v>
      </c>
      <c r="Z21">
        <f>V21-X21</f>
        <v>1111.8929054454204</v>
      </c>
    </row>
    <row r="22" spans="1:26" x14ac:dyDescent="0.2">
      <c r="A22" s="6">
        <v>9.9454999999999991</v>
      </c>
      <c r="B22" s="6">
        <v>1836.4110000000001</v>
      </c>
      <c r="C22" s="6">
        <v>1749.9280000000001</v>
      </c>
      <c r="D22" s="6">
        <v>1344.817</v>
      </c>
      <c r="E22" s="6">
        <v>1233.0889999999999</v>
      </c>
      <c r="F22" s="6">
        <v>1518.1220000000001</v>
      </c>
      <c r="G22" s="6">
        <v>1099.722</v>
      </c>
      <c r="H22" s="6">
        <v>1118.511</v>
      </c>
      <c r="I22" s="6">
        <v>920.18299999999999</v>
      </c>
      <c r="J22" s="6">
        <v>1505.1</v>
      </c>
      <c r="K22" s="6">
        <v>1212.867</v>
      </c>
      <c r="L22" s="6">
        <v>1294.4280000000001</v>
      </c>
      <c r="M22" s="6">
        <v>1063.6500000000001</v>
      </c>
      <c r="N22" s="6">
        <v>1030.5889999999999</v>
      </c>
      <c r="P22">
        <f>AVERAGE(B22:H22)</f>
        <v>1414.3714285714286</v>
      </c>
      <c r="Q22">
        <f>_xlfn.STDEV.S(B22:H22)</f>
        <v>296.00635890965577</v>
      </c>
      <c r="R22">
        <f>Q22/SQRT(7)</f>
        <v>111.87988745266821</v>
      </c>
      <c r="S22">
        <f>P22+R22</f>
        <v>1526.2513160240969</v>
      </c>
      <c r="T22">
        <f>P22-R22</f>
        <v>1302.4915411187603</v>
      </c>
      <c r="V22">
        <f>AVERAGE(I22:N22)</f>
        <v>1171.1361666666664</v>
      </c>
      <c r="W22">
        <f>_xlfn.STDEV.S(I22:N22)</f>
        <v>211.07271473823195</v>
      </c>
      <c r="X22">
        <f>W22/SQRT(6)</f>
        <v>86.17007495544982</v>
      </c>
      <c r="Y22">
        <f>V22+X22</f>
        <v>1257.3062416221162</v>
      </c>
      <c r="Z22">
        <f>V22-X22</f>
        <v>1084.9660917112167</v>
      </c>
    </row>
    <row r="23" spans="1:26" x14ac:dyDescent="0.2">
      <c r="A23" s="6">
        <v>10.498100000000001</v>
      </c>
      <c r="B23" s="6">
        <v>1831.328</v>
      </c>
      <c r="C23" s="6">
        <v>1771.3389999999999</v>
      </c>
      <c r="D23" s="6">
        <v>1268.0440000000001</v>
      </c>
      <c r="E23" s="6">
        <v>1234.6110000000001</v>
      </c>
      <c r="F23" s="6">
        <v>1399.3779999999999</v>
      </c>
      <c r="G23" s="6">
        <v>1103.711</v>
      </c>
      <c r="H23" s="6">
        <v>1067.0170000000001</v>
      </c>
      <c r="I23" s="6">
        <v>920.20600000000002</v>
      </c>
      <c r="J23" s="6">
        <v>1450</v>
      </c>
      <c r="K23" s="6">
        <v>1177.278</v>
      </c>
      <c r="L23" s="6">
        <v>1231.6669999999999</v>
      </c>
      <c r="M23" s="6">
        <v>1019.35</v>
      </c>
      <c r="N23" s="6">
        <v>998.13300000000004</v>
      </c>
      <c r="P23">
        <f>AVERAGE(B23:H23)</f>
        <v>1382.204</v>
      </c>
      <c r="Q23">
        <f>_xlfn.STDEV.S(B23:H23)</f>
        <v>306.90681461533791</v>
      </c>
      <c r="R23">
        <f>Q23/SQRT(7)</f>
        <v>115.99987244902678</v>
      </c>
      <c r="S23">
        <f>P23+R23</f>
        <v>1498.2038724490267</v>
      </c>
      <c r="T23">
        <f>P23-R23</f>
        <v>1266.2041275509732</v>
      </c>
      <c r="V23">
        <f>AVERAGE(I23:N23)</f>
        <v>1132.7723333333333</v>
      </c>
      <c r="W23">
        <f>_xlfn.STDEV.S(I23:N23)</f>
        <v>194.20150555818759</v>
      </c>
      <c r="X23">
        <f>W23/SQRT(6)</f>
        <v>79.28243264963848</v>
      </c>
      <c r="Y23">
        <f>V23+X23</f>
        <v>1212.0547659829717</v>
      </c>
      <c r="Z23">
        <f>V23-X23</f>
        <v>1053.4899006836949</v>
      </c>
    </row>
    <row r="24" spans="1:26" x14ac:dyDescent="0.2">
      <c r="A24" s="6">
        <v>11.050599999999999</v>
      </c>
      <c r="B24" s="6">
        <v>1811.2670000000001</v>
      </c>
      <c r="C24" s="6">
        <v>1758.7940000000001</v>
      </c>
      <c r="D24" s="6">
        <v>1280.1279999999999</v>
      </c>
      <c r="E24" s="6">
        <v>1253.806</v>
      </c>
      <c r="F24" s="6">
        <v>1287.0719999999999</v>
      </c>
      <c r="G24" s="6">
        <v>1103.3109999999999</v>
      </c>
      <c r="H24" s="6">
        <v>1058.1610000000001</v>
      </c>
      <c r="I24" s="6">
        <v>944.23299999999995</v>
      </c>
      <c r="J24" s="6">
        <v>1414.528</v>
      </c>
      <c r="K24" s="6">
        <v>1176.1500000000001</v>
      </c>
      <c r="L24" s="6">
        <v>1205.433</v>
      </c>
      <c r="M24" s="6">
        <v>1010.128</v>
      </c>
      <c r="N24" s="6">
        <v>958.96100000000001</v>
      </c>
      <c r="P24">
        <f>AVERAGE(B24:H24)</f>
        <v>1364.6484285714287</v>
      </c>
      <c r="Q24">
        <f>_xlfn.STDEV.S(B24:H24)</f>
        <v>300.69323358801927</v>
      </c>
      <c r="R24">
        <f>Q24/SQRT(7)</f>
        <v>113.65135957053616</v>
      </c>
      <c r="S24">
        <f>P24+R24</f>
        <v>1478.2997881419649</v>
      </c>
      <c r="T24">
        <f>P24-R24</f>
        <v>1250.9970690008925</v>
      </c>
      <c r="V24">
        <f>AVERAGE(I24:N24)</f>
        <v>1118.2388333333333</v>
      </c>
      <c r="W24">
        <f>_xlfn.STDEV.S(I24:N24)</f>
        <v>182.25213673306277</v>
      </c>
      <c r="X24">
        <f>W24/SQRT(6)</f>
        <v>74.404123254659098</v>
      </c>
      <c r="Y24">
        <f>V24+X24</f>
        <v>1192.6429565879923</v>
      </c>
      <c r="Z24">
        <f>V24-X24</f>
        <v>1043.8347100786743</v>
      </c>
    </row>
    <row r="25" spans="1:26" x14ac:dyDescent="0.2">
      <c r="A25" s="6">
        <v>11.6031</v>
      </c>
      <c r="B25" s="6">
        <v>1861.1</v>
      </c>
      <c r="C25" s="6">
        <v>1739.9169999999999</v>
      </c>
      <c r="D25" s="6">
        <v>1320.761</v>
      </c>
      <c r="E25" s="6">
        <v>1333.9939999999999</v>
      </c>
      <c r="F25" s="6">
        <v>1191.461</v>
      </c>
      <c r="G25" s="6">
        <v>1078.806</v>
      </c>
      <c r="H25" s="6">
        <v>1049.5609999999999</v>
      </c>
      <c r="I25" s="6">
        <v>975.21699999999998</v>
      </c>
      <c r="J25" s="6">
        <v>1391.511</v>
      </c>
      <c r="K25" s="6">
        <v>1161.444</v>
      </c>
      <c r="L25" s="6">
        <v>1183.0940000000001</v>
      </c>
      <c r="M25" s="6">
        <v>1017.544</v>
      </c>
      <c r="N25" s="6">
        <v>928.05</v>
      </c>
      <c r="P25">
        <f>AVERAGE(B25:H25)</f>
        <v>1367.9428571428573</v>
      </c>
      <c r="Q25">
        <f>_xlfn.STDEV.S(B25:H25)</f>
        <v>316.50707155524316</v>
      </c>
      <c r="R25">
        <f>Q25/SQRT(7)</f>
        <v>119.62842850407125</v>
      </c>
      <c r="S25">
        <f>P25+R25</f>
        <v>1487.5712856469286</v>
      </c>
      <c r="T25">
        <f>P25-R25</f>
        <v>1248.314428638786</v>
      </c>
      <c r="V25">
        <f>AVERAGE(I25:N25)</f>
        <v>1109.4766666666667</v>
      </c>
      <c r="W25">
        <f>_xlfn.STDEV.S(I25:N25)</f>
        <v>171.49716577910809</v>
      </c>
      <c r="X25">
        <f>W25/SQRT(6)</f>
        <v>70.013424748718592</v>
      </c>
      <c r="Y25">
        <f>V25+X25</f>
        <v>1179.4900914153852</v>
      </c>
      <c r="Z25">
        <f>V25-X25</f>
        <v>1039.4632419179482</v>
      </c>
    </row>
    <row r="26" spans="1:26" x14ac:dyDescent="0.2">
      <c r="A26" s="6">
        <v>12.1557</v>
      </c>
      <c r="B26" s="6">
        <v>1901.5170000000001</v>
      </c>
      <c r="C26" s="6">
        <v>1723.85</v>
      </c>
      <c r="D26" s="6">
        <v>1334.617</v>
      </c>
      <c r="E26" s="6">
        <v>1443.4110000000001</v>
      </c>
      <c r="F26" s="6">
        <v>1110.4780000000001</v>
      </c>
      <c r="G26" s="6">
        <v>1049.4169999999999</v>
      </c>
      <c r="H26" s="6">
        <v>1011.706</v>
      </c>
      <c r="I26" s="6">
        <v>1012.478</v>
      </c>
      <c r="J26" s="6">
        <v>1334.433</v>
      </c>
      <c r="K26" s="6">
        <v>1140.7439999999999</v>
      </c>
      <c r="L26" s="6">
        <v>1189.5830000000001</v>
      </c>
      <c r="M26" s="6">
        <v>1039.5170000000001</v>
      </c>
      <c r="N26" s="6">
        <v>914.18299999999999</v>
      </c>
      <c r="P26">
        <f>AVERAGE(B26:H26)</f>
        <v>1367.8565714285717</v>
      </c>
      <c r="Q26">
        <f>_xlfn.STDEV.S(B26:H26)</f>
        <v>344.68073009808973</v>
      </c>
      <c r="R26">
        <f>Q26/SQRT(7)</f>
        <v>130.27707050796016</v>
      </c>
      <c r="S26">
        <f>P26+R26</f>
        <v>1498.1336419365318</v>
      </c>
      <c r="T26">
        <f>P26-R26</f>
        <v>1237.5795009206115</v>
      </c>
      <c r="V26">
        <f>AVERAGE(I26:N26)</f>
        <v>1105.1563333333331</v>
      </c>
      <c r="W26">
        <f>_xlfn.STDEV.S(I26:N26)</f>
        <v>148.54678962221647</v>
      </c>
      <c r="X26">
        <f>W26/SQRT(6)</f>
        <v>60.643972917164987</v>
      </c>
      <c r="Y26">
        <f>V26+X26</f>
        <v>1165.8003062504981</v>
      </c>
      <c r="Z26">
        <f>V26-X26</f>
        <v>1044.5123604161681</v>
      </c>
    </row>
    <row r="27" spans="1:26" x14ac:dyDescent="0.2">
      <c r="A27" s="6">
        <v>12.7082</v>
      </c>
      <c r="B27" s="6">
        <v>1867.894</v>
      </c>
      <c r="C27" s="6">
        <v>1673.75</v>
      </c>
      <c r="D27" s="6">
        <v>1308.8330000000001</v>
      </c>
      <c r="E27" s="6">
        <v>1493.5440000000001</v>
      </c>
      <c r="F27" s="6">
        <v>1059.1559999999999</v>
      </c>
      <c r="G27" s="6">
        <v>1027.183</v>
      </c>
      <c r="H27" s="6">
        <v>999.27800000000002</v>
      </c>
      <c r="I27" s="6">
        <v>1014.083</v>
      </c>
      <c r="J27" s="6">
        <v>1242.7280000000001</v>
      </c>
      <c r="K27" s="6">
        <v>1140.5830000000001</v>
      </c>
      <c r="L27" s="6">
        <v>1191.539</v>
      </c>
      <c r="M27" s="6">
        <v>1052.6669999999999</v>
      </c>
      <c r="N27" s="6">
        <v>911.19399999999996</v>
      </c>
      <c r="P27">
        <f>AVERAGE(B27:H27)</f>
        <v>1347.091142857143</v>
      </c>
      <c r="Q27">
        <f>_xlfn.STDEV.S(B27:H27)</f>
        <v>343.2869544372586</v>
      </c>
      <c r="R27">
        <f>Q27/SQRT(7)</f>
        <v>129.75027282482105</v>
      </c>
      <c r="S27">
        <f>P27+R27</f>
        <v>1476.841415681964</v>
      </c>
      <c r="T27">
        <f>P27-R27</f>
        <v>1217.3408700323221</v>
      </c>
      <c r="V27">
        <f>AVERAGE(I27:N27)</f>
        <v>1092.1323333333332</v>
      </c>
      <c r="W27">
        <f>_xlfn.STDEV.S(I27:N27)</f>
        <v>122.7160125943908</v>
      </c>
      <c r="X27">
        <f>W27/SQRT(6)</f>
        <v>50.098602354201937</v>
      </c>
      <c r="Y27">
        <f>V27+X27</f>
        <v>1142.2309356875351</v>
      </c>
      <c r="Z27">
        <f>V27-X27</f>
        <v>1042.0337309791314</v>
      </c>
    </row>
    <row r="28" spans="1:26" x14ac:dyDescent="0.2">
      <c r="A28" s="6">
        <v>13.2607</v>
      </c>
      <c r="B28" s="6">
        <v>1796.4670000000001</v>
      </c>
      <c r="C28" s="6">
        <v>1584.85</v>
      </c>
      <c r="D28" s="6">
        <v>1312.2829999999999</v>
      </c>
      <c r="E28" s="6">
        <v>1518.6</v>
      </c>
      <c r="F28" s="6">
        <v>1028.4110000000001</v>
      </c>
      <c r="G28" s="6">
        <v>1014.306</v>
      </c>
      <c r="H28" s="6">
        <v>1004.033</v>
      </c>
      <c r="I28" s="6">
        <v>994.75599999999997</v>
      </c>
      <c r="J28" s="6">
        <v>1184.4939999999999</v>
      </c>
      <c r="K28" s="6">
        <v>1126.7670000000001</v>
      </c>
      <c r="L28" s="6">
        <v>1185.1220000000001</v>
      </c>
      <c r="M28" s="6">
        <v>1037.6610000000001</v>
      </c>
      <c r="N28" s="6">
        <v>920.73900000000003</v>
      </c>
      <c r="P28">
        <f>AVERAGE(B28:H28)</f>
        <v>1322.707142857143</v>
      </c>
      <c r="Q28">
        <f>_xlfn.STDEV.S(B28:H28)</f>
        <v>320.13659792002704</v>
      </c>
      <c r="R28">
        <f>Q28/SQRT(7)</f>
        <v>121.00026052380989</v>
      </c>
      <c r="S28">
        <f>P28+R28</f>
        <v>1443.7074033809529</v>
      </c>
      <c r="T28">
        <f>P28-R28</f>
        <v>1201.7068823333332</v>
      </c>
      <c r="V28">
        <f>AVERAGE(I28:N28)</f>
        <v>1074.9231666666667</v>
      </c>
      <c r="W28">
        <f>_xlfn.STDEV.S(I28:N28)</f>
        <v>108.09748782171889</v>
      </c>
      <c r="X28">
        <f>W28/SQRT(6)</f>
        <v>44.130614606654994</v>
      </c>
      <c r="Y28">
        <f>V28+X28</f>
        <v>1119.0537812733216</v>
      </c>
      <c r="Z28">
        <f>V28-X28</f>
        <v>1030.7925520600118</v>
      </c>
    </row>
    <row r="29" spans="1:26" x14ac:dyDescent="0.2">
      <c r="A29" s="6">
        <v>13.8133</v>
      </c>
      <c r="B29" s="6">
        <v>1730.1110000000001</v>
      </c>
      <c r="C29" s="6">
        <v>1506.9390000000001</v>
      </c>
      <c r="D29" s="6">
        <v>1314.289</v>
      </c>
      <c r="E29" s="6">
        <v>1537.222</v>
      </c>
      <c r="F29" s="6">
        <v>1017.922</v>
      </c>
      <c r="G29" s="6">
        <v>965.69399999999996</v>
      </c>
      <c r="H29" s="6">
        <v>1010.056</v>
      </c>
      <c r="I29" s="6">
        <v>979.74400000000003</v>
      </c>
      <c r="J29" s="6">
        <v>1185.383</v>
      </c>
      <c r="K29" s="6">
        <v>1093.4780000000001</v>
      </c>
      <c r="L29" s="6">
        <v>1218.039</v>
      </c>
      <c r="M29" s="6">
        <v>1055.7829999999999</v>
      </c>
      <c r="N29" s="6">
        <v>933.25599999999997</v>
      </c>
      <c r="P29">
        <f>AVERAGE(B29:H29)</f>
        <v>1297.4618571428571</v>
      </c>
      <c r="Q29">
        <f>_xlfn.STDEV.S(B29:H29)</f>
        <v>305.40917976785948</v>
      </c>
      <c r="R29">
        <f>Q29/SQRT(7)</f>
        <v>115.43381968313935</v>
      </c>
      <c r="S29">
        <f>P29+R29</f>
        <v>1412.8956768259964</v>
      </c>
      <c r="T29">
        <f>P29-R29</f>
        <v>1182.0280374597178</v>
      </c>
      <c r="V29">
        <f>AVERAGE(I29:N29)</f>
        <v>1077.6138333333333</v>
      </c>
      <c r="W29">
        <f>_xlfn.STDEV.S(I29:N29)</f>
        <v>111.78494183639704</v>
      </c>
      <c r="X29">
        <f>W29/SQRT(6)</f>
        <v>45.636011404311454</v>
      </c>
      <c r="Y29">
        <f>V29+X29</f>
        <v>1123.2498447376447</v>
      </c>
      <c r="Z29">
        <f>V29-X29</f>
        <v>1031.977821929022</v>
      </c>
    </row>
    <row r="30" spans="1:26" x14ac:dyDescent="0.2">
      <c r="A30" s="6">
        <v>14.3658</v>
      </c>
      <c r="B30" s="6">
        <v>1682.739</v>
      </c>
      <c r="C30" s="6">
        <v>1447.0440000000001</v>
      </c>
      <c r="D30" s="6">
        <v>1254.9670000000001</v>
      </c>
      <c r="E30" s="6">
        <v>1558.9780000000001</v>
      </c>
      <c r="F30" s="6">
        <v>1000.022</v>
      </c>
      <c r="G30" s="6">
        <v>885.31700000000001</v>
      </c>
      <c r="H30" s="6">
        <v>994.49400000000003</v>
      </c>
      <c r="I30" s="6">
        <v>960.90599999999995</v>
      </c>
      <c r="J30" s="6">
        <v>1234.8889999999999</v>
      </c>
      <c r="K30" s="6">
        <v>1093.194</v>
      </c>
      <c r="L30" s="6">
        <v>1238.0999999999999</v>
      </c>
      <c r="M30" s="6">
        <v>1113.0219999999999</v>
      </c>
      <c r="N30" s="6">
        <v>910.08299999999997</v>
      </c>
      <c r="P30">
        <f>AVERAGE(B30:H30)</f>
        <v>1260.5087142857142</v>
      </c>
      <c r="Q30">
        <f>_xlfn.STDEV.S(B30:H30)</f>
        <v>311.33434094432727</v>
      </c>
      <c r="R30">
        <f>Q30/SQRT(7)</f>
        <v>117.67332010469772</v>
      </c>
      <c r="S30">
        <f>P30+R30</f>
        <v>1378.1820343904119</v>
      </c>
      <c r="T30">
        <f>P30-R30</f>
        <v>1142.8353941810165</v>
      </c>
      <c r="V30">
        <f>AVERAGE(I30:N30)</f>
        <v>1091.6989999999998</v>
      </c>
      <c r="W30">
        <f>_xlfn.STDEV.S(I30:N30)</f>
        <v>136.00346654405558</v>
      </c>
      <c r="X30">
        <f>W30/SQRT(6)</f>
        <v>55.523182713769884</v>
      </c>
      <c r="Y30">
        <f>V30+X30</f>
        <v>1147.2221827137698</v>
      </c>
      <c r="Z30">
        <f>V30-X30</f>
        <v>1036.1758172862299</v>
      </c>
    </row>
    <row r="31" spans="1:26" x14ac:dyDescent="0.2">
      <c r="A31" s="6">
        <v>14.9183</v>
      </c>
      <c r="B31" s="6">
        <v>1703.2170000000001</v>
      </c>
      <c r="C31" s="6">
        <v>1419.7329999999999</v>
      </c>
      <c r="D31" s="6">
        <v>1202.1220000000001</v>
      </c>
      <c r="E31" s="6">
        <v>1606</v>
      </c>
      <c r="F31" s="6">
        <v>966.86699999999996</v>
      </c>
      <c r="G31" s="6">
        <v>848.98900000000003</v>
      </c>
      <c r="H31" s="6">
        <v>993.2</v>
      </c>
      <c r="I31" s="6">
        <v>939.98299999999995</v>
      </c>
      <c r="J31" s="6">
        <v>1251.3330000000001</v>
      </c>
      <c r="K31" s="6">
        <v>1139.194</v>
      </c>
      <c r="L31" s="6">
        <v>1183.9939999999999</v>
      </c>
      <c r="M31" s="6">
        <v>1125.2170000000001</v>
      </c>
      <c r="N31" s="6">
        <v>900.35599999999999</v>
      </c>
      <c r="P31">
        <f>AVERAGE(B31:H31)</f>
        <v>1248.5897142857143</v>
      </c>
      <c r="Q31">
        <f>_xlfn.STDEV.S(B31:H31)</f>
        <v>334.20295199459929</v>
      </c>
      <c r="R31">
        <f>Q31/SQRT(7)</f>
        <v>126.31684262876678</v>
      </c>
      <c r="S31">
        <f>P31+R31</f>
        <v>1374.9065569144811</v>
      </c>
      <c r="T31">
        <f>P31-R31</f>
        <v>1122.2728716569475</v>
      </c>
      <c r="V31">
        <f>AVERAGE(I31:N31)</f>
        <v>1090.0128333333332</v>
      </c>
      <c r="W31">
        <f>_xlfn.STDEV.S(I31:N31)</f>
        <v>139.27917409780628</v>
      </c>
      <c r="X31">
        <f>W31/SQRT(6)</f>
        <v>56.860484722648167</v>
      </c>
      <c r="Y31">
        <f>V31+X31</f>
        <v>1146.8733180559814</v>
      </c>
      <c r="Z31">
        <f>V31-X31</f>
        <v>1033.1523486106851</v>
      </c>
    </row>
    <row r="32" spans="1:26" x14ac:dyDescent="0.2">
      <c r="A32" s="6">
        <v>15.470800000000001</v>
      </c>
      <c r="B32" s="6">
        <v>1722.8</v>
      </c>
      <c r="C32" s="6">
        <v>1421</v>
      </c>
      <c r="D32" s="6">
        <v>1155.461</v>
      </c>
      <c r="E32" s="6">
        <v>1648.0219999999999</v>
      </c>
      <c r="F32" s="6">
        <v>938.51700000000005</v>
      </c>
      <c r="G32" s="6">
        <v>839.76099999999997</v>
      </c>
      <c r="H32" s="6">
        <v>984.10599999999999</v>
      </c>
      <c r="I32" s="6">
        <v>923.33900000000006</v>
      </c>
      <c r="J32" s="6">
        <v>1227.1559999999999</v>
      </c>
      <c r="K32" s="6">
        <v>1160.211</v>
      </c>
      <c r="L32" s="6">
        <v>1099.8389999999999</v>
      </c>
      <c r="M32" s="6">
        <v>1099.117</v>
      </c>
      <c r="N32" s="6">
        <v>919.55600000000004</v>
      </c>
      <c r="P32">
        <f>AVERAGE(B32:H32)</f>
        <v>1244.2381428571427</v>
      </c>
      <c r="Q32">
        <f>_xlfn.STDEV.S(B32:H32)</f>
        <v>354.9471551435177</v>
      </c>
      <c r="R32">
        <f>Q32/SQRT(7)</f>
        <v>134.15741443994409</v>
      </c>
      <c r="S32">
        <f>P32+R32</f>
        <v>1378.3955572970867</v>
      </c>
      <c r="T32">
        <f>P32-R32</f>
        <v>1110.0807284171988</v>
      </c>
      <c r="V32">
        <f>AVERAGE(I32:N32)</f>
        <v>1071.5363333333335</v>
      </c>
      <c r="W32">
        <f>_xlfn.STDEV.S(I32:N32)</f>
        <v>125.46145432229815</v>
      </c>
      <c r="X32">
        <f>W32/SQRT(6)</f>
        <v>51.219424246188261</v>
      </c>
      <c r="Y32">
        <f>V32+X32</f>
        <v>1122.7557575795217</v>
      </c>
      <c r="Z32">
        <f>V32-X32</f>
        <v>1020.3169090871452</v>
      </c>
    </row>
    <row r="33" spans="1:26" x14ac:dyDescent="0.2">
      <c r="A33" s="6">
        <v>16.023399999999999</v>
      </c>
      <c r="B33" s="6">
        <v>1674.461</v>
      </c>
      <c r="C33" s="6">
        <v>1403.556</v>
      </c>
      <c r="D33" s="6">
        <v>1143.856</v>
      </c>
      <c r="E33" s="6">
        <v>1632.4829999999999</v>
      </c>
      <c r="F33" s="6">
        <v>913.77200000000005</v>
      </c>
      <c r="G33" s="6">
        <v>838.92200000000003</v>
      </c>
      <c r="H33" s="6">
        <v>963.23900000000003</v>
      </c>
      <c r="I33" s="6">
        <v>903.78300000000002</v>
      </c>
      <c r="J33" s="6">
        <v>1177.6669999999999</v>
      </c>
      <c r="K33" s="6">
        <v>1159.722</v>
      </c>
      <c r="L33" s="6">
        <v>1034.3889999999999</v>
      </c>
      <c r="M33" s="6">
        <v>1072.672</v>
      </c>
      <c r="N33" s="6">
        <v>930.81700000000001</v>
      </c>
      <c r="P33">
        <f>AVERAGE(B33:H33)</f>
        <v>1224.3269999999998</v>
      </c>
      <c r="Q33">
        <f>_xlfn.STDEV.S(B33:H33)</f>
        <v>346.64076514647479</v>
      </c>
      <c r="R33">
        <f>Q33/SQRT(7)</f>
        <v>131.01789412210263</v>
      </c>
      <c r="S33">
        <f>P33+R33</f>
        <v>1355.3448941221025</v>
      </c>
      <c r="T33">
        <f>P33-R33</f>
        <v>1093.3091058778971</v>
      </c>
      <c r="V33">
        <f>AVERAGE(I33:N33)</f>
        <v>1046.5083333333334</v>
      </c>
      <c r="W33">
        <f>_xlfn.STDEV.S(I33:N33)</f>
        <v>113.67176539434347</v>
      </c>
      <c r="X33">
        <f>W33/SQRT(6)</f>
        <v>46.40630389625003</v>
      </c>
      <c r="Y33">
        <f>V33+X33</f>
        <v>1092.9146372295834</v>
      </c>
      <c r="Z33">
        <f>V33-X33</f>
        <v>1000.1020294370834</v>
      </c>
    </row>
    <row r="34" spans="1:26" x14ac:dyDescent="0.2">
      <c r="A34" s="6">
        <v>16.575900000000001</v>
      </c>
      <c r="B34" s="6">
        <v>1633.511</v>
      </c>
      <c r="C34" s="6">
        <v>1399.2280000000001</v>
      </c>
      <c r="D34" s="6">
        <v>1132.1500000000001</v>
      </c>
      <c r="E34" s="6">
        <v>1552.8610000000001</v>
      </c>
      <c r="F34" s="6">
        <v>887.55600000000004</v>
      </c>
      <c r="G34" s="6">
        <v>833.2</v>
      </c>
      <c r="H34" s="6">
        <v>922.3</v>
      </c>
      <c r="I34" s="6">
        <v>869.83299999999997</v>
      </c>
      <c r="J34" s="6">
        <v>1135.2329999999999</v>
      </c>
      <c r="K34" s="6">
        <v>1137.4670000000001</v>
      </c>
      <c r="L34" s="6">
        <v>1012.722</v>
      </c>
      <c r="M34" s="6">
        <v>1060.7059999999999</v>
      </c>
      <c r="N34" s="6">
        <v>939.44399999999996</v>
      </c>
      <c r="P34">
        <f>AVERAGE(B34:H34)</f>
        <v>1194.4008571428571</v>
      </c>
      <c r="Q34">
        <f>_xlfn.STDEV.S(B34:H34)</f>
        <v>333.1164514242372</v>
      </c>
      <c r="R34">
        <f>Q34/SQRT(7)</f>
        <v>125.90618401326564</v>
      </c>
      <c r="S34">
        <f>P34+R34</f>
        <v>1320.3070411561228</v>
      </c>
      <c r="T34">
        <f>P34-R34</f>
        <v>1068.4946731295915</v>
      </c>
      <c r="V34">
        <f>AVERAGE(I34:N34)</f>
        <v>1025.9008333333334</v>
      </c>
      <c r="W34">
        <f>_xlfn.STDEV.S(I34:N34)</f>
        <v>107.34762793730782</v>
      </c>
      <c r="X34">
        <f>W34/SQRT(6)</f>
        <v>43.824485590756744</v>
      </c>
      <c r="Y34">
        <f>V34+X34</f>
        <v>1069.7253189240901</v>
      </c>
      <c r="Z34">
        <f>V34-X34</f>
        <v>982.07634774257667</v>
      </c>
    </row>
    <row r="35" spans="1:26" x14ac:dyDescent="0.2">
      <c r="A35" s="6">
        <v>17.128399999999999</v>
      </c>
      <c r="B35" s="6">
        <v>1641.4780000000001</v>
      </c>
      <c r="C35" s="6">
        <v>1447.606</v>
      </c>
      <c r="D35" s="6">
        <v>1162.444</v>
      </c>
      <c r="E35" s="6">
        <v>1455.0940000000001</v>
      </c>
      <c r="F35" s="6">
        <v>896.23299999999995</v>
      </c>
      <c r="G35" s="6">
        <v>795.27200000000005</v>
      </c>
      <c r="H35" s="6">
        <v>876.45</v>
      </c>
      <c r="I35" s="6">
        <v>837.04399999999998</v>
      </c>
      <c r="J35" s="6">
        <v>1114.5329999999999</v>
      </c>
      <c r="K35" s="6">
        <v>1118.0830000000001</v>
      </c>
      <c r="L35" s="6">
        <v>992.06700000000001</v>
      </c>
      <c r="M35" s="6">
        <v>1079.5609999999999</v>
      </c>
      <c r="N35" s="6">
        <v>971.95600000000002</v>
      </c>
      <c r="P35">
        <f>AVERAGE(B35:H35)</f>
        <v>1182.0824285714286</v>
      </c>
      <c r="Q35">
        <f>_xlfn.STDEV.S(B35:H35)</f>
        <v>336.94990451195906</v>
      </c>
      <c r="R35">
        <f>Q35/SQRT(7)</f>
        <v>127.35509308937203</v>
      </c>
      <c r="S35">
        <f>P35+R35</f>
        <v>1309.4375216608007</v>
      </c>
      <c r="T35">
        <f>P35-R35</f>
        <v>1054.7273354820566</v>
      </c>
      <c r="V35">
        <f>AVERAGE(I35:N35)</f>
        <v>1018.8739999999999</v>
      </c>
      <c r="W35">
        <f>_xlfn.STDEV.S(I35:N35)</f>
        <v>108.31255218486913</v>
      </c>
      <c r="X35">
        <f>W35/SQRT(6)</f>
        <v>44.218414265250779</v>
      </c>
      <c r="Y35">
        <f>V35+X35</f>
        <v>1063.0924142652507</v>
      </c>
      <c r="Z35">
        <f>V35-X35</f>
        <v>974.65558573474914</v>
      </c>
    </row>
    <row r="36" spans="1:26" x14ac:dyDescent="0.2">
      <c r="A36" s="6">
        <v>17.681000000000001</v>
      </c>
      <c r="B36" s="6">
        <v>1651.2829999999999</v>
      </c>
      <c r="C36" s="6">
        <v>1512.306</v>
      </c>
      <c r="D36" s="6">
        <v>1169.9169999999999</v>
      </c>
      <c r="E36" s="6">
        <v>1382.45</v>
      </c>
      <c r="F36" s="6">
        <v>904.68299999999999</v>
      </c>
      <c r="G36" s="6">
        <v>755.38300000000004</v>
      </c>
      <c r="H36" s="6">
        <v>859.87800000000004</v>
      </c>
      <c r="I36" s="6">
        <v>808.84400000000005</v>
      </c>
      <c r="J36" s="6">
        <v>1101.1220000000001</v>
      </c>
      <c r="K36" s="6">
        <v>1114.9829999999999</v>
      </c>
      <c r="L36" s="6">
        <v>954.74400000000003</v>
      </c>
      <c r="M36" s="6">
        <v>1070.3109999999999</v>
      </c>
      <c r="N36" s="6">
        <v>981.81100000000004</v>
      </c>
      <c r="P36">
        <f>AVERAGE(B36:H36)</f>
        <v>1176.5571428571427</v>
      </c>
      <c r="Q36">
        <f>_xlfn.STDEV.S(B36:H36)</f>
        <v>349.31284505412873</v>
      </c>
      <c r="R36">
        <f>Q36/SQRT(7)</f>
        <v>132.02784539623761</v>
      </c>
      <c r="S36">
        <f>P36+R36</f>
        <v>1308.5849882533803</v>
      </c>
      <c r="T36">
        <f>P36-R36</f>
        <v>1044.5292974609051</v>
      </c>
      <c r="V36">
        <f>AVERAGE(I36:N36)</f>
        <v>1005.3024999999999</v>
      </c>
      <c r="W36">
        <f>_xlfn.STDEV.S(I36:N36)</f>
        <v>115.88032486103985</v>
      </c>
      <c r="X36">
        <f>W36/SQRT(6)</f>
        <v>47.307944522916607</v>
      </c>
      <c r="Y36">
        <f>V36+X36</f>
        <v>1052.6104445229164</v>
      </c>
      <c r="Z36">
        <f>V36-X36</f>
        <v>957.99455547708328</v>
      </c>
    </row>
    <row r="37" spans="1:26" x14ac:dyDescent="0.2">
      <c r="A37" s="6">
        <v>18.233499999999999</v>
      </c>
      <c r="B37" s="6">
        <v>1633.9059999999999</v>
      </c>
      <c r="C37" s="6">
        <v>1558.3440000000001</v>
      </c>
      <c r="D37" s="6">
        <v>1140.711</v>
      </c>
      <c r="E37" s="6">
        <v>1323.383</v>
      </c>
      <c r="F37" s="6">
        <v>883.12800000000004</v>
      </c>
      <c r="G37" s="6">
        <v>740.78300000000002</v>
      </c>
      <c r="H37" s="6">
        <v>848.928</v>
      </c>
      <c r="I37" s="6">
        <v>801.3</v>
      </c>
      <c r="J37" s="6">
        <v>1128.1610000000001</v>
      </c>
      <c r="K37" s="6">
        <v>1148.05</v>
      </c>
      <c r="L37" s="6">
        <v>914.41700000000003</v>
      </c>
      <c r="M37" s="6">
        <v>1041.9000000000001</v>
      </c>
      <c r="N37" s="6">
        <v>991.43299999999999</v>
      </c>
      <c r="P37">
        <f>AVERAGE(B37:H37)</f>
        <v>1161.3118571428572</v>
      </c>
      <c r="Q37">
        <f>_xlfn.STDEV.S(B37:H37)</f>
        <v>355.78215461497803</v>
      </c>
      <c r="R37">
        <f>Q37/SQRT(7)</f>
        <v>134.47301457513757</v>
      </c>
      <c r="S37">
        <f>P37+R37</f>
        <v>1295.7848717179947</v>
      </c>
      <c r="T37">
        <f>P37-R37</f>
        <v>1026.8388425677197</v>
      </c>
      <c r="V37">
        <f>AVERAGE(I37:N37)</f>
        <v>1004.2101666666666</v>
      </c>
      <c r="W37">
        <f>_xlfn.STDEV.S(I37:N37)</f>
        <v>131.81262062400174</v>
      </c>
      <c r="X37">
        <f>W37/SQRT(6)</f>
        <v>53.812277031310444</v>
      </c>
      <c r="Y37">
        <f>V37+X37</f>
        <v>1058.022443697977</v>
      </c>
      <c r="Z37">
        <f>V37-X37</f>
        <v>950.39788963535614</v>
      </c>
    </row>
    <row r="38" spans="1:26" x14ac:dyDescent="0.2">
      <c r="A38" s="6">
        <v>18.786000000000001</v>
      </c>
      <c r="B38" s="6">
        <v>1603.172</v>
      </c>
      <c r="C38" s="6">
        <v>1552.7329999999999</v>
      </c>
      <c r="D38" s="6">
        <v>1102.183</v>
      </c>
      <c r="E38" s="6">
        <v>1259.6220000000001</v>
      </c>
      <c r="F38" s="6">
        <v>875.88900000000001</v>
      </c>
      <c r="G38" s="6">
        <v>726.39400000000001</v>
      </c>
      <c r="H38" s="6">
        <v>867.61099999999999</v>
      </c>
      <c r="I38" s="6">
        <v>801.54399999999998</v>
      </c>
      <c r="J38" s="6">
        <v>1189.867</v>
      </c>
      <c r="K38" s="6">
        <v>1166.2170000000001</v>
      </c>
      <c r="L38" s="6">
        <v>884.678</v>
      </c>
      <c r="M38" s="6">
        <v>996.76099999999997</v>
      </c>
      <c r="N38" s="6">
        <v>981.48900000000003</v>
      </c>
      <c r="P38">
        <f>AVERAGE(B38:H38)</f>
        <v>1141.0862857142859</v>
      </c>
      <c r="Q38">
        <f>_xlfn.STDEV.S(B38:H38)</f>
        <v>345.35692406731619</v>
      </c>
      <c r="R38">
        <f>Q38/SQRT(7)</f>
        <v>130.53264780519086</v>
      </c>
      <c r="S38">
        <f>P38+R38</f>
        <v>1271.6189335194767</v>
      </c>
      <c r="T38">
        <f>P38-R38</f>
        <v>1010.553637909095</v>
      </c>
      <c r="V38">
        <f>AVERAGE(I38:N38)</f>
        <v>1003.426</v>
      </c>
      <c r="W38">
        <f>_xlfn.STDEV.S(I38:N38)</f>
        <v>152.73784061849213</v>
      </c>
      <c r="X38">
        <f>W38/SQRT(6)</f>
        <v>62.354962321641395</v>
      </c>
      <c r="Y38">
        <f>V38+X38</f>
        <v>1065.7809623216415</v>
      </c>
      <c r="Z38">
        <f>V38-X38</f>
        <v>941.07103767835861</v>
      </c>
    </row>
    <row r="39" spans="1:26" x14ac:dyDescent="0.2">
      <c r="A39" s="6">
        <v>19.3386</v>
      </c>
      <c r="B39" s="6">
        <v>1509.367</v>
      </c>
      <c r="C39" s="6">
        <v>1477.9110000000001</v>
      </c>
      <c r="D39" s="6">
        <v>1082.606</v>
      </c>
      <c r="E39" s="6">
        <v>1195.194</v>
      </c>
      <c r="F39" s="6">
        <v>871.76099999999997</v>
      </c>
      <c r="G39" s="6">
        <v>730.76099999999997</v>
      </c>
      <c r="H39" s="6">
        <v>845.04399999999998</v>
      </c>
      <c r="I39" s="6">
        <v>800.91700000000003</v>
      </c>
      <c r="J39" s="6">
        <v>1238.5329999999999</v>
      </c>
      <c r="K39" s="6">
        <v>1140.067</v>
      </c>
      <c r="L39" s="6">
        <v>859.23299999999995</v>
      </c>
      <c r="M39" s="6">
        <v>939.75</v>
      </c>
      <c r="N39" s="6">
        <v>983.91099999999994</v>
      </c>
      <c r="P39">
        <f>AVERAGE(B39:H39)</f>
        <v>1101.8062857142857</v>
      </c>
      <c r="Q39">
        <f>_xlfn.STDEV.S(B39:H39)</f>
        <v>309.07731421750191</v>
      </c>
      <c r="R39">
        <f>Q39/SQRT(7)</f>
        <v>116.82024418732544</v>
      </c>
      <c r="S39">
        <f>P39+R39</f>
        <v>1218.6265299016111</v>
      </c>
      <c r="T39">
        <f>P39-R39</f>
        <v>984.98604152696021</v>
      </c>
      <c r="V39">
        <f>AVERAGE(I39:N39)</f>
        <v>993.73516666666671</v>
      </c>
      <c r="W39">
        <f>_xlfn.STDEV.S(I39:N39)</f>
        <v>167.10450344430197</v>
      </c>
      <c r="X39">
        <f>W39/SQRT(6)</f>
        <v>68.220127859948988</v>
      </c>
      <c r="Y39">
        <f>V39+X39</f>
        <v>1061.9552945266157</v>
      </c>
      <c r="Z39">
        <f>V39-X39</f>
        <v>925.51503880671771</v>
      </c>
    </row>
    <row r="40" spans="1:26" x14ac:dyDescent="0.2">
      <c r="A40" s="6">
        <v>19.891100000000002</v>
      </c>
      <c r="B40" s="6">
        <v>1394.761</v>
      </c>
      <c r="C40" s="6">
        <v>1374.0719999999999</v>
      </c>
      <c r="D40" s="6">
        <v>1084.7059999999999</v>
      </c>
      <c r="E40" s="6">
        <v>1181.2560000000001</v>
      </c>
      <c r="F40" s="6">
        <v>874.68899999999996</v>
      </c>
      <c r="G40" s="6">
        <v>718.05</v>
      </c>
      <c r="H40" s="6">
        <v>808.89400000000001</v>
      </c>
      <c r="I40" s="6">
        <v>799.21100000000001</v>
      </c>
      <c r="J40" s="6">
        <v>1258.683</v>
      </c>
      <c r="K40" s="6">
        <v>1092.6220000000001</v>
      </c>
      <c r="L40" s="6">
        <v>829.66700000000003</v>
      </c>
      <c r="M40" s="6">
        <v>915.28300000000002</v>
      </c>
      <c r="N40" s="6">
        <v>1008.328</v>
      </c>
      <c r="P40">
        <f>AVERAGE(B40:H40)</f>
        <v>1062.3468571428573</v>
      </c>
      <c r="Q40">
        <f>_xlfn.STDEV.S(B40:H40)</f>
        <v>270.89517977896145</v>
      </c>
      <c r="R40">
        <f>Q40/SQRT(7)</f>
        <v>102.38875386589503</v>
      </c>
      <c r="S40">
        <f>P40+R40</f>
        <v>1164.7356110087524</v>
      </c>
      <c r="T40">
        <f>P40-R40</f>
        <v>959.95810327696222</v>
      </c>
      <c r="V40">
        <f>AVERAGE(I40:N40)</f>
        <v>983.96566666666661</v>
      </c>
      <c r="W40">
        <f>_xlfn.STDEV.S(I40:N40)</f>
        <v>173.51023565388573</v>
      </c>
      <c r="X40">
        <f>W40/SQRT(6)</f>
        <v>70.835257083680872</v>
      </c>
      <c r="Y40">
        <f>V40+X40</f>
        <v>1054.8009237503475</v>
      </c>
      <c r="Z40">
        <f>V40-X40</f>
        <v>913.13040958298575</v>
      </c>
    </row>
    <row r="41" spans="1:26" x14ac:dyDescent="0.2">
      <c r="A41" s="6">
        <v>20.4436</v>
      </c>
      <c r="B41" s="6">
        <v>1320.8330000000001</v>
      </c>
      <c r="C41" s="6">
        <v>1285.5170000000001</v>
      </c>
      <c r="D41" s="6">
        <v>1143.694</v>
      </c>
      <c r="E41" s="6">
        <v>1200.8389999999999</v>
      </c>
      <c r="F41" s="6">
        <v>899.00599999999997</v>
      </c>
      <c r="G41" s="6">
        <v>692.07799999999997</v>
      </c>
      <c r="H41" s="6">
        <v>788.03899999999999</v>
      </c>
      <c r="I41" s="6">
        <v>791.99400000000003</v>
      </c>
      <c r="J41" s="6">
        <v>1273.0719999999999</v>
      </c>
      <c r="K41" s="6">
        <v>1053.8109999999999</v>
      </c>
      <c r="L41" s="6">
        <v>797.78899999999999</v>
      </c>
      <c r="M41" s="6">
        <v>912.81700000000001</v>
      </c>
      <c r="N41" s="6">
        <v>1015.6</v>
      </c>
      <c r="P41">
        <f>AVERAGE(B41:H41)</f>
        <v>1047.1437142857144</v>
      </c>
      <c r="Q41">
        <f>_xlfn.STDEV.S(B41:H41)</f>
        <v>251.60271057079558</v>
      </c>
      <c r="R41">
        <f>Q41/SQRT(7)</f>
        <v>95.096885908583872</v>
      </c>
      <c r="S41">
        <f>P41+R41</f>
        <v>1142.2406001942982</v>
      </c>
      <c r="T41">
        <f>P41-R41</f>
        <v>952.04682837713051</v>
      </c>
      <c r="V41">
        <f>AVERAGE(I41:N41)</f>
        <v>974.18049999999994</v>
      </c>
      <c r="W41">
        <f>_xlfn.STDEV.S(I41:N41)</f>
        <v>181.91431030542998</v>
      </c>
      <c r="X41">
        <f>W41/SQRT(6)</f>
        <v>74.266206193104495</v>
      </c>
      <c r="Y41">
        <f>V41+X41</f>
        <v>1048.4467061931045</v>
      </c>
      <c r="Z41">
        <f>V41-X41</f>
        <v>899.91429380689544</v>
      </c>
    </row>
    <row r="42" spans="1:26" x14ac:dyDescent="0.2">
      <c r="A42" s="6">
        <v>20.996099999999998</v>
      </c>
      <c r="B42" s="6">
        <v>1287.8389999999999</v>
      </c>
      <c r="C42" s="6">
        <v>1222.367</v>
      </c>
      <c r="D42" s="6">
        <v>1229.4670000000001</v>
      </c>
      <c r="E42" s="6">
        <v>1207.894</v>
      </c>
      <c r="F42" s="6">
        <v>920.99400000000003</v>
      </c>
      <c r="G42" s="6">
        <v>668.31100000000004</v>
      </c>
      <c r="H42" s="6">
        <v>757.80600000000004</v>
      </c>
      <c r="I42" s="6">
        <v>802.13900000000001</v>
      </c>
      <c r="J42" s="6">
        <v>1283.5219999999999</v>
      </c>
      <c r="K42" s="6">
        <v>1048.4780000000001</v>
      </c>
      <c r="L42" s="6">
        <v>796.13900000000001</v>
      </c>
      <c r="M42" s="6">
        <v>932.322</v>
      </c>
      <c r="N42" s="6">
        <v>991.86699999999996</v>
      </c>
      <c r="P42">
        <f>AVERAGE(B42:H42)</f>
        <v>1042.0968571428571</v>
      </c>
      <c r="Q42">
        <f>_xlfn.STDEV.S(B42:H42)</f>
        <v>255.17505385481903</v>
      </c>
      <c r="R42">
        <f>Q42/SQRT(7)</f>
        <v>96.447104755337847</v>
      </c>
      <c r="S42">
        <f>P42+R42</f>
        <v>1138.543961898195</v>
      </c>
      <c r="T42">
        <f>P42-R42</f>
        <v>945.64975238751924</v>
      </c>
      <c r="V42">
        <f>AVERAGE(I42:N42)</f>
        <v>975.74450000000013</v>
      </c>
      <c r="W42">
        <f>_xlfn.STDEV.S(I42:N42)</f>
        <v>181.41642996239258</v>
      </c>
      <c r="X42">
        <f>W42/SQRT(6)</f>
        <v>74.062947394203917</v>
      </c>
      <c r="Y42">
        <f>V42+X42</f>
        <v>1049.807447394204</v>
      </c>
      <c r="Z42">
        <f>V42-X42</f>
        <v>901.68155260579624</v>
      </c>
    </row>
    <row r="43" spans="1:26" x14ac:dyDescent="0.2">
      <c r="A43" s="6">
        <v>21.5487</v>
      </c>
      <c r="B43" s="6">
        <v>1272.3779999999999</v>
      </c>
      <c r="C43" s="6">
        <v>1187.6279999999999</v>
      </c>
      <c r="D43" s="6">
        <v>1254.7</v>
      </c>
      <c r="E43" s="6">
        <v>1160.6559999999999</v>
      </c>
      <c r="F43" s="6">
        <v>959.77200000000005</v>
      </c>
      <c r="G43" s="6">
        <v>664.17200000000003</v>
      </c>
      <c r="H43" s="6">
        <v>729.76099999999997</v>
      </c>
      <c r="I43" s="6">
        <v>809.68299999999999</v>
      </c>
      <c r="J43" s="6">
        <v>1245.1890000000001</v>
      </c>
      <c r="K43" s="6">
        <v>1025.3499999999999</v>
      </c>
      <c r="L43" s="6">
        <v>821.81100000000004</v>
      </c>
      <c r="M43" s="6">
        <v>957.08299999999997</v>
      </c>
      <c r="N43" s="6">
        <v>961.40599999999995</v>
      </c>
      <c r="P43">
        <f>AVERAGE(B43:H43)</f>
        <v>1032.7238571428572</v>
      </c>
      <c r="Q43">
        <f>_xlfn.STDEV.S(B43:H43)</f>
        <v>251.66392289084467</v>
      </c>
      <c r="R43">
        <f>Q43/SQRT(7)</f>
        <v>95.1200219908729</v>
      </c>
      <c r="S43">
        <f>P43+R43</f>
        <v>1127.8438791337301</v>
      </c>
      <c r="T43">
        <f>P43-R43</f>
        <v>937.6038351519843</v>
      </c>
      <c r="V43">
        <f>AVERAGE(I43:N43)</f>
        <v>970.08699999999999</v>
      </c>
      <c r="W43">
        <f>_xlfn.STDEV.S(I43:N43)</f>
        <v>159.18215273201969</v>
      </c>
      <c r="X43">
        <f>W43/SQRT(6)</f>
        <v>64.98584172520458</v>
      </c>
      <c r="Y43">
        <f>V43+X43</f>
        <v>1035.0728417252046</v>
      </c>
      <c r="Z43">
        <f>V43-X43</f>
        <v>905.10115827479535</v>
      </c>
    </row>
    <row r="44" spans="1:26" x14ac:dyDescent="0.2">
      <c r="A44" s="6">
        <v>22.101199999999999</v>
      </c>
      <c r="B44" s="6">
        <v>1296.817</v>
      </c>
      <c r="C44" s="6">
        <v>1174.9000000000001</v>
      </c>
      <c r="D44" s="6">
        <v>1252.1559999999999</v>
      </c>
      <c r="E44" s="6">
        <v>1106.4780000000001</v>
      </c>
      <c r="F44" s="6">
        <v>979.76099999999997</v>
      </c>
      <c r="G44" s="6">
        <v>669.97199999999998</v>
      </c>
      <c r="H44" s="6">
        <v>717.73299999999995</v>
      </c>
      <c r="I44" s="6">
        <v>806.67200000000003</v>
      </c>
      <c r="J44" s="6">
        <v>1217.961</v>
      </c>
      <c r="K44" s="6">
        <v>1029.9280000000001</v>
      </c>
      <c r="L44" s="6">
        <v>847.26700000000005</v>
      </c>
      <c r="M44" s="6">
        <v>957.76700000000005</v>
      </c>
      <c r="N44" s="6">
        <v>940.60599999999999</v>
      </c>
      <c r="P44">
        <f>AVERAGE(B44:H44)</f>
        <v>1028.2595714285715</v>
      </c>
      <c r="Q44">
        <f>_xlfn.STDEV.S(B44:H44)</f>
        <v>250.67345553585284</v>
      </c>
      <c r="R44">
        <f>Q44/SQRT(7)</f>
        <v>94.745660519010571</v>
      </c>
      <c r="S44">
        <f>P44+R44</f>
        <v>1123.0052319475819</v>
      </c>
      <c r="T44">
        <f>P44-R44</f>
        <v>933.51391090956088</v>
      </c>
      <c r="V44">
        <f>AVERAGE(I44:N44)</f>
        <v>966.70016666666663</v>
      </c>
      <c r="W44">
        <f>_xlfn.STDEV.S(I44:N44)</f>
        <v>146.80856085585384</v>
      </c>
      <c r="X44">
        <f>W44/SQRT(6)</f>
        <v>59.934343994862331</v>
      </c>
      <c r="Y44">
        <f>V44+X44</f>
        <v>1026.634510661529</v>
      </c>
      <c r="Z44">
        <f>V44-X44</f>
        <v>906.76582267180424</v>
      </c>
    </row>
    <row r="45" spans="1:26" x14ac:dyDescent="0.2">
      <c r="A45" s="6">
        <v>22.653700000000001</v>
      </c>
      <c r="B45" s="6">
        <v>1240.8499999999999</v>
      </c>
      <c r="C45" s="6">
        <v>1182.4559999999999</v>
      </c>
      <c r="D45" s="6">
        <v>1224.711</v>
      </c>
      <c r="E45" s="6">
        <v>1042.3499999999999</v>
      </c>
      <c r="F45" s="6">
        <v>943.68299999999999</v>
      </c>
      <c r="G45" s="6">
        <v>674.08299999999997</v>
      </c>
      <c r="H45" s="6">
        <v>724.73299999999995</v>
      </c>
      <c r="I45" s="6">
        <v>806.51700000000005</v>
      </c>
      <c r="J45" s="6">
        <v>1209.817</v>
      </c>
      <c r="K45" s="6">
        <v>1033.133</v>
      </c>
      <c r="L45" s="6">
        <v>880.97199999999998</v>
      </c>
      <c r="M45" s="6">
        <v>959.22799999999995</v>
      </c>
      <c r="N45" s="6">
        <v>935.572</v>
      </c>
      <c r="P45">
        <f>AVERAGE(B45:H45)</f>
        <v>1004.6951428571429</v>
      </c>
      <c r="Q45">
        <f>_xlfn.STDEV.S(B45:H45)</f>
        <v>234.02228403824293</v>
      </c>
      <c r="R45">
        <f>Q45/SQRT(7)</f>
        <v>88.452109258930179</v>
      </c>
      <c r="S45">
        <f>P45+R45</f>
        <v>1093.1472521160731</v>
      </c>
      <c r="T45">
        <f>P45-R45</f>
        <v>916.24303359821272</v>
      </c>
      <c r="V45">
        <f>AVERAGE(I45:N45)</f>
        <v>970.87316666666675</v>
      </c>
      <c r="W45">
        <f>_xlfn.STDEV.S(I45:N45)</f>
        <v>139.60472334332576</v>
      </c>
      <c r="X45">
        <f>W45/SQRT(6)</f>
        <v>56.993389645593297</v>
      </c>
      <c r="Y45">
        <f>V45+X45</f>
        <v>1027.8665563122599</v>
      </c>
      <c r="Z45">
        <f>V45-X45</f>
        <v>913.87977702107344</v>
      </c>
    </row>
    <row r="46" spans="1:26" x14ac:dyDescent="0.2">
      <c r="A46" s="6">
        <v>23.206299999999999</v>
      </c>
      <c r="B46" s="6">
        <v>1201.6669999999999</v>
      </c>
      <c r="C46" s="6">
        <v>1185.7670000000001</v>
      </c>
      <c r="D46" s="6">
        <v>1137.317</v>
      </c>
      <c r="E46" s="6">
        <v>984.96100000000001</v>
      </c>
      <c r="F46" s="6">
        <v>893.67200000000003</v>
      </c>
      <c r="G46" s="6">
        <v>664.10599999999999</v>
      </c>
      <c r="H46" s="6">
        <v>725.56100000000004</v>
      </c>
      <c r="I46" s="6">
        <v>805.03300000000002</v>
      </c>
      <c r="J46" s="6">
        <v>1186.0940000000001</v>
      </c>
      <c r="K46" s="6">
        <v>1044.9110000000001</v>
      </c>
      <c r="L46" s="6">
        <v>914.18299999999999</v>
      </c>
      <c r="M46" s="6">
        <v>977.17200000000003</v>
      </c>
      <c r="N46" s="6">
        <v>896.25599999999997</v>
      </c>
      <c r="P46">
        <f>AVERAGE(B46:H46)</f>
        <v>970.43585714285712</v>
      </c>
      <c r="Q46">
        <f>_xlfn.STDEV.S(B46:H46)</f>
        <v>218.93302055227568</v>
      </c>
      <c r="R46">
        <f>Q46/SQRT(7)</f>
        <v>82.748903737359186</v>
      </c>
      <c r="S46">
        <f>P46+R46</f>
        <v>1053.1847608802163</v>
      </c>
      <c r="T46">
        <f>P46-R46</f>
        <v>887.68695340549789</v>
      </c>
      <c r="V46">
        <f>AVERAGE(I46:N46)</f>
        <v>970.60816666666676</v>
      </c>
      <c r="W46">
        <f>_xlfn.STDEV.S(I46:N46)</f>
        <v>132.75942094995239</v>
      </c>
      <c r="X46">
        <f>W46/SQRT(6)</f>
        <v>54.198806645790427</v>
      </c>
      <c r="Y46">
        <f>V46+X46</f>
        <v>1024.8069733124571</v>
      </c>
      <c r="Z46">
        <f>V46-X46</f>
        <v>916.40936002087631</v>
      </c>
    </row>
    <row r="47" spans="1:26" x14ac:dyDescent="0.2">
      <c r="A47" s="6">
        <v>23.758800000000001</v>
      </c>
      <c r="B47" s="6">
        <v>1214.3440000000001</v>
      </c>
      <c r="C47" s="6">
        <v>1165.8610000000001</v>
      </c>
      <c r="D47" s="6">
        <v>1072.2329999999999</v>
      </c>
      <c r="E47" s="6">
        <v>954.78300000000002</v>
      </c>
      <c r="F47" s="6">
        <v>856.45600000000002</v>
      </c>
      <c r="G47" s="6">
        <v>636.47799999999995</v>
      </c>
      <c r="H47" s="6">
        <v>725.76099999999997</v>
      </c>
      <c r="I47" s="6">
        <v>798.55600000000004</v>
      </c>
      <c r="J47" s="6">
        <v>1164.289</v>
      </c>
      <c r="K47" s="6">
        <v>1055.3720000000001</v>
      </c>
      <c r="L47" s="6">
        <v>891.45600000000002</v>
      </c>
      <c r="M47" s="6">
        <v>1007.533</v>
      </c>
      <c r="N47" s="6">
        <v>863.21100000000001</v>
      </c>
      <c r="P47">
        <f>AVERAGE(B47:H47)</f>
        <v>946.55942857142873</v>
      </c>
      <c r="Q47">
        <f>_xlfn.STDEV.S(B47:H47)</f>
        <v>219.34914932352052</v>
      </c>
      <c r="R47">
        <f>Q47/SQRT(7)</f>
        <v>82.906185629086721</v>
      </c>
      <c r="S47">
        <f>P47+R47</f>
        <v>1029.4656142005153</v>
      </c>
      <c r="T47">
        <f>P47-R47</f>
        <v>863.65324294234199</v>
      </c>
      <c r="V47">
        <f>AVERAGE(I47:N47)</f>
        <v>963.40283333333343</v>
      </c>
      <c r="W47">
        <f>_xlfn.STDEV.S(I47:N47)</f>
        <v>136.49196308855244</v>
      </c>
      <c r="X47">
        <f>W47/SQRT(6)</f>
        <v>55.722610592958233</v>
      </c>
      <c r="Y47">
        <f>V47+X47</f>
        <v>1019.1254439262916</v>
      </c>
      <c r="Z47">
        <f>V47-X47</f>
        <v>907.68022274037526</v>
      </c>
    </row>
    <row r="48" spans="1:26" x14ac:dyDescent="0.2">
      <c r="A48" s="6">
        <v>24.311299999999999</v>
      </c>
      <c r="B48" s="6">
        <v>1255.3440000000001</v>
      </c>
      <c r="C48" s="6">
        <v>1152.4559999999999</v>
      </c>
      <c r="D48" s="6">
        <v>1072.2329999999999</v>
      </c>
      <c r="E48" s="6">
        <v>942.20600000000002</v>
      </c>
      <c r="F48" s="6">
        <v>823.76099999999997</v>
      </c>
      <c r="G48" s="6">
        <v>619.43299999999999</v>
      </c>
      <c r="H48" s="6">
        <v>725.51099999999997</v>
      </c>
      <c r="I48" s="6">
        <v>796.7</v>
      </c>
      <c r="J48" s="6">
        <v>1167.1389999999999</v>
      </c>
      <c r="K48" s="6">
        <v>1060.9059999999999</v>
      </c>
      <c r="L48" s="6">
        <v>830.52200000000005</v>
      </c>
      <c r="M48" s="6">
        <v>1005.222</v>
      </c>
      <c r="N48" s="6">
        <v>829.92200000000003</v>
      </c>
      <c r="P48">
        <f>AVERAGE(B48:H48)</f>
        <v>941.56342857142852</v>
      </c>
      <c r="Q48">
        <f>_xlfn.STDEV.S(B48:H48)</f>
        <v>232.49836937267409</v>
      </c>
      <c r="R48">
        <f>Q48/SQRT(7)</f>
        <v>87.876123655447415</v>
      </c>
      <c r="S48">
        <f>P48+R48</f>
        <v>1029.439552226876</v>
      </c>
      <c r="T48">
        <f>P48-R48</f>
        <v>853.68730491598114</v>
      </c>
      <c r="V48">
        <f>AVERAGE(I48:N48)</f>
        <v>948.40183333333334</v>
      </c>
      <c r="W48">
        <f>_xlfn.STDEV.S(I48:N48)</f>
        <v>151.44519747343139</v>
      </c>
      <c r="X48">
        <f>W48/SQRT(6)</f>
        <v>61.82724296749052</v>
      </c>
      <c r="Y48">
        <f>V48+X48</f>
        <v>1010.2290763008239</v>
      </c>
      <c r="Z48">
        <f>V48-X48</f>
        <v>886.57459036584282</v>
      </c>
    </row>
    <row r="49" spans="1:26" x14ac:dyDescent="0.2">
      <c r="A49" s="6">
        <v>24.863900000000001</v>
      </c>
      <c r="B49" s="6">
        <v>1273.617</v>
      </c>
      <c r="C49" s="6">
        <v>1155.9169999999999</v>
      </c>
      <c r="D49" s="6">
        <v>1078.9780000000001</v>
      </c>
      <c r="E49" s="6">
        <v>938.6</v>
      </c>
      <c r="F49" s="6">
        <v>800.74400000000003</v>
      </c>
      <c r="G49" s="6">
        <v>634.60599999999999</v>
      </c>
      <c r="H49" s="6">
        <v>717.95600000000002</v>
      </c>
      <c r="I49" s="6">
        <v>786.31700000000001</v>
      </c>
      <c r="J49" s="6">
        <v>1170.617</v>
      </c>
      <c r="K49" s="6">
        <v>1039.1559999999999</v>
      </c>
      <c r="L49" s="6">
        <v>801.35</v>
      </c>
      <c r="M49" s="6">
        <v>981.63900000000001</v>
      </c>
      <c r="N49" s="6">
        <v>788.22199999999998</v>
      </c>
      <c r="P49">
        <f>AVERAGE(B49:H49)</f>
        <v>942.91685714285711</v>
      </c>
      <c r="Q49">
        <f>_xlfn.STDEV.S(B49:H49)</f>
        <v>237.74601587298233</v>
      </c>
      <c r="R49">
        <f>Q49/SQRT(7)</f>
        <v>89.859547599475135</v>
      </c>
      <c r="S49">
        <f>P49+R49</f>
        <v>1032.7764047423323</v>
      </c>
      <c r="T49">
        <f>P49-R49</f>
        <v>853.05730954338196</v>
      </c>
      <c r="V49">
        <f>AVERAGE(I49:N49)</f>
        <v>927.88349999999991</v>
      </c>
      <c r="W49">
        <f>_xlfn.STDEV.S(I49:N49)</f>
        <v>161.08873963471251</v>
      </c>
      <c r="X49">
        <f>W49/SQRT(6)</f>
        <v>65.764202568849726</v>
      </c>
      <c r="Y49">
        <f>V49+X49</f>
        <v>993.64770256884958</v>
      </c>
      <c r="Z49">
        <f>V49-X49</f>
        <v>862.11929743115024</v>
      </c>
    </row>
    <row r="50" spans="1:26" x14ac:dyDescent="0.2">
      <c r="A50" s="6">
        <v>25.416399999999999</v>
      </c>
      <c r="B50" s="6">
        <v>1262.0999999999999</v>
      </c>
      <c r="C50" s="6">
        <v>1155.6610000000001</v>
      </c>
      <c r="D50" s="6">
        <v>1066.7829999999999</v>
      </c>
      <c r="E50" s="6">
        <v>918.66700000000003</v>
      </c>
      <c r="F50" s="6">
        <v>792.06100000000004</v>
      </c>
      <c r="G50" s="6">
        <v>663.60599999999999</v>
      </c>
      <c r="H50" s="6">
        <v>704.43899999999996</v>
      </c>
      <c r="I50" s="6">
        <v>783.76099999999997</v>
      </c>
      <c r="J50" s="6">
        <v>1180.9059999999999</v>
      </c>
      <c r="K50" s="6">
        <v>996.15599999999995</v>
      </c>
      <c r="L50" s="6">
        <v>799.96100000000001</v>
      </c>
      <c r="M50" s="6">
        <v>959.17200000000003</v>
      </c>
      <c r="N50" s="6">
        <v>755.18899999999996</v>
      </c>
      <c r="P50">
        <f>AVERAGE(B50:H50)</f>
        <v>937.61671428571424</v>
      </c>
      <c r="Q50">
        <f>_xlfn.STDEV.S(B50:H50)</f>
        <v>231.12619865253592</v>
      </c>
      <c r="R50">
        <f>Q50/SQRT(7)</f>
        <v>87.357491872331693</v>
      </c>
      <c r="S50">
        <f>P50+R50</f>
        <v>1024.9742061580459</v>
      </c>
      <c r="T50">
        <f>P50-R50</f>
        <v>850.25922241338253</v>
      </c>
      <c r="V50">
        <f>AVERAGE(I50:N50)</f>
        <v>912.5241666666667</v>
      </c>
      <c r="W50">
        <f>_xlfn.STDEV.S(I50:N50)</f>
        <v>164.44080188008877</v>
      </c>
      <c r="X50">
        <f>W50/SQRT(6)</f>
        <v>67.132676250053038</v>
      </c>
      <c r="Y50">
        <f>V50+X50</f>
        <v>979.65684291671971</v>
      </c>
      <c r="Z50">
        <f>V50-X50</f>
        <v>845.39149041661369</v>
      </c>
    </row>
    <row r="51" spans="1:26" x14ac:dyDescent="0.2">
      <c r="A51" s="6">
        <v>25.968900000000001</v>
      </c>
      <c r="B51" s="6">
        <v>1285.3</v>
      </c>
      <c r="C51" s="6">
        <v>1167.356</v>
      </c>
      <c r="D51" s="6">
        <v>1036.25</v>
      </c>
      <c r="E51" s="6">
        <v>885.62199999999996</v>
      </c>
      <c r="F51" s="6">
        <v>773.85599999999999</v>
      </c>
      <c r="G51" s="6">
        <v>684.55</v>
      </c>
      <c r="H51" s="6">
        <v>700.39400000000001</v>
      </c>
      <c r="I51" s="6">
        <v>795.37199999999996</v>
      </c>
      <c r="J51" s="6">
        <v>1204.3720000000001</v>
      </c>
      <c r="K51" s="6">
        <v>937.73299999999995</v>
      </c>
      <c r="L51" s="6">
        <v>815.55</v>
      </c>
      <c r="M51" s="6">
        <v>926.09400000000005</v>
      </c>
      <c r="N51" s="6">
        <v>734.87199999999996</v>
      </c>
      <c r="P51">
        <f>AVERAGE(B51:H51)</f>
        <v>933.33257142857144</v>
      </c>
      <c r="Q51">
        <f>_xlfn.STDEV.S(B51:H51)</f>
        <v>235.62054747896119</v>
      </c>
      <c r="R51">
        <f>Q51/SQRT(7)</f>
        <v>89.056196058031162</v>
      </c>
      <c r="S51">
        <f>P51+R51</f>
        <v>1022.3887674866025</v>
      </c>
      <c r="T51">
        <f>P51-R51</f>
        <v>844.27637537054034</v>
      </c>
      <c r="V51">
        <f>AVERAGE(I51:N51)</f>
        <v>902.33216666666669</v>
      </c>
      <c r="W51">
        <f>_xlfn.STDEV.S(I51:N51)</f>
        <v>167.36811749483957</v>
      </c>
      <c r="X51">
        <f>W51/SQRT(6)</f>
        <v>68.327747845423218</v>
      </c>
      <c r="Y51">
        <f>V51+X51</f>
        <v>970.65991451208993</v>
      </c>
      <c r="Z51">
        <f>V51-X51</f>
        <v>834.00441882124346</v>
      </c>
    </row>
    <row r="52" spans="1:26" x14ac:dyDescent="0.2">
      <c r="A52" s="6">
        <v>26.5215</v>
      </c>
      <c r="B52" s="6">
        <v>1330.2059999999999</v>
      </c>
      <c r="C52" s="6">
        <v>1214.7829999999999</v>
      </c>
      <c r="D52" s="6">
        <v>993.46699999999998</v>
      </c>
      <c r="E52" s="6">
        <v>857.23900000000003</v>
      </c>
      <c r="F52" s="6">
        <v>768.39400000000001</v>
      </c>
      <c r="G52" s="6">
        <v>695.64400000000001</v>
      </c>
      <c r="H52" s="6">
        <v>718.10599999999999</v>
      </c>
      <c r="I52" s="6">
        <v>802.46100000000001</v>
      </c>
      <c r="J52" s="6">
        <v>1244.1890000000001</v>
      </c>
      <c r="K52" s="6">
        <v>882.5</v>
      </c>
      <c r="L52" s="6">
        <v>838.3</v>
      </c>
      <c r="M52" s="6">
        <v>888.48299999999995</v>
      </c>
      <c r="N52" s="6">
        <v>726.87800000000004</v>
      </c>
      <c r="P52">
        <f>AVERAGE(B52:H52)</f>
        <v>939.69128571428575</v>
      </c>
      <c r="Q52">
        <f>_xlfn.STDEV.S(B52:H52)</f>
        <v>250.28959121100351</v>
      </c>
      <c r="R52">
        <f>Q52/SQRT(7)</f>
        <v>94.600573441761853</v>
      </c>
      <c r="S52">
        <f>P52+R52</f>
        <v>1034.2918591560476</v>
      </c>
      <c r="T52">
        <f>P52-R52</f>
        <v>845.09071227252389</v>
      </c>
      <c r="V52">
        <f>AVERAGE(I52:N52)</f>
        <v>897.13516666666658</v>
      </c>
      <c r="W52">
        <f>_xlfn.STDEV.S(I52:N52)</f>
        <v>180.08203063872509</v>
      </c>
      <c r="X52">
        <f>W52/SQRT(6)</f>
        <v>73.518181151520523</v>
      </c>
      <c r="Y52">
        <f>V52+X52</f>
        <v>970.65334781818706</v>
      </c>
      <c r="Z52">
        <f>V52-X52</f>
        <v>823.6169855151461</v>
      </c>
    </row>
    <row r="53" spans="1:26" x14ac:dyDescent="0.2">
      <c r="A53" s="6">
        <v>27.074000000000002</v>
      </c>
      <c r="B53" s="6">
        <v>1363.1389999999999</v>
      </c>
      <c r="C53" s="6">
        <v>1251.4559999999999</v>
      </c>
      <c r="D53" s="6">
        <v>942.93299999999999</v>
      </c>
      <c r="E53" s="6">
        <v>835.06700000000001</v>
      </c>
      <c r="F53" s="6">
        <v>755.97799999999995</v>
      </c>
      <c r="G53" s="6">
        <v>710.16099999999994</v>
      </c>
      <c r="H53" s="6">
        <v>739.54399999999998</v>
      </c>
      <c r="I53" s="6">
        <v>799.48900000000003</v>
      </c>
      <c r="J53" s="6">
        <v>1270.8440000000001</v>
      </c>
      <c r="K53" s="6">
        <v>861.31100000000004</v>
      </c>
      <c r="L53" s="6">
        <v>843.52800000000002</v>
      </c>
      <c r="M53" s="6">
        <v>887.322</v>
      </c>
      <c r="N53" s="6">
        <v>731.37800000000004</v>
      </c>
      <c r="P53">
        <f>AVERAGE(B53:H53)</f>
        <v>942.6111428571428</v>
      </c>
      <c r="Q53">
        <f>_xlfn.STDEV.S(B53:H53)</f>
        <v>262.64549431596242</v>
      </c>
      <c r="R53">
        <f>Q53/SQRT(7)</f>
        <v>99.270665847380712</v>
      </c>
      <c r="S53">
        <f>P53+R53</f>
        <v>1041.8818087045236</v>
      </c>
      <c r="T53">
        <f>P53-R53</f>
        <v>843.34047700976203</v>
      </c>
      <c r="V53">
        <f>AVERAGE(I53:N53)</f>
        <v>898.97866666666675</v>
      </c>
      <c r="W53">
        <f>_xlfn.STDEV.S(I53:N53)</f>
        <v>190.21120408605452</v>
      </c>
      <c r="X53">
        <f>W53/SQRT(6)</f>
        <v>77.653398895204717</v>
      </c>
      <c r="Y53">
        <f>V53+X53</f>
        <v>976.63206556187151</v>
      </c>
      <c r="Z53">
        <f>V53-X53</f>
        <v>821.32526777146199</v>
      </c>
    </row>
    <row r="54" spans="1:26" x14ac:dyDescent="0.2">
      <c r="A54" s="6">
        <v>27.6265</v>
      </c>
      <c r="B54" s="6">
        <v>1331.117</v>
      </c>
      <c r="C54" s="6">
        <v>1271.5219999999999</v>
      </c>
      <c r="D54" s="6">
        <v>890.09400000000005</v>
      </c>
      <c r="E54" s="6">
        <v>819.86699999999996</v>
      </c>
      <c r="F54" s="6">
        <v>739.96100000000001</v>
      </c>
      <c r="G54" s="6">
        <v>696.91700000000003</v>
      </c>
      <c r="H54" s="6">
        <v>733.178</v>
      </c>
      <c r="I54" s="6">
        <v>789.47199999999998</v>
      </c>
      <c r="J54" s="6">
        <v>1309.7280000000001</v>
      </c>
      <c r="K54" s="6">
        <v>872.55</v>
      </c>
      <c r="L54" s="6">
        <v>842.03899999999999</v>
      </c>
      <c r="M54" s="6">
        <v>915.75</v>
      </c>
      <c r="N54" s="6">
        <v>740.11099999999999</v>
      </c>
      <c r="P54">
        <f>AVERAGE(B54:H54)</f>
        <v>926.09371428571444</v>
      </c>
      <c r="Q54">
        <f>_xlfn.STDEV.S(B54:H54)</f>
        <v>264.67857340411558</v>
      </c>
      <c r="R54">
        <f>Q54/SQRT(7)</f>
        <v>100.0390975135206</v>
      </c>
      <c r="S54">
        <f>P54+R54</f>
        <v>1026.132811799235</v>
      </c>
      <c r="T54">
        <f>P54-R54</f>
        <v>826.05461677219387</v>
      </c>
      <c r="V54">
        <f>AVERAGE(I54:N54)</f>
        <v>911.60833333333323</v>
      </c>
      <c r="W54">
        <f>_xlfn.STDEV.S(I54:N54)</f>
        <v>204.55340974588267</v>
      </c>
      <c r="X54">
        <f>W54/SQRT(6)</f>
        <v>83.508579837310705</v>
      </c>
      <c r="Y54">
        <f>V54+X54</f>
        <v>995.1169131706439</v>
      </c>
      <c r="Z54">
        <f>V54-X54</f>
        <v>828.09975349602257</v>
      </c>
    </row>
    <row r="55" spans="1:26" x14ac:dyDescent="0.2">
      <c r="A55" s="6">
        <v>28.178999999999998</v>
      </c>
      <c r="B55" s="6">
        <v>1245.9000000000001</v>
      </c>
      <c r="C55" s="6">
        <v>1252.1279999999999</v>
      </c>
      <c r="D55" s="6">
        <v>852.53300000000002</v>
      </c>
      <c r="E55" s="6">
        <v>823.51099999999997</v>
      </c>
      <c r="F55" s="6">
        <v>726.39400000000001</v>
      </c>
      <c r="G55" s="6">
        <v>661.19399999999996</v>
      </c>
      <c r="H55" s="6">
        <v>695.9</v>
      </c>
      <c r="I55" s="6">
        <v>789.39400000000001</v>
      </c>
      <c r="J55" s="6">
        <v>1320.711</v>
      </c>
      <c r="K55" s="6">
        <v>902.01700000000005</v>
      </c>
      <c r="L55" s="6">
        <v>837.40599999999995</v>
      </c>
      <c r="M55" s="6">
        <v>937.98299999999995</v>
      </c>
      <c r="N55" s="6">
        <v>749.81100000000004</v>
      </c>
      <c r="P55">
        <f>AVERAGE(B55:H55)</f>
        <v>893.93714285714282</v>
      </c>
      <c r="Q55">
        <f>_xlfn.STDEV.S(B55:H55)</f>
        <v>251.76426566958011</v>
      </c>
      <c r="R55">
        <f>Q55/SQRT(7)</f>
        <v>95.157947996357919</v>
      </c>
      <c r="S55">
        <f>P55+R55</f>
        <v>989.09509085350078</v>
      </c>
      <c r="T55">
        <f>P55-R55</f>
        <v>798.77919486078486</v>
      </c>
      <c r="V55">
        <f>AVERAGE(I55:N55)</f>
        <v>922.88700000000006</v>
      </c>
      <c r="W55">
        <f>_xlfn.STDEV.S(I55:N55)</f>
        <v>206.88647383432306</v>
      </c>
      <c r="X55">
        <f>W55/SQRT(6)</f>
        <v>84.461049262959122</v>
      </c>
      <c r="Y55">
        <f>V55+X55</f>
        <v>1007.3480492629592</v>
      </c>
      <c r="Z55">
        <f>V55-X55</f>
        <v>838.42595073704092</v>
      </c>
    </row>
    <row r="56" spans="1:26" x14ac:dyDescent="0.2">
      <c r="A56" s="6">
        <v>28.7316</v>
      </c>
      <c r="B56" s="6">
        <v>1180.617</v>
      </c>
      <c r="C56" s="6">
        <v>1213.6500000000001</v>
      </c>
      <c r="D56" s="6">
        <v>802.48900000000003</v>
      </c>
      <c r="E56" s="6">
        <v>808.6</v>
      </c>
      <c r="F56" s="6">
        <v>731.06700000000001</v>
      </c>
      <c r="G56" s="6">
        <v>645.79999999999995</v>
      </c>
      <c r="H56" s="6">
        <v>667.73299999999995</v>
      </c>
      <c r="I56" s="6">
        <v>782.24400000000003</v>
      </c>
      <c r="J56" s="6">
        <v>1268.5830000000001</v>
      </c>
      <c r="K56" s="6">
        <v>955.38900000000001</v>
      </c>
      <c r="L56" s="6">
        <v>835.87199999999996</v>
      </c>
      <c r="M56" s="6">
        <v>913.32799999999997</v>
      </c>
      <c r="N56" s="6">
        <v>738.01700000000005</v>
      </c>
      <c r="P56">
        <f>AVERAGE(B56:H56)</f>
        <v>864.27942857142864</v>
      </c>
      <c r="Q56">
        <f>_xlfn.STDEV.S(B56:H56)</f>
        <v>235.63984578367098</v>
      </c>
      <c r="R56">
        <f>Q56/SQRT(7)</f>
        <v>89.063490131600773</v>
      </c>
      <c r="S56">
        <f>P56+R56</f>
        <v>953.34291870302945</v>
      </c>
      <c r="T56">
        <f>P56-R56</f>
        <v>775.21593843982782</v>
      </c>
      <c r="V56">
        <f>AVERAGE(I56:N56)</f>
        <v>915.5721666666667</v>
      </c>
      <c r="W56">
        <f>_xlfn.STDEV.S(I56:N56)</f>
        <v>190.71519014217657</v>
      </c>
      <c r="X56">
        <f>W56/SQRT(6)</f>
        <v>77.859150341034166</v>
      </c>
      <c r="Y56">
        <f>V56+X56</f>
        <v>993.43131700770084</v>
      </c>
      <c r="Z56">
        <f>V56-X56</f>
        <v>837.71301632563257</v>
      </c>
    </row>
    <row r="57" spans="1:26" x14ac:dyDescent="0.2">
      <c r="A57" s="6">
        <v>29.284099999999999</v>
      </c>
      <c r="B57" s="6">
        <v>1122.117</v>
      </c>
      <c r="C57" s="6">
        <v>1180.644</v>
      </c>
      <c r="D57" s="6">
        <v>771.4</v>
      </c>
      <c r="E57" s="6">
        <v>775.00599999999997</v>
      </c>
      <c r="F57" s="6">
        <v>734.98900000000003</v>
      </c>
      <c r="G57" s="6">
        <v>636.51700000000005</v>
      </c>
      <c r="H57" s="6">
        <v>636.41700000000003</v>
      </c>
      <c r="I57" s="6">
        <v>763.71100000000001</v>
      </c>
      <c r="J57" s="6">
        <v>1171.2560000000001</v>
      </c>
      <c r="K57" s="6">
        <v>1028.9780000000001</v>
      </c>
      <c r="L57" s="6">
        <v>827.31100000000004</v>
      </c>
      <c r="M57" s="6">
        <v>861.36099999999999</v>
      </c>
      <c r="N57" s="6">
        <v>708.37199999999996</v>
      </c>
      <c r="P57">
        <f>AVERAGE(B57:H57)</f>
        <v>836.72714285714289</v>
      </c>
      <c r="Q57">
        <f>_xlfn.STDEV.S(B57:H57)</f>
        <v>222.99559584696468</v>
      </c>
      <c r="R57">
        <f>Q57/SQRT(7)</f>
        <v>84.284412867676622</v>
      </c>
      <c r="S57">
        <f>P57+R57</f>
        <v>921.01155572481957</v>
      </c>
      <c r="T57">
        <f>P57-R57</f>
        <v>752.44272998946622</v>
      </c>
      <c r="V57">
        <f>AVERAGE(I57:N57)</f>
        <v>893.49816666666675</v>
      </c>
      <c r="W57">
        <f>_xlfn.STDEV.S(I57:N57)</f>
        <v>174.37553953856718</v>
      </c>
      <c r="X57">
        <f>W57/SQRT(6)</f>
        <v>71.188515915333809</v>
      </c>
      <c r="Y57">
        <f>V57+X57</f>
        <v>964.68668258200057</v>
      </c>
      <c r="Z57">
        <f>V57-X57</f>
        <v>822.30965075133292</v>
      </c>
    </row>
    <row r="58" spans="1:26" x14ac:dyDescent="0.2">
      <c r="A58" s="6">
        <v>29.836600000000001</v>
      </c>
      <c r="B58" s="6">
        <v>1106.106</v>
      </c>
      <c r="C58" s="6">
        <v>1143.4110000000001</v>
      </c>
      <c r="D58" s="6">
        <v>768.86099999999999</v>
      </c>
      <c r="E58" s="6">
        <v>738.84400000000005</v>
      </c>
      <c r="F58" s="6">
        <v>719.70600000000002</v>
      </c>
      <c r="G58" s="6">
        <v>620.77200000000005</v>
      </c>
      <c r="H58" s="6">
        <v>608.68299999999999</v>
      </c>
      <c r="I58" s="6">
        <v>739.76700000000005</v>
      </c>
      <c r="J58" s="6">
        <v>1104.8219999999999</v>
      </c>
      <c r="K58" s="6">
        <v>1053.8889999999999</v>
      </c>
      <c r="L58" s="6">
        <v>803.67200000000003</v>
      </c>
      <c r="M58" s="6">
        <v>818.82799999999997</v>
      </c>
      <c r="N58" s="6">
        <v>687.5</v>
      </c>
      <c r="P58">
        <f>AVERAGE(B58:H58)</f>
        <v>815.19757142857145</v>
      </c>
      <c r="Q58">
        <f>_xlfn.STDEV.S(B58:H58)</f>
        <v>219.80935887025498</v>
      </c>
      <c r="R58">
        <f>Q58/SQRT(7)</f>
        <v>83.080128487892026</v>
      </c>
      <c r="S58">
        <f>P58+R58</f>
        <v>898.27769991646346</v>
      </c>
      <c r="T58">
        <f>P58-R58</f>
        <v>732.11744294067944</v>
      </c>
      <c r="V58">
        <f>AVERAGE(I58:N58)</f>
        <v>868.07966666666664</v>
      </c>
      <c r="W58">
        <f>_xlfn.STDEV.S(I58:N58)</f>
        <v>171.00834563338279</v>
      </c>
      <c r="X58">
        <f>W58/SQRT(6)</f>
        <v>69.813864759881938</v>
      </c>
      <c r="Y58">
        <f>V58+X58</f>
        <v>937.89353142654863</v>
      </c>
      <c r="Z58">
        <f>V58-X58</f>
        <v>798.26580190678465</v>
      </c>
    </row>
    <row r="59" spans="1:26" x14ac:dyDescent="0.2">
      <c r="A59" s="6">
        <v>30.389199999999999</v>
      </c>
      <c r="B59" s="6">
        <v>1088.7560000000001</v>
      </c>
      <c r="C59" s="6">
        <v>1109.2170000000001</v>
      </c>
      <c r="D59" s="6">
        <v>766.66099999999994</v>
      </c>
      <c r="E59" s="6">
        <v>714.62199999999996</v>
      </c>
      <c r="F59" s="6">
        <v>716.53300000000002</v>
      </c>
      <c r="G59" s="6">
        <v>627.55600000000004</v>
      </c>
      <c r="H59" s="6">
        <v>584.41099999999994</v>
      </c>
      <c r="I59" s="6">
        <v>736.72199999999998</v>
      </c>
      <c r="J59" s="6">
        <v>1102.7670000000001</v>
      </c>
      <c r="K59" s="6">
        <v>1003.628</v>
      </c>
      <c r="L59" s="6">
        <v>774.40599999999995</v>
      </c>
      <c r="M59" s="6">
        <v>795.72799999999995</v>
      </c>
      <c r="N59" s="6">
        <v>683.71699999999998</v>
      </c>
      <c r="P59">
        <f>AVERAGE(B59:H59)</f>
        <v>801.10799999999995</v>
      </c>
      <c r="Q59">
        <f>_xlfn.STDEV.S(B59:H59)</f>
        <v>212.35574277141711</v>
      </c>
      <c r="R59">
        <f>Q59/SQRT(7)</f>
        <v>80.262926407081679</v>
      </c>
      <c r="S59">
        <f>P59+R59</f>
        <v>881.37092640708158</v>
      </c>
      <c r="T59">
        <f>P59-R59</f>
        <v>720.84507359291831</v>
      </c>
      <c r="V59">
        <f>AVERAGE(I59:N59)</f>
        <v>849.4946666666666</v>
      </c>
      <c r="W59">
        <f>_xlfn.STDEV.S(I59:N59)</f>
        <v>165.30761065077019</v>
      </c>
      <c r="X59">
        <f>W59/SQRT(6)</f>
        <v>67.486549448842808</v>
      </c>
      <c r="Y59">
        <f>V59+X59</f>
        <v>916.98121611550937</v>
      </c>
      <c r="Z59">
        <f>V59-X59</f>
        <v>782.00811721782384</v>
      </c>
    </row>
    <row r="60" spans="1:26" x14ac:dyDescent="0.2">
      <c r="A60" s="6">
        <v>30.941700000000001</v>
      </c>
      <c r="B60" s="6">
        <v>1031.0719999999999</v>
      </c>
      <c r="C60" s="6">
        <v>1089.9059999999999</v>
      </c>
      <c r="D60" s="6">
        <v>766.98299999999995</v>
      </c>
      <c r="E60" s="6">
        <v>705.41099999999994</v>
      </c>
      <c r="F60" s="6">
        <v>704.36099999999999</v>
      </c>
      <c r="G60" s="6">
        <v>623.43899999999996</v>
      </c>
      <c r="H60" s="6">
        <v>572.36099999999999</v>
      </c>
      <c r="I60" s="6">
        <v>743.76099999999997</v>
      </c>
      <c r="J60" s="6">
        <v>1080.9280000000001</v>
      </c>
      <c r="K60" s="6">
        <v>944.61699999999996</v>
      </c>
      <c r="L60" s="6">
        <v>743.4</v>
      </c>
      <c r="M60" s="6">
        <v>770.33299999999997</v>
      </c>
      <c r="N60" s="6">
        <v>698.45600000000002</v>
      </c>
      <c r="P60">
        <f>AVERAGE(B60:H60)</f>
        <v>784.79042857142861</v>
      </c>
      <c r="Q60">
        <f>_xlfn.STDEV.S(B60:H60)</f>
        <v>199.16398651685387</v>
      </c>
      <c r="R60">
        <f>Q60/SQRT(7)</f>
        <v>75.276911206259498</v>
      </c>
      <c r="S60">
        <f>P60+R60</f>
        <v>860.06733977768806</v>
      </c>
      <c r="T60">
        <f>P60-R60</f>
        <v>709.51351736516915</v>
      </c>
      <c r="V60">
        <f>AVERAGE(I60:N60)</f>
        <v>830.24916666666661</v>
      </c>
      <c r="W60">
        <f>_xlfn.STDEV.S(I60:N60)</f>
        <v>149.60096611642166</v>
      </c>
      <c r="X60">
        <f>W60/SQRT(6)</f>
        <v>61.074338668771446</v>
      </c>
      <c r="Y60">
        <f>V60+X60</f>
        <v>891.32350533543809</v>
      </c>
      <c r="Z60">
        <f>V60-X60</f>
        <v>769.17482799789514</v>
      </c>
    </row>
    <row r="61" spans="1:26" x14ac:dyDescent="0.2">
      <c r="A61" s="6">
        <v>31.494199999999999</v>
      </c>
      <c r="B61" s="6">
        <v>969.58299999999997</v>
      </c>
      <c r="C61" s="6">
        <v>1061.4059999999999</v>
      </c>
      <c r="D61" s="6">
        <v>743.03300000000002</v>
      </c>
      <c r="E61" s="6">
        <v>705</v>
      </c>
      <c r="F61" s="6">
        <v>706.38900000000001</v>
      </c>
      <c r="G61" s="6">
        <v>612.91700000000003</v>
      </c>
      <c r="H61" s="6">
        <v>578.02800000000002</v>
      </c>
      <c r="I61" s="6">
        <v>738.06100000000004</v>
      </c>
      <c r="J61" s="6">
        <v>1064.4939999999999</v>
      </c>
      <c r="K61" s="6">
        <v>900.572</v>
      </c>
      <c r="L61" s="6">
        <v>727.37199999999996</v>
      </c>
      <c r="M61" s="6">
        <v>769.26700000000005</v>
      </c>
      <c r="N61" s="6">
        <v>711.09400000000005</v>
      </c>
      <c r="P61">
        <f>AVERAGE(B61:H61)</f>
        <v>768.05085714285724</v>
      </c>
      <c r="Q61">
        <f>_xlfn.STDEV.S(B61:H61)</f>
        <v>180.39361255453559</v>
      </c>
      <c r="R61">
        <f>Q61/SQRT(7)</f>
        <v>68.182376703405765</v>
      </c>
      <c r="S61">
        <f>P61+R61</f>
        <v>836.23323384626303</v>
      </c>
      <c r="T61">
        <f>P61-R61</f>
        <v>699.86848043945145</v>
      </c>
      <c r="V61">
        <f>AVERAGE(I61:N61)</f>
        <v>818.47666666666657</v>
      </c>
      <c r="W61">
        <f>_xlfn.STDEV.S(I61:N61)</f>
        <v>138.55218524681069</v>
      </c>
      <c r="X61">
        <f>W61/SQRT(6)</f>
        <v>56.56369276704293</v>
      </c>
      <c r="Y61">
        <f>V61+X61</f>
        <v>875.04035943370945</v>
      </c>
      <c r="Z61">
        <f>V61-X61</f>
        <v>761.91297389962369</v>
      </c>
    </row>
    <row r="62" spans="1:26" x14ac:dyDescent="0.2">
      <c r="A62" s="6">
        <v>32.046799999999998</v>
      </c>
      <c r="B62" s="6">
        <v>954.072</v>
      </c>
      <c r="C62" s="6">
        <v>1029.211</v>
      </c>
      <c r="D62" s="6">
        <v>697.45600000000002</v>
      </c>
      <c r="E62" s="6">
        <v>693.99400000000003</v>
      </c>
      <c r="F62" s="6">
        <v>727.73299999999995</v>
      </c>
      <c r="G62" s="6">
        <v>613.86099999999999</v>
      </c>
      <c r="H62" s="6">
        <v>590.42200000000003</v>
      </c>
      <c r="I62" s="6">
        <v>734.52800000000002</v>
      </c>
      <c r="J62" s="6">
        <v>1032.672</v>
      </c>
      <c r="K62" s="6">
        <v>850.91700000000003</v>
      </c>
      <c r="L62" s="6">
        <v>723.81700000000001</v>
      </c>
      <c r="M62" s="6">
        <v>791.06700000000001</v>
      </c>
      <c r="N62" s="6">
        <v>703.29399999999998</v>
      </c>
      <c r="P62">
        <f>AVERAGE(B62:H62)</f>
        <v>758.10699999999997</v>
      </c>
      <c r="Q62">
        <f>_xlfn.STDEV.S(B62:H62)</f>
        <v>168.09542340983992</v>
      </c>
      <c r="R62">
        <f>Q62/SQRT(7)</f>
        <v>63.534098124363062</v>
      </c>
      <c r="S62">
        <f>P62+R62</f>
        <v>821.641098124363</v>
      </c>
      <c r="T62">
        <f>P62-R62</f>
        <v>694.57290187563694</v>
      </c>
      <c r="V62">
        <f>AVERAGE(I62:N62)</f>
        <v>806.04916666666668</v>
      </c>
      <c r="W62">
        <f>_xlfn.STDEV.S(I62:N62)</f>
        <v>123.31384931696253</v>
      </c>
      <c r="X62">
        <f>W62/SQRT(6)</f>
        <v>50.342668174168359</v>
      </c>
      <c r="Y62">
        <f>V62+X62</f>
        <v>856.39183484083503</v>
      </c>
      <c r="Z62">
        <f>V62-X62</f>
        <v>755.70649849249833</v>
      </c>
    </row>
    <row r="63" spans="1:26" x14ac:dyDescent="0.2">
      <c r="A63" s="6">
        <v>32.599299999999999</v>
      </c>
      <c r="B63" s="6">
        <v>930.63300000000004</v>
      </c>
      <c r="C63" s="6">
        <v>985.22199999999998</v>
      </c>
      <c r="D63" s="6">
        <v>673.82799999999997</v>
      </c>
      <c r="E63" s="6">
        <v>694.19399999999996</v>
      </c>
      <c r="F63" s="6">
        <v>737.15</v>
      </c>
      <c r="G63" s="6">
        <v>616.82799999999997</v>
      </c>
      <c r="H63" s="6">
        <v>593.35</v>
      </c>
      <c r="I63" s="6">
        <v>735.80600000000004</v>
      </c>
      <c r="J63" s="6">
        <v>1032.078</v>
      </c>
      <c r="K63" s="6">
        <v>807.13300000000004</v>
      </c>
      <c r="L63" s="6">
        <v>747.2</v>
      </c>
      <c r="M63" s="6">
        <v>816.81100000000004</v>
      </c>
      <c r="N63" s="6">
        <v>693.60599999999999</v>
      </c>
      <c r="P63">
        <f>AVERAGE(B63:H63)</f>
        <v>747.31499999999994</v>
      </c>
      <c r="Q63">
        <f>_xlfn.STDEV.S(B63:H63)</f>
        <v>152.34982507483696</v>
      </c>
      <c r="R63">
        <f>Q63/SQRT(7)</f>
        <v>57.582821347458697</v>
      </c>
      <c r="S63">
        <f>P63+R63</f>
        <v>804.8978213474586</v>
      </c>
      <c r="T63">
        <f>P63-R63</f>
        <v>689.73217865254128</v>
      </c>
      <c r="V63">
        <f>AVERAGE(I63:N63)</f>
        <v>805.43899999999985</v>
      </c>
      <c r="W63">
        <f>_xlfn.STDEV.S(I63:N63)</f>
        <v>120.20364723252078</v>
      </c>
      <c r="X63">
        <f>W63/SQRT(6)</f>
        <v>49.072933490197869</v>
      </c>
      <c r="Y63">
        <f>V63+X63</f>
        <v>854.51193349019775</v>
      </c>
      <c r="Z63">
        <f>V63-X63</f>
        <v>756.36606650980195</v>
      </c>
    </row>
    <row r="64" spans="1:26" x14ac:dyDescent="0.2">
      <c r="A64" s="6">
        <v>33.151800000000001</v>
      </c>
      <c r="B64" s="6">
        <v>899.9</v>
      </c>
      <c r="C64" s="6">
        <v>934.25599999999997</v>
      </c>
      <c r="D64" s="6">
        <v>662.69399999999996</v>
      </c>
      <c r="E64" s="6">
        <v>712.98900000000003</v>
      </c>
      <c r="F64" s="6">
        <v>734.73299999999995</v>
      </c>
      <c r="G64" s="6">
        <v>620.95000000000005</v>
      </c>
      <c r="H64" s="6">
        <v>591.91700000000003</v>
      </c>
      <c r="I64" s="6">
        <v>742.072</v>
      </c>
      <c r="J64" s="6">
        <v>1050.867</v>
      </c>
      <c r="K64" s="6">
        <v>778.178</v>
      </c>
      <c r="L64" s="6">
        <v>769.66099999999994</v>
      </c>
      <c r="M64" s="6">
        <v>811.45</v>
      </c>
      <c r="N64" s="6">
        <v>694.65599999999995</v>
      </c>
      <c r="P64">
        <f>AVERAGE(B64:H64)</f>
        <v>736.77700000000004</v>
      </c>
      <c r="Q64">
        <f>_xlfn.STDEV.S(B64:H64)</f>
        <v>132.95721107935418</v>
      </c>
      <c r="R64">
        <f>Q64/SQRT(7)</f>
        <v>50.25310221838469</v>
      </c>
      <c r="S64">
        <f>P64+R64</f>
        <v>787.03010221838474</v>
      </c>
      <c r="T64">
        <f>P64-R64</f>
        <v>686.52389778161535</v>
      </c>
      <c r="V64">
        <f>AVERAGE(I64:N64)</f>
        <v>807.81399999999996</v>
      </c>
      <c r="W64">
        <f>_xlfn.STDEV.S(I64:N64)</f>
        <v>125.33847672442741</v>
      </c>
      <c r="X64">
        <f>W64/SQRT(6)</f>
        <v>51.169218852092179</v>
      </c>
      <c r="Y64">
        <f>V64+X64</f>
        <v>858.98321885209214</v>
      </c>
      <c r="Z64">
        <f>V64-X64</f>
        <v>756.64478114790779</v>
      </c>
    </row>
    <row r="65" spans="1:26" x14ac:dyDescent="0.2">
      <c r="A65" s="6">
        <v>33.704300000000003</v>
      </c>
      <c r="B65" s="6">
        <v>848.00599999999997</v>
      </c>
      <c r="C65" s="6">
        <v>933.95600000000002</v>
      </c>
      <c r="D65" s="6">
        <v>675.38900000000001</v>
      </c>
      <c r="E65" s="6">
        <v>746.08900000000006</v>
      </c>
      <c r="F65" s="6">
        <v>726.62199999999996</v>
      </c>
      <c r="G65" s="6">
        <v>623.6</v>
      </c>
      <c r="H65" s="6">
        <v>602.79399999999998</v>
      </c>
      <c r="I65" s="6">
        <v>755.01700000000005</v>
      </c>
      <c r="J65" s="6">
        <v>1077.0719999999999</v>
      </c>
      <c r="K65" s="6">
        <v>761.92200000000003</v>
      </c>
      <c r="L65" s="6">
        <v>769.87199999999996</v>
      </c>
      <c r="M65" s="6">
        <v>751.06100000000004</v>
      </c>
      <c r="N65" s="6">
        <v>714.47799999999995</v>
      </c>
      <c r="P65">
        <f>AVERAGE(B65:H65)</f>
        <v>736.63657142857141</v>
      </c>
      <c r="Q65">
        <f>_xlfn.STDEV.S(B65:H65)</f>
        <v>119.70109437797835</v>
      </c>
      <c r="R65">
        <f>Q65/SQRT(7)</f>
        <v>45.242761055200354</v>
      </c>
      <c r="S65">
        <f>P65+R65</f>
        <v>781.8793324837718</v>
      </c>
      <c r="T65">
        <f>P65-R65</f>
        <v>691.39381037337102</v>
      </c>
      <c r="V65">
        <f>AVERAGE(I65:N65)</f>
        <v>804.9036666666666</v>
      </c>
      <c r="W65">
        <f>_xlfn.STDEV.S(I65:N65)</f>
        <v>134.69577310764694</v>
      </c>
      <c r="X65">
        <f>W65/SQRT(6)</f>
        <v>54.989319103905245</v>
      </c>
      <c r="Y65">
        <f>V65+X65</f>
        <v>859.89298577057184</v>
      </c>
      <c r="Z65">
        <f>V65-X65</f>
        <v>749.91434756276135</v>
      </c>
    </row>
    <row r="66" spans="1:26" x14ac:dyDescent="0.2">
      <c r="A66" s="6">
        <v>34.256900000000002</v>
      </c>
      <c r="B66" s="6">
        <v>832.78899999999999</v>
      </c>
      <c r="C66" s="6">
        <v>930.61099999999999</v>
      </c>
      <c r="D66" s="6">
        <v>697.83900000000006</v>
      </c>
      <c r="E66" s="6">
        <v>754.62199999999996</v>
      </c>
      <c r="F66" s="6">
        <v>719.37199999999996</v>
      </c>
      <c r="G66" s="6">
        <v>629.25599999999997</v>
      </c>
      <c r="H66" s="6">
        <v>598.97799999999995</v>
      </c>
      <c r="I66" s="6">
        <v>734.18299999999999</v>
      </c>
      <c r="J66" s="6">
        <v>1098.739</v>
      </c>
      <c r="K66" s="6">
        <v>748.5</v>
      </c>
      <c r="L66" s="6">
        <v>764.01700000000005</v>
      </c>
      <c r="M66" s="6">
        <v>688.08299999999997</v>
      </c>
      <c r="N66" s="6">
        <v>744.31100000000004</v>
      </c>
      <c r="P66">
        <f>AVERAGE(B66:H66)</f>
        <v>737.63814285714284</v>
      </c>
      <c r="Q66">
        <f>_xlfn.STDEV.S(B66:H66)</f>
        <v>115.08808834023439</v>
      </c>
      <c r="R66">
        <f>Q66/SQRT(7)</f>
        <v>43.499208659156082</v>
      </c>
      <c r="S66">
        <f>P66+R66</f>
        <v>781.13735151629896</v>
      </c>
      <c r="T66">
        <f>P66-R66</f>
        <v>694.13893419798671</v>
      </c>
      <c r="V66">
        <f>AVERAGE(I66:N66)</f>
        <v>796.30550000000005</v>
      </c>
      <c r="W66">
        <f>_xlfn.STDEV.S(I66:N66)</f>
        <v>150.37864045634959</v>
      </c>
      <c r="X66">
        <f>W66/SQRT(6)</f>
        <v>61.391822888584635</v>
      </c>
      <c r="Y66">
        <f>V66+X66</f>
        <v>857.69732288858472</v>
      </c>
      <c r="Z66">
        <f>V66-X66</f>
        <v>734.91367711141538</v>
      </c>
    </row>
    <row r="67" spans="1:26" x14ac:dyDescent="0.2">
      <c r="A67" s="6">
        <v>34.809399999999997</v>
      </c>
      <c r="B67" s="6">
        <v>833.52200000000005</v>
      </c>
      <c r="C67" s="6">
        <v>914.22799999999995</v>
      </c>
      <c r="D67" s="6">
        <v>691.65599999999995</v>
      </c>
      <c r="E67" s="6">
        <v>745.72199999999998</v>
      </c>
      <c r="F67" s="6">
        <v>711.32799999999997</v>
      </c>
      <c r="G67" s="6">
        <v>623.08299999999997</v>
      </c>
      <c r="H67" s="6">
        <v>576.84400000000005</v>
      </c>
      <c r="I67" s="6">
        <v>690</v>
      </c>
      <c r="J67" s="6">
        <v>1099.2170000000001</v>
      </c>
      <c r="K67" s="6">
        <v>738.28300000000002</v>
      </c>
      <c r="L67" s="6">
        <v>763.68299999999999</v>
      </c>
      <c r="M67" s="6">
        <v>652.80600000000004</v>
      </c>
      <c r="N67" s="6">
        <v>753.36699999999996</v>
      </c>
      <c r="P67">
        <f>AVERAGE(B67:H67)</f>
        <v>728.05471428571423</v>
      </c>
      <c r="Q67">
        <f>_xlfn.STDEV.S(B67:H67)</f>
        <v>116.6078641869326</v>
      </c>
      <c r="R67">
        <f>Q67/SQRT(7)</f>
        <v>44.073629936145522</v>
      </c>
      <c r="S67">
        <f>P67+R67</f>
        <v>772.12834422185972</v>
      </c>
      <c r="T67">
        <f>P67-R67</f>
        <v>683.98108434956873</v>
      </c>
      <c r="V67">
        <f>AVERAGE(I67:N67)</f>
        <v>782.89266666666663</v>
      </c>
      <c r="W67">
        <f>_xlfn.STDEV.S(I67:N67)</f>
        <v>160.52630368219062</v>
      </c>
      <c r="X67">
        <f>W67/SQRT(6)</f>
        <v>65.534589052737246</v>
      </c>
      <c r="Y67">
        <f>V67+X67</f>
        <v>848.42725571940389</v>
      </c>
      <c r="Z67">
        <f>V67-X67</f>
        <v>717.35807761392937</v>
      </c>
    </row>
    <row r="68" spans="1:26" x14ac:dyDescent="0.2">
      <c r="A68" s="6">
        <v>35.361899999999999</v>
      </c>
      <c r="B68" s="6">
        <v>812.75599999999997</v>
      </c>
      <c r="C68" s="6">
        <v>902.178</v>
      </c>
      <c r="D68" s="6">
        <v>698.96100000000001</v>
      </c>
      <c r="E68" s="6">
        <v>708.71100000000001</v>
      </c>
      <c r="F68" s="6">
        <v>717.42200000000003</v>
      </c>
      <c r="G68" s="6">
        <v>609.73900000000003</v>
      </c>
      <c r="H68" s="6">
        <v>556.58299999999997</v>
      </c>
      <c r="I68" s="6">
        <v>655.92200000000003</v>
      </c>
      <c r="J68" s="6">
        <v>1081.0170000000001</v>
      </c>
      <c r="K68" s="6">
        <v>737.59400000000005</v>
      </c>
      <c r="L68" s="6">
        <v>742.54399999999998</v>
      </c>
      <c r="M68" s="6">
        <v>638.62800000000004</v>
      </c>
      <c r="N68" s="6">
        <v>731.81100000000004</v>
      </c>
      <c r="P68">
        <f>AVERAGE(B68:H68)</f>
        <v>715.19285714285706</v>
      </c>
      <c r="Q68">
        <f>_xlfn.STDEV.S(B68:H68)</f>
        <v>116.23974506657817</v>
      </c>
      <c r="R68">
        <f>Q68/SQRT(7)</f>
        <v>43.934493986816136</v>
      </c>
      <c r="S68">
        <f>P68+R68</f>
        <v>759.12735112967323</v>
      </c>
      <c r="T68">
        <f>P68-R68</f>
        <v>671.2583631560409</v>
      </c>
      <c r="V68">
        <f>AVERAGE(I68:N68)</f>
        <v>764.58600000000013</v>
      </c>
      <c r="W68">
        <f>_xlfn.STDEV.S(I68:N68)</f>
        <v>161.30125782150574</v>
      </c>
      <c r="X68">
        <f>W68/SQRT(6)</f>
        <v>65.850962755300543</v>
      </c>
      <c r="Y68">
        <f>V68+X68</f>
        <v>830.43696275530067</v>
      </c>
      <c r="Z68">
        <f>V68-X68</f>
        <v>698.73503724469958</v>
      </c>
    </row>
    <row r="69" spans="1:26" x14ac:dyDescent="0.2">
      <c r="A69" s="6">
        <v>35.914499999999997</v>
      </c>
      <c r="B69" s="6">
        <v>789.12199999999996</v>
      </c>
      <c r="C69" s="6">
        <v>906.05600000000004</v>
      </c>
      <c r="D69" s="6">
        <v>697.19399999999996</v>
      </c>
      <c r="E69" s="6">
        <v>664.73900000000003</v>
      </c>
      <c r="F69" s="6">
        <v>723.66099999999994</v>
      </c>
      <c r="G69" s="6">
        <v>602.72799999999995</v>
      </c>
      <c r="H69" s="6">
        <v>544.93299999999999</v>
      </c>
      <c r="I69" s="6">
        <v>635.57799999999997</v>
      </c>
      <c r="J69" s="6">
        <v>1077.211</v>
      </c>
      <c r="K69" s="6">
        <v>749.77800000000002</v>
      </c>
      <c r="L69" s="6">
        <v>713.23299999999995</v>
      </c>
      <c r="M69" s="6">
        <v>639.95600000000002</v>
      </c>
      <c r="N69" s="6">
        <v>699.93299999999999</v>
      </c>
      <c r="P69">
        <f>AVERAGE(B69:H69)</f>
        <v>704.06185714285709</v>
      </c>
      <c r="Q69">
        <f>_xlfn.STDEV.S(B69:H69)</f>
        <v>119.44663130931249</v>
      </c>
      <c r="R69">
        <f>Q69/SQRT(7)</f>
        <v>45.146583055551758</v>
      </c>
      <c r="S69">
        <f>P69+R69</f>
        <v>749.20844019840888</v>
      </c>
      <c r="T69">
        <f>P69-R69</f>
        <v>658.91527408730531</v>
      </c>
      <c r="V69">
        <f>AVERAGE(I69:N69)</f>
        <v>752.61483333333342</v>
      </c>
      <c r="W69">
        <f>_xlfn.STDEV.S(I69:N69)</f>
        <v>164.97675986806956</v>
      </c>
      <c r="X69">
        <f>W69/SQRT(6)</f>
        <v>67.351480182406647</v>
      </c>
      <c r="Y69">
        <f>V69+X69</f>
        <v>819.96631351574001</v>
      </c>
      <c r="Z69">
        <f>V69-X69</f>
        <v>685.26335315092683</v>
      </c>
    </row>
    <row r="70" spans="1:26" x14ac:dyDescent="0.2">
      <c r="A70" s="6">
        <v>36.466999999999999</v>
      </c>
      <c r="B70" s="6">
        <v>784.43899999999996</v>
      </c>
      <c r="C70" s="6">
        <v>918.38300000000004</v>
      </c>
      <c r="D70" s="6">
        <v>688.95</v>
      </c>
      <c r="E70" s="6">
        <v>631.26700000000005</v>
      </c>
      <c r="F70" s="6">
        <v>708.08900000000006</v>
      </c>
      <c r="G70" s="6">
        <v>610.22199999999998</v>
      </c>
      <c r="H70" s="6">
        <v>538.37800000000004</v>
      </c>
      <c r="I70" s="6">
        <v>616.82799999999997</v>
      </c>
      <c r="J70" s="6">
        <v>1109.9670000000001</v>
      </c>
      <c r="K70" s="6">
        <v>761.28300000000002</v>
      </c>
      <c r="L70" s="6">
        <v>696.322</v>
      </c>
      <c r="M70" s="6">
        <v>667.31100000000004</v>
      </c>
      <c r="N70" s="6">
        <v>684.58900000000006</v>
      </c>
      <c r="P70">
        <f>AVERAGE(B70:H70)</f>
        <v>697.10399999999993</v>
      </c>
      <c r="Q70">
        <f>_xlfn.STDEV.S(B70:H70)</f>
        <v>125.07057446098278</v>
      </c>
      <c r="R70">
        <f>Q70/SQRT(7)</f>
        <v>47.27223376510667</v>
      </c>
      <c r="S70">
        <f>P70+R70</f>
        <v>744.37623376510658</v>
      </c>
      <c r="T70">
        <f>P70-R70</f>
        <v>649.83176623489328</v>
      </c>
      <c r="V70">
        <f>AVERAGE(I70:N70)</f>
        <v>756.05000000000007</v>
      </c>
      <c r="W70">
        <f>_xlfn.STDEV.S(I70:N70)</f>
        <v>179.56397806241665</v>
      </c>
      <c r="X70">
        <f>W70/SQRT(6)</f>
        <v>73.306687072872208</v>
      </c>
      <c r="Y70">
        <f>V70+X70</f>
        <v>829.35668707287232</v>
      </c>
      <c r="Z70">
        <f>V70-X70</f>
        <v>682.74331292712782</v>
      </c>
    </row>
    <row r="71" spans="1:26" x14ac:dyDescent="0.2">
      <c r="A71" s="6">
        <v>37.019500000000001</v>
      </c>
      <c r="B71" s="6">
        <v>793.97199999999998</v>
      </c>
      <c r="C71" s="6">
        <v>936.25599999999997</v>
      </c>
      <c r="D71" s="6">
        <v>672.36099999999999</v>
      </c>
      <c r="E71" s="6">
        <v>618.11099999999999</v>
      </c>
      <c r="F71" s="6">
        <v>698.06700000000001</v>
      </c>
      <c r="G71" s="6">
        <v>623.26099999999997</v>
      </c>
      <c r="H71" s="6">
        <v>525.26700000000005</v>
      </c>
      <c r="I71" s="6">
        <v>611.44399999999996</v>
      </c>
      <c r="J71" s="6">
        <v>1154.0999999999999</v>
      </c>
      <c r="K71" s="6">
        <v>770.76099999999997</v>
      </c>
      <c r="L71" s="6">
        <v>709.27800000000002</v>
      </c>
      <c r="M71" s="6">
        <v>711.15</v>
      </c>
      <c r="N71" s="6">
        <v>666.55</v>
      </c>
      <c r="P71">
        <f>AVERAGE(B71:H71)</f>
        <v>695.32785714285717</v>
      </c>
      <c r="Q71">
        <f>_xlfn.STDEV.S(B71:H71)</f>
        <v>134.40534862178265</v>
      </c>
      <c r="R71">
        <f>Q71/SQRT(7)</f>
        <v>50.800446761453543</v>
      </c>
      <c r="S71">
        <f>P71+R71</f>
        <v>746.12830390431077</v>
      </c>
      <c r="T71">
        <f>P71-R71</f>
        <v>644.52741038140357</v>
      </c>
      <c r="V71">
        <f>AVERAGE(I71:N71)</f>
        <v>770.54716666666661</v>
      </c>
      <c r="W71">
        <f>_xlfn.STDEV.S(I71:N71)</f>
        <v>195.20450004691659</v>
      </c>
      <c r="X71">
        <f>W71/SQRT(6)</f>
        <v>79.691903435006779</v>
      </c>
      <c r="Y71">
        <f>V71+X71</f>
        <v>850.23907010167341</v>
      </c>
      <c r="Z71">
        <f>V71-X71</f>
        <v>690.85526323165982</v>
      </c>
    </row>
    <row r="72" spans="1:26" x14ac:dyDescent="0.2">
      <c r="A72" s="6">
        <v>37.572099999999999</v>
      </c>
      <c r="B72" s="6">
        <v>810.74400000000003</v>
      </c>
      <c r="C72" s="6">
        <v>954.46100000000001</v>
      </c>
      <c r="D72" s="6">
        <v>677.68899999999996</v>
      </c>
      <c r="E72" s="6">
        <v>630.70600000000002</v>
      </c>
      <c r="F72" s="6">
        <v>689.81100000000004</v>
      </c>
      <c r="G72" s="6">
        <v>615.82799999999997</v>
      </c>
      <c r="H72" s="6">
        <v>515.63300000000004</v>
      </c>
      <c r="I72" s="6">
        <v>603.00599999999997</v>
      </c>
      <c r="J72" s="6">
        <v>1163.778</v>
      </c>
      <c r="K72" s="6">
        <v>802.67200000000003</v>
      </c>
      <c r="L72" s="6">
        <v>746.85599999999999</v>
      </c>
      <c r="M72" s="6">
        <v>737.61099999999999</v>
      </c>
      <c r="N72" s="6">
        <v>656.02800000000002</v>
      </c>
      <c r="P72">
        <f>AVERAGE(B72:H72)</f>
        <v>699.26742857142847</v>
      </c>
      <c r="Q72">
        <f>_xlfn.STDEV.S(B72:H72)</f>
        <v>143.46326392827009</v>
      </c>
      <c r="R72">
        <f>Q72/SQRT(7)</f>
        <v>54.224016946832279</v>
      </c>
      <c r="S72">
        <f>P72+R72</f>
        <v>753.49144551826078</v>
      </c>
      <c r="T72">
        <f>P72-R72</f>
        <v>645.04341162459616</v>
      </c>
      <c r="V72">
        <f>AVERAGE(I72:N72)</f>
        <v>784.99183333333337</v>
      </c>
      <c r="W72">
        <f>_xlfn.STDEV.S(I72:N72)</f>
        <v>198.61588423126355</v>
      </c>
      <c r="X72">
        <f>W72/SQRT(6)</f>
        <v>81.084595196381883</v>
      </c>
      <c r="Y72">
        <f>V72+X72</f>
        <v>866.07642852971526</v>
      </c>
      <c r="Z72">
        <f>V72-X72</f>
        <v>703.90723813695149</v>
      </c>
    </row>
    <row r="73" spans="1:26" x14ac:dyDescent="0.2">
      <c r="A73" s="6">
        <v>38.124600000000001</v>
      </c>
      <c r="B73" s="6">
        <v>789.78300000000002</v>
      </c>
      <c r="C73" s="6">
        <v>962.01099999999997</v>
      </c>
      <c r="D73" s="6">
        <v>685.82799999999997</v>
      </c>
      <c r="E73" s="6">
        <v>649.78899999999999</v>
      </c>
      <c r="F73" s="6">
        <v>727.41099999999994</v>
      </c>
      <c r="G73" s="6">
        <v>612.38900000000001</v>
      </c>
      <c r="H73" s="6">
        <v>494.52800000000002</v>
      </c>
      <c r="I73" s="6">
        <v>587.12800000000004</v>
      </c>
      <c r="J73" s="6">
        <v>1157.3610000000001</v>
      </c>
      <c r="K73" s="6">
        <v>802.98299999999995</v>
      </c>
      <c r="L73" s="6">
        <v>783.46100000000001</v>
      </c>
      <c r="M73" s="6">
        <v>759.95600000000002</v>
      </c>
      <c r="N73" s="6">
        <v>645.28899999999999</v>
      </c>
      <c r="P73">
        <f>AVERAGE(B73:H73)</f>
        <v>703.10557142857147</v>
      </c>
      <c r="Q73">
        <f>_xlfn.STDEV.S(B73:H73)</f>
        <v>147.20225446853394</v>
      </c>
      <c r="R73">
        <f>Q73/SQRT(7)</f>
        <v>55.637222535969592</v>
      </c>
      <c r="S73">
        <f>P73+R73</f>
        <v>758.74279396454108</v>
      </c>
      <c r="T73">
        <f>P73-R73</f>
        <v>647.46834889260185</v>
      </c>
      <c r="V73">
        <f>AVERAGE(I73:N73)</f>
        <v>789.36299999999994</v>
      </c>
      <c r="W73">
        <f>_xlfn.STDEV.S(I73:N73)</f>
        <v>199.0798585281799</v>
      </c>
      <c r="X73">
        <f>W73/SQRT(6)</f>
        <v>81.274011909917149</v>
      </c>
      <c r="Y73">
        <f>V73+X73</f>
        <v>870.63701190991708</v>
      </c>
      <c r="Z73">
        <f>V73-X73</f>
        <v>708.08898809008281</v>
      </c>
    </row>
    <row r="74" spans="1:26" x14ac:dyDescent="0.2">
      <c r="A74" s="6">
        <v>38.677100000000003</v>
      </c>
      <c r="B74" s="6">
        <v>777.64400000000001</v>
      </c>
      <c r="C74" s="6">
        <v>957.82799999999997</v>
      </c>
      <c r="D74" s="6">
        <v>682.96699999999998</v>
      </c>
      <c r="E74" s="6">
        <v>658.41099999999994</v>
      </c>
      <c r="F74" s="6">
        <v>779.09400000000005</v>
      </c>
      <c r="G74" s="6">
        <v>616.62800000000004</v>
      </c>
      <c r="H74" s="6">
        <v>479.13900000000001</v>
      </c>
      <c r="I74" s="6">
        <v>579.59400000000005</v>
      </c>
      <c r="J74" s="6">
        <v>1135.9670000000001</v>
      </c>
      <c r="K74" s="6">
        <v>793.39400000000001</v>
      </c>
      <c r="L74" s="6">
        <v>783.56100000000004</v>
      </c>
      <c r="M74" s="6">
        <v>754.49400000000003</v>
      </c>
      <c r="N74" s="6">
        <v>628.66099999999994</v>
      </c>
      <c r="P74">
        <f>AVERAGE(B74:H74)</f>
        <v>707.38728571428578</v>
      </c>
      <c r="Q74">
        <f>_xlfn.STDEV.S(B74:H74)</f>
        <v>150.62534367287378</v>
      </c>
      <c r="R74">
        <f>Q74/SQRT(7)</f>
        <v>56.931028643151478</v>
      </c>
      <c r="S74">
        <f>P74+R74</f>
        <v>764.3183143574372</v>
      </c>
      <c r="T74">
        <f>P74-R74</f>
        <v>650.45625707113436</v>
      </c>
      <c r="V74">
        <f>AVERAGE(I74:N74)</f>
        <v>779.27850000000001</v>
      </c>
      <c r="W74">
        <f>_xlfn.STDEV.S(I74:N74)</f>
        <v>195.25269548229005</v>
      </c>
      <c r="X74">
        <f>W74/SQRT(6)</f>
        <v>79.711579139106149</v>
      </c>
      <c r="Y74">
        <f>V74+X74</f>
        <v>858.99007913910611</v>
      </c>
      <c r="Z74">
        <f>V74-X74</f>
        <v>699.5669208608939</v>
      </c>
    </row>
    <row r="75" spans="1:26" x14ac:dyDescent="0.2">
      <c r="A75" s="6">
        <v>39.229599999999998</v>
      </c>
      <c r="B75" s="6">
        <v>761.64400000000001</v>
      </c>
      <c r="C75" s="6">
        <v>960.31700000000001</v>
      </c>
      <c r="D75" s="6">
        <v>693.06700000000001</v>
      </c>
      <c r="E75" s="6">
        <v>653.02200000000005</v>
      </c>
      <c r="F75" s="6">
        <v>791.95600000000002</v>
      </c>
      <c r="G75" s="6">
        <v>605.92200000000003</v>
      </c>
      <c r="H75" s="6">
        <v>473.161</v>
      </c>
      <c r="I75" s="6">
        <v>567.41099999999994</v>
      </c>
      <c r="J75" s="6">
        <v>1110.3610000000001</v>
      </c>
      <c r="K75" s="6">
        <v>790.70600000000002</v>
      </c>
      <c r="L75" s="6">
        <v>748.16700000000003</v>
      </c>
      <c r="M75" s="6">
        <v>735.36699999999996</v>
      </c>
      <c r="N75" s="6">
        <v>619.73299999999995</v>
      </c>
      <c r="P75">
        <f>AVERAGE(B75:H75)</f>
        <v>705.58414285714287</v>
      </c>
      <c r="Q75">
        <f>_xlfn.STDEV.S(B75:H75)</f>
        <v>154.03687414536904</v>
      </c>
      <c r="R75">
        <f>Q75/SQRT(7)</f>
        <v>58.220465960343063</v>
      </c>
      <c r="S75">
        <f>P75+R75</f>
        <v>763.80460881748593</v>
      </c>
      <c r="T75">
        <f>P75-R75</f>
        <v>647.3636768967998</v>
      </c>
      <c r="V75">
        <f>AVERAGE(I75:N75)</f>
        <v>761.95749999999998</v>
      </c>
      <c r="W75">
        <f>_xlfn.STDEV.S(I75:N75)</f>
        <v>190.36010963828545</v>
      </c>
      <c r="X75">
        <f>W75/SQRT(6)</f>
        <v>77.71418933234358</v>
      </c>
      <c r="Y75">
        <f>V75+X75</f>
        <v>839.67168933234359</v>
      </c>
      <c r="Z75">
        <f>V75-X75</f>
        <v>684.24331066765637</v>
      </c>
    </row>
    <row r="76" spans="1:26" x14ac:dyDescent="0.2">
      <c r="A76" s="6">
        <v>39.782200000000003</v>
      </c>
      <c r="B76" s="6">
        <v>738.92200000000003</v>
      </c>
      <c r="C76" s="6">
        <v>975.56100000000004</v>
      </c>
      <c r="D76" s="6">
        <v>695.36699999999996</v>
      </c>
      <c r="E76" s="6">
        <v>660.69399999999996</v>
      </c>
      <c r="F76" s="6">
        <v>763.28899999999999</v>
      </c>
      <c r="G76" s="6">
        <v>585.45000000000005</v>
      </c>
      <c r="H76" s="6">
        <v>467.82799999999997</v>
      </c>
      <c r="I76" s="6">
        <v>567.33900000000006</v>
      </c>
      <c r="J76" s="6">
        <v>1075.4169999999999</v>
      </c>
      <c r="K76" s="6">
        <v>796.28300000000002</v>
      </c>
      <c r="L76" s="6">
        <v>731.02200000000005</v>
      </c>
      <c r="M76" s="6">
        <v>724.63300000000004</v>
      </c>
      <c r="N76" s="6">
        <v>626.90599999999995</v>
      </c>
      <c r="P76">
        <f>AVERAGE(B76:H76)</f>
        <v>698.15871428571438</v>
      </c>
      <c r="Q76">
        <f>_xlfn.STDEV.S(B76:H76)</f>
        <v>158.125750803713</v>
      </c>
      <c r="R76">
        <f>Q76/SQRT(7)</f>
        <v>59.765916071713768</v>
      </c>
      <c r="S76">
        <f>P76+R76</f>
        <v>757.9246303574281</v>
      </c>
      <c r="T76">
        <f>P76-R76</f>
        <v>638.39279821400066</v>
      </c>
      <c r="V76">
        <f>AVERAGE(I76:N76)</f>
        <v>753.59999999999991</v>
      </c>
      <c r="W76">
        <f>_xlfn.STDEV.S(I76:N76)</f>
        <v>177.47191490937411</v>
      </c>
      <c r="X76">
        <f>W76/SQRT(6)</f>
        <v>72.452605867100146</v>
      </c>
      <c r="Y76">
        <f>V76+X76</f>
        <v>826.05260586710006</v>
      </c>
      <c r="Z76">
        <f>V76-X76</f>
        <v>681.14739413289976</v>
      </c>
    </row>
    <row r="77" spans="1:26" x14ac:dyDescent="0.2">
      <c r="A77" s="6">
        <v>40.334699999999998</v>
      </c>
      <c r="B77" s="6">
        <v>698.83299999999997</v>
      </c>
      <c r="C77" s="6">
        <v>964.45</v>
      </c>
      <c r="D77" s="6">
        <v>675.02800000000002</v>
      </c>
      <c r="E77" s="6">
        <v>654.45000000000005</v>
      </c>
      <c r="F77" s="6">
        <v>755.11699999999996</v>
      </c>
      <c r="G77" s="6">
        <v>569.79399999999998</v>
      </c>
      <c r="H77" s="6">
        <v>467.64400000000001</v>
      </c>
      <c r="I77" s="6">
        <v>577.08299999999997</v>
      </c>
      <c r="J77" s="6">
        <v>1034.7940000000001</v>
      </c>
      <c r="K77" s="6">
        <v>796.69399999999996</v>
      </c>
      <c r="L77" s="6">
        <v>710.17200000000003</v>
      </c>
      <c r="M77" s="6">
        <v>713.29399999999998</v>
      </c>
      <c r="N77" s="6">
        <v>636.62199999999996</v>
      </c>
      <c r="P77">
        <f>AVERAGE(B77:H77)</f>
        <v>683.61657142857143</v>
      </c>
      <c r="Q77">
        <f>_xlfn.STDEV.S(B77:H77)</f>
        <v>155.31443773396978</v>
      </c>
      <c r="R77">
        <f>Q77/SQRT(7)</f>
        <v>58.703339608844324</v>
      </c>
      <c r="S77">
        <f>P77+R77</f>
        <v>742.31991103741575</v>
      </c>
      <c r="T77">
        <f>P77-R77</f>
        <v>624.91323181972712</v>
      </c>
      <c r="V77">
        <f>AVERAGE(I77:N77)</f>
        <v>744.77649999999994</v>
      </c>
      <c r="W77">
        <f>_xlfn.STDEV.S(I77:N77)</f>
        <v>160.50713513828666</v>
      </c>
      <c r="X77">
        <f>W77/SQRT(6)</f>
        <v>65.526763527457774</v>
      </c>
      <c r="Y77">
        <f>V77+X77</f>
        <v>810.30326352745772</v>
      </c>
      <c r="Z77">
        <f>V77-X77</f>
        <v>679.24973647254217</v>
      </c>
    </row>
    <row r="78" spans="1:26" x14ac:dyDescent="0.2">
      <c r="A78" s="6">
        <v>40.8872</v>
      </c>
      <c r="B78" s="6">
        <v>659.21699999999998</v>
      </c>
      <c r="C78" s="6">
        <v>924.31700000000001</v>
      </c>
      <c r="D78" s="6">
        <v>641.61699999999996</v>
      </c>
      <c r="E78" s="6">
        <v>615.43899999999996</v>
      </c>
      <c r="F78" s="6">
        <v>760.2</v>
      </c>
      <c r="G78" s="6">
        <v>567.91099999999994</v>
      </c>
      <c r="H78" s="6">
        <v>470.51100000000002</v>
      </c>
      <c r="I78" s="6">
        <v>591.11099999999999</v>
      </c>
      <c r="J78" s="6">
        <v>992.43899999999996</v>
      </c>
      <c r="K78" s="6">
        <v>807.40599999999995</v>
      </c>
      <c r="L78" s="6">
        <v>694.88900000000001</v>
      </c>
      <c r="M78" s="6">
        <v>701.88900000000001</v>
      </c>
      <c r="N78" s="6">
        <v>653.46100000000001</v>
      </c>
      <c r="P78">
        <f>AVERAGE(B78:H78)</f>
        <v>662.74457142857148</v>
      </c>
      <c r="Q78">
        <f>_xlfn.STDEV.S(B78:H78)</f>
        <v>145.23629213785478</v>
      </c>
      <c r="R78">
        <f>Q78/SQRT(7)</f>
        <v>54.894158619698452</v>
      </c>
      <c r="S78">
        <f>P78+R78</f>
        <v>717.63873004826996</v>
      </c>
      <c r="T78">
        <f>P78-R78</f>
        <v>607.85041280887299</v>
      </c>
      <c r="V78">
        <f>AVERAGE(I78:N78)</f>
        <v>740.19916666666677</v>
      </c>
      <c r="W78">
        <f>_xlfn.STDEV.S(I78:N78)</f>
        <v>142.4171078465169</v>
      </c>
      <c r="X78">
        <f>W78/SQRT(6)</f>
        <v>58.14154081114814</v>
      </c>
      <c r="Y78">
        <f>V78+X78</f>
        <v>798.34070747781493</v>
      </c>
      <c r="Z78">
        <f>V78-X78</f>
        <v>682.05762585551861</v>
      </c>
    </row>
    <row r="79" spans="1:26" x14ac:dyDescent="0.2">
      <c r="A79" s="6">
        <v>41.439799999999998</v>
      </c>
      <c r="B79" s="6">
        <v>647.92200000000003</v>
      </c>
      <c r="C79" s="6">
        <v>892.03899999999999</v>
      </c>
      <c r="D79" s="6">
        <v>601.70000000000005</v>
      </c>
      <c r="E79" s="6">
        <v>585.47199999999998</v>
      </c>
      <c r="F79" s="6">
        <v>755.57799999999997</v>
      </c>
      <c r="G79" s="6">
        <v>584.48299999999995</v>
      </c>
      <c r="H79" s="6">
        <v>470.48899999999998</v>
      </c>
      <c r="I79" s="6">
        <v>597.22799999999995</v>
      </c>
      <c r="J79" s="6">
        <v>959.7</v>
      </c>
      <c r="K79" s="6">
        <v>837.20600000000002</v>
      </c>
      <c r="L79" s="6">
        <v>681.02200000000005</v>
      </c>
      <c r="M79" s="6">
        <v>674.24400000000003</v>
      </c>
      <c r="N79" s="6">
        <v>663.28300000000002</v>
      </c>
      <c r="P79">
        <f>AVERAGE(B79:H79)</f>
        <v>648.24042857142842</v>
      </c>
      <c r="Q79">
        <f>_xlfn.STDEV.S(B79:H79)</f>
        <v>137.0679066750709</v>
      </c>
      <c r="R79">
        <f>Q79/SQRT(7)</f>
        <v>51.806799112921112</v>
      </c>
      <c r="S79">
        <f>P79+R79</f>
        <v>700.04722768434954</v>
      </c>
      <c r="T79">
        <f>P79-R79</f>
        <v>596.43362945850731</v>
      </c>
      <c r="V79">
        <f>AVERAGE(I79:N79)</f>
        <v>735.4471666666667</v>
      </c>
      <c r="W79">
        <f>_xlfn.STDEV.S(I79:N79)</f>
        <v>135.39891046890517</v>
      </c>
      <c r="X79">
        <f>W79/SQRT(6)</f>
        <v>55.276373729600188</v>
      </c>
      <c r="Y79">
        <f>V79+X79</f>
        <v>790.72354039626691</v>
      </c>
      <c r="Z79">
        <f>V79-X79</f>
        <v>680.17079293706649</v>
      </c>
    </row>
    <row r="80" spans="1:26" x14ac:dyDescent="0.2">
      <c r="A80" s="6">
        <v>41.9923</v>
      </c>
      <c r="B80" s="6">
        <v>643.26099999999997</v>
      </c>
      <c r="C80" s="6">
        <v>864.35</v>
      </c>
      <c r="D80" s="6">
        <v>579.37800000000004</v>
      </c>
      <c r="E80" s="6">
        <v>578.57799999999997</v>
      </c>
      <c r="F80" s="6">
        <v>754.36099999999999</v>
      </c>
      <c r="G80" s="6">
        <v>608.19399999999996</v>
      </c>
      <c r="H80" s="6">
        <v>459.36099999999999</v>
      </c>
      <c r="I80" s="6">
        <v>591.99400000000003</v>
      </c>
      <c r="J80" s="6">
        <v>948.63300000000004</v>
      </c>
      <c r="K80" s="6">
        <v>825.13900000000001</v>
      </c>
      <c r="L80" s="6">
        <v>667.8</v>
      </c>
      <c r="M80" s="6">
        <v>643.08299999999997</v>
      </c>
      <c r="N80" s="6">
        <v>658.78899999999999</v>
      </c>
      <c r="P80">
        <f>AVERAGE(B80:H80)</f>
        <v>641.06900000000007</v>
      </c>
      <c r="Q80">
        <f>_xlfn.STDEV.S(B80:H80)</f>
        <v>131.97459006692642</v>
      </c>
      <c r="R80">
        <f>Q80/SQRT(7)</f>
        <v>49.881706385254638</v>
      </c>
      <c r="S80">
        <f>P80+R80</f>
        <v>690.95070638525476</v>
      </c>
      <c r="T80">
        <f>P80-R80</f>
        <v>591.18729361474539</v>
      </c>
      <c r="V80">
        <f>AVERAGE(I80:N80)</f>
        <v>722.57299999999998</v>
      </c>
      <c r="W80">
        <f>_xlfn.STDEV.S(I80:N80)</f>
        <v>135.69150561623186</v>
      </c>
      <c r="X80">
        <f>W80/SQRT(6)</f>
        <v>55.395825198294332</v>
      </c>
      <c r="Y80">
        <f>V80+X80</f>
        <v>777.96882519829433</v>
      </c>
      <c r="Z80">
        <f>V80-X80</f>
        <v>667.17717480170563</v>
      </c>
    </row>
    <row r="81" spans="1:26" x14ac:dyDescent="0.2">
      <c r="A81" s="6">
        <v>42.544800000000002</v>
      </c>
      <c r="B81" s="6">
        <v>642.93899999999996</v>
      </c>
      <c r="C81" s="6">
        <v>842.08900000000006</v>
      </c>
      <c r="D81" s="6">
        <v>578.58299999999997</v>
      </c>
      <c r="E81" s="6">
        <v>581.38900000000001</v>
      </c>
      <c r="F81" s="6">
        <v>734.49400000000003</v>
      </c>
      <c r="G81" s="6">
        <v>613.53300000000002</v>
      </c>
      <c r="H81" s="6">
        <v>447.81700000000001</v>
      </c>
      <c r="I81" s="6">
        <v>580.928</v>
      </c>
      <c r="J81" s="6">
        <v>943.35</v>
      </c>
      <c r="K81" s="6">
        <v>835.08299999999997</v>
      </c>
      <c r="L81" s="6">
        <v>646.51700000000005</v>
      </c>
      <c r="M81" s="6">
        <v>624.29999999999995</v>
      </c>
      <c r="N81" s="6">
        <v>645.73299999999995</v>
      </c>
      <c r="P81">
        <f>AVERAGE(B81:H81)</f>
        <v>634.40628571428567</v>
      </c>
      <c r="Q81">
        <f>_xlfn.STDEV.S(B81:H81)</f>
        <v>125.43311297887608</v>
      </c>
      <c r="R81">
        <f>Q81/SQRT(7)</f>
        <v>47.409260444967757</v>
      </c>
      <c r="S81">
        <f>P81+R81</f>
        <v>681.81554615925347</v>
      </c>
      <c r="T81">
        <f>P81-R81</f>
        <v>586.99702526931787</v>
      </c>
      <c r="V81">
        <f>AVERAGE(I81:N81)</f>
        <v>712.65183333333334</v>
      </c>
      <c r="W81">
        <f>_xlfn.STDEV.S(I81:N81)</f>
        <v>142.98265337503929</v>
      </c>
      <c r="X81">
        <f>W81/SQRT(6)</f>
        <v>58.372423806346887</v>
      </c>
      <c r="Y81">
        <f>V81+X81</f>
        <v>771.02425713968023</v>
      </c>
      <c r="Z81">
        <f>V81-X81</f>
        <v>654.27940952698646</v>
      </c>
    </row>
    <row r="82" spans="1:26" x14ac:dyDescent="0.2">
      <c r="A82" s="6">
        <v>43.0974</v>
      </c>
      <c r="B82" s="6">
        <v>649.23900000000003</v>
      </c>
      <c r="C82" s="6">
        <v>834.90599999999995</v>
      </c>
      <c r="D82" s="6">
        <v>582.12800000000004</v>
      </c>
      <c r="E82" s="6">
        <v>587.572</v>
      </c>
      <c r="F82" s="6">
        <v>714.12800000000004</v>
      </c>
      <c r="G82" s="6">
        <v>604.96100000000001</v>
      </c>
      <c r="H82" s="6">
        <v>444.161</v>
      </c>
      <c r="I82" s="6">
        <v>573.82799999999997</v>
      </c>
      <c r="J82" s="6">
        <v>926.928</v>
      </c>
      <c r="K82" s="6">
        <v>830.96100000000001</v>
      </c>
      <c r="L82" s="6">
        <v>626.07799999999997</v>
      </c>
      <c r="M82" s="6">
        <v>620.38300000000004</v>
      </c>
      <c r="N82" s="6">
        <v>644.56700000000001</v>
      </c>
      <c r="P82">
        <f>AVERAGE(B82:H82)</f>
        <v>631.01357142857148</v>
      </c>
      <c r="Q82">
        <f>_xlfn.STDEV.S(B82:H82)</f>
        <v>121.57431613469601</v>
      </c>
      <c r="R82">
        <f>Q82/SQRT(7)</f>
        <v>45.950772329307561</v>
      </c>
      <c r="S82">
        <f>P82+R82</f>
        <v>676.96434375787908</v>
      </c>
      <c r="T82">
        <f>P82-R82</f>
        <v>585.06279909926388</v>
      </c>
      <c r="V82">
        <f>AVERAGE(I82:N82)</f>
        <v>703.79083333333335</v>
      </c>
      <c r="W82">
        <f>_xlfn.STDEV.S(I82:N82)</f>
        <v>140.96552631536085</v>
      </c>
      <c r="X82">
        <f>W82/SQRT(6)</f>
        <v>57.548935132584766</v>
      </c>
      <c r="Y82">
        <f>V82+X82</f>
        <v>761.33976846591816</v>
      </c>
      <c r="Z82">
        <f>V82-X82</f>
        <v>646.24189820074855</v>
      </c>
    </row>
    <row r="83" spans="1:26" x14ac:dyDescent="0.2">
      <c r="A83" s="6">
        <v>43.649900000000002</v>
      </c>
      <c r="B83" s="6">
        <v>650.36099999999999</v>
      </c>
      <c r="C83" s="6">
        <v>837.45600000000002</v>
      </c>
      <c r="D83" s="6">
        <v>591.11699999999996</v>
      </c>
      <c r="E83" s="6">
        <v>587.9</v>
      </c>
      <c r="F83" s="6">
        <v>694.65599999999995</v>
      </c>
      <c r="G83" s="6">
        <v>599.83299999999997</v>
      </c>
      <c r="H83" s="6">
        <v>439.47199999999998</v>
      </c>
      <c r="I83" s="6">
        <v>581.65</v>
      </c>
      <c r="J83" s="6">
        <v>906.59400000000005</v>
      </c>
      <c r="K83" s="6">
        <v>820.88900000000001</v>
      </c>
      <c r="L83" s="6">
        <v>608.95000000000005</v>
      </c>
      <c r="M83" s="6">
        <v>627.47199999999998</v>
      </c>
      <c r="N83" s="6">
        <v>649.33900000000006</v>
      </c>
      <c r="P83">
        <f>AVERAGE(B83:H83)</f>
        <v>628.68500000000006</v>
      </c>
      <c r="Q83">
        <f>_xlfn.STDEV.S(B83:H83)</f>
        <v>121.18589052910941</v>
      </c>
      <c r="R83">
        <f>Q83/SQRT(7)</f>
        <v>45.803961249988738</v>
      </c>
      <c r="S83">
        <f>P83+R83</f>
        <v>674.48896124998885</v>
      </c>
      <c r="T83">
        <f>P83-R83</f>
        <v>582.88103875001127</v>
      </c>
      <c r="V83">
        <f>AVERAGE(I83:N83)</f>
        <v>699.149</v>
      </c>
      <c r="W83">
        <f>_xlfn.STDEV.S(I83:N83)</f>
        <v>132.22296219341032</v>
      </c>
      <c r="X83">
        <f>W83/SQRT(6)</f>
        <v>53.979798275527763</v>
      </c>
      <c r="Y83">
        <f>V83+X83</f>
        <v>753.12879827552774</v>
      </c>
      <c r="Z83">
        <f>V83-X83</f>
        <v>645.16920172447226</v>
      </c>
    </row>
    <row r="84" spans="1:26" x14ac:dyDescent="0.2">
      <c r="A84" s="6">
        <v>44.202399999999997</v>
      </c>
      <c r="B84" s="6">
        <v>626.74400000000003</v>
      </c>
      <c r="C84" s="6">
        <v>834.73299999999995</v>
      </c>
      <c r="D84" s="6">
        <v>609.33299999999997</v>
      </c>
      <c r="E84" s="6">
        <v>582.41700000000003</v>
      </c>
      <c r="F84" s="6">
        <v>700.19399999999996</v>
      </c>
      <c r="G84" s="6">
        <v>592.51099999999997</v>
      </c>
      <c r="H84" s="6">
        <v>431.23899999999998</v>
      </c>
      <c r="I84" s="6">
        <v>586.072</v>
      </c>
      <c r="J84" s="6">
        <v>904.76700000000005</v>
      </c>
      <c r="K84" s="6">
        <v>823.39400000000001</v>
      </c>
      <c r="L84" s="6">
        <v>603.76099999999997</v>
      </c>
      <c r="M84" s="6">
        <v>618.97799999999995</v>
      </c>
      <c r="N84" s="6">
        <v>660.47799999999995</v>
      </c>
      <c r="P84">
        <f>AVERAGE(B84:H84)</f>
        <v>625.31014285714275</v>
      </c>
      <c r="Q84">
        <f>_xlfn.STDEV.S(B84:H84)</f>
        <v>122.67984360443877</v>
      </c>
      <c r="R84">
        <f>Q84/SQRT(7)</f>
        <v>46.368622436806113</v>
      </c>
      <c r="S84">
        <f>P84+R84</f>
        <v>671.67876529394891</v>
      </c>
      <c r="T84">
        <f>P84-R84</f>
        <v>578.94152042033659</v>
      </c>
      <c r="V84">
        <f>AVERAGE(I84:N84)</f>
        <v>699.57499999999993</v>
      </c>
      <c r="W84">
        <f>_xlfn.STDEV.S(I84:N84)</f>
        <v>132.30465377151341</v>
      </c>
      <c r="X84">
        <f>W84/SQRT(6)</f>
        <v>54.013148722633645</v>
      </c>
      <c r="Y84">
        <f>V84+X84</f>
        <v>753.5881487226336</v>
      </c>
      <c r="Z84">
        <f>V84-X84</f>
        <v>645.56185127736626</v>
      </c>
    </row>
    <row r="85" spans="1:26" x14ac:dyDescent="0.2">
      <c r="A85" s="6">
        <v>44.754899999999999</v>
      </c>
      <c r="B85" s="6">
        <v>607.45000000000005</v>
      </c>
      <c r="C85" s="6">
        <v>824.09400000000005</v>
      </c>
      <c r="D85" s="6">
        <v>619.68899999999996</v>
      </c>
      <c r="E85" s="6">
        <v>573.58299999999997</v>
      </c>
      <c r="F85" s="6">
        <v>695.55600000000004</v>
      </c>
      <c r="G85" s="6">
        <v>594.31100000000004</v>
      </c>
      <c r="H85" s="6">
        <v>425.87200000000001</v>
      </c>
      <c r="I85" s="6">
        <v>572.95600000000002</v>
      </c>
      <c r="J85" s="6">
        <v>959.80600000000004</v>
      </c>
      <c r="K85" s="6">
        <v>812.49400000000003</v>
      </c>
      <c r="L85" s="6">
        <v>594.26700000000005</v>
      </c>
      <c r="M85" s="6">
        <v>608.33900000000006</v>
      </c>
      <c r="N85" s="6">
        <v>686.822</v>
      </c>
      <c r="P85">
        <f>AVERAGE(B85:H85)</f>
        <v>620.07928571428579</v>
      </c>
      <c r="Q85">
        <f>_xlfn.STDEV.S(B85:H85)</f>
        <v>121.12030395673298</v>
      </c>
      <c r="R85">
        <f>Q85/SQRT(7)</f>
        <v>45.779171855724002</v>
      </c>
      <c r="S85">
        <f>P85+R85</f>
        <v>665.85845757000982</v>
      </c>
      <c r="T85">
        <f>P85-R85</f>
        <v>574.30011385856176</v>
      </c>
      <c r="V85">
        <f>AVERAGE(I85:N85)</f>
        <v>705.78066666666666</v>
      </c>
      <c r="W85">
        <f>_xlfn.STDEV.S(I85:N85)</f>
        <v>152.21603388561502</v>
      </c>
      <c r="X85">
        <f>W85/SQRT(6)</f>
        <v>62.14193561499178</v>
      </c>
      <c r="Y85">
        <f>V85+X85</f>
        <v>767.92260228165844</v>
      </c>
      <c r="Z85">
        <f>V85-X85</f>
        <v>643.63873105167488</v>
      </c>
    </row>
    <row r="86" spans="1:26" x14ac:dyDescent="0.2">
      <c r="A86" s="6">
        <v>45.307499999999997</v>
      </c>
      <c r="B86" s="6">
        <v>624.33299999999997</v>
      </c>
      <c r="C86" s="6">
        <v>822.25</v>
      </c>
      <c r="D86" s="6">
        <v>606.12800000000004</v>
      </c>
      <c r="E86" s="6">
        <v>566.10599999999999</v>
      </c>
      <c r="F86" s="6">
        <v>694.28300000000002</v>
      </c>
      <c r="G86" s="6">
        <v>602.24400000000003</v>
      </c>
      <c r="H86" s="6">
        <v>425.267</v>
      </c>
      <c r="I86" s="6">
        <v>555.42200000000003</v>
      </c>
      <c r="J86" s="6">
        <v>1002.9829999999999</v>
      </c>
      <c r="K86" s="6">
        <v>796.90599999999995</v>
      </c>
      <c r="L86" s="6">
        <v>589.81100000000004</v>
      </c>
      <c r="M86" s="6">
        <v>611.78899999999999</v>
      </c>
      <c r="N86" s="6">
        <v>726.38900000000001</v>
      </c>
      <c r="P86">
        <f>AVERAGE(B86:H86)</f>
        <v>620.08728571428571</v>
      </c>
      <c r="Q86">
        <f>_xlfn.STDEV.S(B86:H86)</f>
        <v>120.95106489225915</v>
      </c>
      <c r="R86">
        <f>Q86/SQRT(7)</f>
        <v>45.715205501907576</v>
      </c>
      <c r="S86">
        <f>P86+R86</f>
        <v>665.80249121619329</v>
      </c>
      <c r="T86">
        <f>P86-R86</f>
        <v>574.37208021237814</v>
      </c>
      <c r="V86">
        <f>AVERAGE(I86:N86)</f>
        <v>713.88333333333333</v>
      </c>
      <c r="W86">
        <f>_xlfn.STDEV.S(I86:N86)</f>
        <v>168.25870741529727</v>
      </c>
      <c r="X86">
        <f>W86/SQRT(6)</f>
        <v>68.691329657954427</v>
      </c>
      <c r="Y86">
        <f>V86+X86</f>
        <v>782.57466299128771</v>
      </c>
      <c r="Z86">
        <f>V86-X86</f>
        <v>645.19200367537894</v>
      </c>
    </row>
    <row r="87" spans="1:26" x14ac:dyDescent="0.2">
      <c r="A87" s="6">
        <v>45.86</v>
      </c>
      <c r="B87" s="6">
        <v>641.62199999999996</v>
      </c>
      <c r="C87" s="6">
        <v>823.35</v>
      </c>
      <c r="D87" s="6">
        <v>561.69399999999996</v>
      </c>
      <c r="E87" s="6">
        <v>560.38900000000001</v>
      </c>
      <c r="F87" s="6">
        <v>682.6</v>
      </c>
      <c r="G87" s="6">
        <v>595.91099999999994</v>
      </c>
      <c r="H87" s="6">
        <v>425.66699999999997</v>
      </c>
      <c r="I87" s="6">
        <v>550.32799999999997</v>
      </c>
      <c r="J87" s="6">
        <v>986.54399999999998</v>
      </c>
      <c r="K87" s="6">
        <v>775.88300000000004</v>
      </c>
      <c r="L87" s="6">
        <v>601.84400000000005</v>
      </c>
      <c r="M87" s="6">
        <v>610.13300000000004</v>
      </c>
      <c r="N87" s="6">
        <v>718.93299999999999</v>
      </c>
      <c r="P87">
        <f>AVERAGE(B87:H87)</f>
        <v>613.03328571428574</v>
      </c>
      <c r="Q87">
        <f>_xlfn.STDEV.S(B87:H87)</f>
        <v>122.94741653475842</v>
      </c>
      <c r="R87">
        <f>Q87/SQRT(7)</f>
        <v>46.46975549840591</v>
      </c>
      <c r="S87">
        <f>P87+R87</f>
        <v>659.50304121269164</v>
      </c>
      <c r="T87">
        <f>P87-R87</f>
        <v>566.56353021587984</v>
      </c>
      <c r="V87">
        <f>AVERAGE(I87:N87)</f>
        <v>707.27750000000003</v>
      </c>
      <c r="W87">
        <f>_xlfn.STDEV.S(I87:N87)</f>
        <v>160.01172812359732</v>
      </c>
      <c r="X87">
        <f>W87/SQRT(6)</f>
        <v>65.324514460627043</v>
      </c>
      <c r="Y87">
        <f>V87+X87</f>
        <v>772.60201446062706</v>
      </c>
      <c r="Z87">
        <f>V87-X87</f>
        <v>641.952985539373</v>
      </c>
    </row>
    <row r="88" spans="1:26" x14ac:dyDescent="0.2">
      <c r="A88" s="6">
        <v>46.412500000000001</v>
      </c>
      <c r="B88" s="6">
        <v>625.95600000000002</v>
      </c>
      <c r="C88" s="6">
        <v>841.15</v>
      </c>
      <c r="D88" s="6">
        <v>545.49400000000003</v>
      </c>
      <c r="E88" s="6">
        <v>577.65</v>
      </c>
      <c r="F88" s="6">
        <v>679.68899999999996</v>
      </c>
      <c r="G88" s="6">
        <v>581.5</v>
      </c>
      <c r="H88" s="6">
        <v>431.03300000000002</v>
      </c>
      <c r="I88" s="6">
        <v>553.48299999999995</v>
      </c>
      <c r="J88" s="6">
        <v>936.85</v>
      </c>
      <c r="K88" s="6">
        <v>767.68899999999996</v>
      </c>
      <c r="L88" s="6">
        <v>618.45600000000002</v>
      </c>
      <c r="M88" s="6">
        <v>607</v>
      </c>
      <c r="N88" s="6">
        <v>670.72199999999998</v>
      </c>
      <c r="P88">
        <f>AVERAGE(B88:H88)</f>
        <v>611.7817142857142</v>
      </c>
      <c r="Q88">
        <f>_xlfn.STDEV.S(B88:H88)</f>
        <v>126.86491190857893</v>
      </c>
      <c r="R88">
        <f>Q88/SQRT(7)</f>
        <v>47.950429572888069</v>
      </c>
      <c r="S88">
        <f>P88+R88</f>
        <v>659.73214385860229</v>
      </c>
      <c r="T88">
        <f>P88-R88</f>
        <v>563.83128471282612</v>
      </c>
      <c r="V88">
        <f>AVERAGE(I88:N88)</f>
        <v>692.36666666666667</v>
      </c>
      <c r="W88">
        <f>_xlfn.STDEV.S(I88:N88)</f>
        <v>139.96640530022472</v>
      </c>
      <c r="X88">
        <f>W88/SQRT(6)</f>
        <v>57.141045686188924</v>
      </c>
      <c r="Y88">
        <f>V88+X88</f>
        <v>749.50771235285561</v>
      </c>
      <c r="Z88">
        <f>V88-X88</f>
        <v>635.22562098047774</v>
      </c>
    </row>
    <row r="89" spans="1:26" x14ac:dyDescent="0.2">
      <c r="A89" s="6">
        <v>46.9651</v>
      </c>
      <c r="B89" s="6">
        <v>609.78899999999999</v>
      </c>
      <c r="C89" s="6">
        <v>856.822</v>
      </c>
      <c r="D89" s="6">
        <v>544.56100000000004</v>
      </c>
      <c r="E89" s="6">
        <v>594.51700000000005</v>
      </c>
      <c r="F89" s="6">
        <v>687.53300000000002</v>
      </c>
      <c r="G89" s="6">
        <v>564.95600000000002</v>
      </c>
      <c r="H89" s="6">
        <v>439.089</v>
      </c>
      <c r="I89" s="6">
        <v>568.54399999999998</v>
      </c>
      <c r="J89" s="6">
        <v>889.2</v>
      </c>
      <c r="K89" s="6">
        <v>763.81100000000004</v>
      </c>
      <c r="L89" s="6">
        <v>634.29399999999998</v>
      </c>
      <c r="M89" s="6">
        <v>598.84400000000005</v>
      </c>
      <c r="N89" s="6">
        <v>641.28899999999999</v>
      </c>
      <c r="P89">
        <f>AVERAGE(B89:H89)</f>
        <v>613.89528571428582</v>
      </c>
      <c r="Q89">
        <f>_xlfn.STDEV.S(B89:H89)</f>
        <v>130.75920324871177</v>
      </c>
      <c r="R89">
        <f>Q89/SQRT(7)</f>
        <v>49.422333347005775</v>
      </c>
      <c r="S89">
        <f>P89+R89</f>
        <v>663.31761906129157</v>
      </c>
      <c r="T89">
        <f>P89-R89</f>
        <v>564.47295236728007</v>
      </c>
      <c r="V89">
        <f>AVERAGE(I89:N89)</f>
        <v>682.6636666666667</v>
      </c>
      <c r="W89">
        <f>_xlfn.STDEV.S(I89:N89)</f>
        <v>121.11372278097454</v>
      </c>
      <c r="X89">
        <f>W89/SQRT(6)</f>
        <v>49.444470277047081</v>
      </c>
      <c r="Y89">
        <f>V89+X89</f>
        <v>732.10813694371382</v>
      </c>
      <c r="Z89">
        <f>V89-X89</f>
        <v>633.21919638961958</v>
      </c>
    </row>
    <row r="90" spans="1:26" x14ac:dyDescent="0.2">
      <c r="A90" s="6">
        <v>47.517600000000002</v>
      </c>
      <c r="B90" s="6">
        <v>630.38900000000001</v>
      </c>
      <c r="C90" s="6">
        <v>865.76099999999997</v>
      </c>
      <c r="D90" s="6">
        <v>541.05600000000004</v>
      </c>
      <c r="E90" s="6">
        <v>586.99400000000003</v>
      </c>
      <c r="F90" s="6">
        <v>686.9</v>
      </c>
      <c r="G90" s="6">
        <v>548.64400000000001</v>
      </c>
      <c r="H90" s="6">
        <v>450.18900000000002</v>
      </c>
      <c r="I90" s="6">
        <v>580.01700000000005</v>
      </c>
      <c r="J90" s="6">
        <v>872.23299999999995</v>
      </c>
      <c r="K90" s="6">
        <v>757.93299999999999</v>
      </c>
      <c r="L90" s="6">
        <v>625.60599999999999</v>
      </c>
      <c r="M90" s="6">
        <v>602.79999999999995</v>
      </c>
      <c r="N90" s="6">
        <v>632.66700000000003</v>
      </c>
      <c r="P90">
        <f>AVERAGE(B90:H90)</f>
        <v>615.70471428571443</v>
      </c>
      <c r="Q90">
        <f>_xlfn.STDEV.S(B90:H90)</f>
        <v>132.97986671888063</v>
      </c>
      <c r="R90">
        <f>Q90/SQRT(7)</f>
        <v>50.261665245238987</v>
      </c>
      <c r="S90">
        <f>P90+R90</f>
        <v>665.96637953095342</v>
      </c>
      <c r="T90">
        <f>P90-R90</f>
        <v>565.44304904047544</v>
      </c>
      <c r="V90">
        <f>AVERAGE(I90:N90)</f>
        <v>678.54266666666661</v>
      </c>
      <c r="W90">
        <f>_xlfn.STDEV.S(I90:N90)</f>
        <v>113.28715396666475</v>
      </c>
      <c r="X90">
        <f>W90/SQRT(6)</f>
        <v>46.249286938407323</v>
      </c>
      <c r="Y90">
        <f>V90+X90</f>
        <v>724.7919536050739</v>
      </c>
      <c r="Z90">
        <f>V90-X90</f>
        <v>632.29337972825931</v>
      </c>
    </row>
    <row r="91" spans="1:26" x14ac:dyDescent="0.2">
      <c r="A91" s="6">
        <v>48.070099999999996</v>
      </c>
      <c r="B91" s="6">
        <v>668.28899999999999</v>
      </c>
      <c r="C91" s="6">
        <v>861.81700000000001</v>
      </c>
      <c r="D91" s="6">
        <v>539.46100000000001</v>
      </c>
      <c r="E91" s="6">
        <v>565.73900000000003</v>
      </c>
      <c r="F91" s="6">
        <v>708.99400000000003</v>
      </c>
      <c r="G91" s="6">
        <v>537.64400000000001</v>
      </c>
      <c r="H91" s="6">
        <v>461.57799999999997</v>
      </c>
      <c r="I91" s="6">
        <v>593.572</v>
      </c>
      <c r="J91" s="6">
        <v>872.08299999999997</v>
      </c>
      <c r="K91" s="6">
        <v>743.81700000000001</v>
      </c>
      <c r="L91" s="6">
        <v>618.14400000000001</v>
      </c>
      <c r="M91" s="6">
        <v>593.76099999999997</v>
      </c>
      <c r="N91" s="6">
        <v>616.06100000000004</v>
      </c>
      <c r="P91">
        <f>AVERAGE(B91:H91)</f>
        <v>620.50314285714296</v>
      </c>
      <c r="Q91">
        <f>_xlfn.STDEV.S(B91:H91)</f>
        <v>135.42296484155116</v>
      </c>
      <c r="R91">
        <f>Q91/SQRT(7)</f>
        <v>51.185069539683987</v>
      </c>
      <c r="S91">
        <f>P91+R91</f>
        <v>671.688212396827</v>
      </c>
      <c r="T91">
        <f>P91-R91</f>
        <v>569.31807331745892</v>
      </c>
      <c r="V91">
        <f>AVERAGE(I91:N91)</f>
        <v>672.90633333333335</v>
      </c>
      <c r="W91">
        <f>_xlfn.STDEV.S(I91:N91)</f>
        <v>112.68353251414622</v>
      </c>
      <c r="X91">
        <f>W91/SQRT(6)</f>
        <v>46.002859512329323</v>
      </c>
      <c r="Y91">
        <f>V91+X91</f>
        <v>718.90919284566269</v>
      </c>
      <c r="Z91">
        <f>V91-X91</f>
        <v>626.90347382100401</v>
      </c>
    </row>
    <row r="92" spans="1:26" x14ac:dyDescent="0.2">
      <c r="A92" s="6">
        <v>48.622700000000002</v>
      </c>
      <c r="B92" s="6">
        <v>678.82799999999997</v>
      </c>
      <c r="C92" s="6">
        <v>860.00599999999997</v>
      </c>
      <c r="D92" s="6">
        <v>530.13900000000001</v>
      </c>
      <c r="E92" s="6">
        <v>545.39400000000001</v>
      </c>
      <c r="F92" s="6">
        <v>735.178</v>
      </c>
      <c r="G92" s="6">
        <v>539.428</v>
      </c>
      <c r="H92" s="6">
        <v>471.47199999999998</v>
      </c>
      <c r="I92" s="6">
        <v>611.96100000000001</v>
      </c>
      <c r="J92" s="6">
        <v>862.45</v>
      </c>
      <c r="K92" s="6">
        <v>743.33900000000006</v>
      </c>
      <c r="L92" s="6">
        <v>616.75599999999997</v>
      </c>
      <c r="M92" s="6">
        <v>586.35</v>
      </c>
      <c r="N92" s="6">
        <v>610.55600000000004</v>
      </c>
      <c r="P92">
        <f>AVERAGE(B92:H92)</f>
        <v>622.92071428571421</v>
      </c>
      <c r="Q92">
        <f>_xlfn.STDEV.S(B92:H92)</f>
        <v>139.3217737382472</v>
      </c>
      <c r="R92">
        <f>Q92/SQRT(7)</f>
        <v>52.658680789687395</v>
      </c>
      <c r="S92">
        <f>P92+R92</f>
        <v>675.57939507540164</v>
      </c>
      <c r="T92">
        <f>P92-R92</f>
        <v>570.26203349602679</v>
      </c>
      <c r="V92">
        <f>AVERAGE(I92:N92)</f>
        <v>671.90199999999993</v>
      </c>
      <c r="W92">
        <f>_xlfn.STDEV.S(I92:N92)</f>
        <v>108.74581968057423</v>
      </c>
      <c r="X92">
        <f>W92/SQRT(6)</f>
        <v>44.395294979685943</v>
      </c>
      <c r="Y92">
        <f>V92+X92</f>
        <v>716.29729497968583</v>
      </c>
      <c r="Z92">
        <f>V92-X92</f>
        <v>627.50670502031403</v>
      </c>
    </row>
    <row r="93" spans="1:26" x14ac:dyDescent="0.2">
      <c r="A93" s="6">
        <v>49.175199999999997</v>
      </c>
      <c r="B93" s="6">
        <v>668.32799999999997</v>
      </c>
      <c r="C93" s="6">
        <v>867.33900000000006</v>
      </c>
      <c r="D93" s="6">
        <v>528.56100000000004</v>
      </c>
      <c r="E93" s="6">
        <v>537.27200000000005</v>
      </c>
      <c r="F93" s="6">
        <v>691.39400000000001</v>
      </c>
      <c r="G93" s="6">
        <v>533.81100000000004</v>
      </c>
      <c r="H93" s="6">
        <v>475.80599999999998</v>
      </c>
      <c r="I93" s="6">
        <v>608.02800000000002</v>
      </c>
      <c r="J93" s="6">
        <v>839.45600000000002</v>
      </c>
      <c r="K93" s="6">
        <v>738.8</v>
      </c>
      <c r="L93" s="6">
        <v>614.02200000000005</v>
      </c>
      <c r="M93" s="6">
        <v>587.13900000000001</v>
      </c>
      <c r="N93" s="6">
        <v>623.38900000000001</v>
      </c>
      <c r="P93">
        <f>AVERAGE(B93:H93)</f>
        <v>614.64442857142865</v>
      </c>
      <c r="Q93">
        <f>_xlfn.STDEV.S(B93:H93)</f>
        <v>136.52470520368234</v>
      </c>
      <c r="R93">
        <f>Q93/SQRT(7)</f>
        <v>51.601488255049894</v>
      </c>
      <c r="S93">
        <f>P93+R93</f>
        <v>666.24591682647849</v>
      </c>
      <c r="T93">
        <f>P93-R93</f>
        <v>563.0429403163788</v>
      </c>
      <c r="V93">
        <f>AVERAGE(I93:N93)</f>
        <v>668.47233333333327</v>
      </c>
      <c r="W93">
        <f>_xlfn.STDEV.S(I93:N93)</f>
        <v>99.445833752182551</v>
      </c>
      <c r="X93">
        <f>W93/SQRT(6)</f>
        <v>40.598591623082058</v>
      </c>
      <c r="Y93">
        <f>V93+X93</f>
        <v>709.0709249564153</v>
      </c>
      <c r="Z93">
        <f>V93-X93</f>
        <v>627.87374171025124</v>
      </c>
    </row>
    <row r="94" spans="1:26" x14ac:dyDescent="0.2">
      <c r="A94" s="6">
        <v>49.727699999999999</v>
      </c>
      <c r="B94" s="6">
        <v>654.87800000000004</v>
      </c>
      <c r="C94" s="6">
        <v>892.87199999999996</v>
      </c>
      <c r="D94" s="6">
        <v>534.37800000000004</v>
      </c>
      <c r="E94" s="6">
        <v>522.73299999999995</v>
      </c>
      <c r="F94" s="6">
        <v>637.03899999999999</v>
      </c>
      <c r="G94" s="6">
        <v>529.00599999999997</v>
      </c>
      <c r="H94" s="6">
        <v>478.983</v>
      </c>
      <c r="I94" s="6">
        <v>601.5</v>
      </c>
      <c r="J94" s="6">
        <v>831.85</v>
      </c>
      <c r="K94" s="6">
        <v>713.85</v>
      </c>
      <c r="L94" s="6">
        <v>607.66700000000003</v>
      </c>
      <c r="M94" s="6">
        <v>606.28300000000002</v>
      </c>
      <c r="N94" s="6">
        <v>640.08299999999997</v>
      </c>
      <c r="P94">
        <f>AVERAGE(B94:H94)</f>
        <v>607.12699999999984</v>
      </c>
      <c r="Q94">
        <f>_xlfn.STDEV.S(B94:H94)</f>
        <v>141.28200545009346</v>
      </c>
      <c r="R94">
        <f>Q94/SQRT(7)</f>
        <v>53.399578735631344</v>
      </c>
      <c r="S94">
        <f>P94+R94</f>
        <v>660.52657873563123</v>
      </c>
      <c r="T94">
        <f>P94-R94</f>
        <v>553.72742126436845</v>
      </c>
      <c r="V94">
        <f>AVERAGE(I94:N94)</f>
        <v>666.87216666666666</v>
      </c>
      <c r="W94">
        <f>_xlfn.STDEV.S(I94:N94)</f>
        <v>91.205351618020003</v>
      </c>
      <c r="X94">
        <f>W94/SQRT(6)</f>
        <v>37.234428879212196</v>
      </c>
      <c r="Y94">
        <f>V94+X94</f>
        <v>704.1065955458788</v>
      </c>
      <c r="Z94">
        <f>V94-X94</f>
        <v>629.63773778745451</v>
      </c>
    </row>
    <row r="95" spans="1:26" x14ac:dyDescent="0.2">
      <c r="A95" s="6">
        <v>50.280299999999997</v>
      </c>
      <c r="B95" s="6">
        <v>639.16700000000003</v>
      </c>
      <c r="C95" s="6">
        <v>933.22799999999995</v>
      </c>
      <c r="D95" s="6">
        <v>552.46100000000001</v>
      </c>
      <c r="E95" s="6">
        <v>504.3</v>
      </c>
      <c r="F95" s="6">
        <v>626.98900000000003</v>
      </c>
      <c r="G95" s="6">
        <v>530.15</v>
      </c>
      <c r="H95" s="6">
        <v>485.02800000000002</v>
      </c>
      <c r="I95" s="6">
        <v>593.29999999999995</v>
      </c>
      <c r="J95" s="6">
        <v>822.4</v>
      </c>
      <c r="K95" s="6">
        <v>703.51700000000005</v>
      </c>
      <c r="L95" s="6">
        <v>604.70600000000002</v>
      </c>
      <c r="M95" s="6">
        <v>641.1</v>
      </c>
      <c r="N95" s="6">
        <v>658.81100000000004</v>
      </c>
      <c r="P95">
        <f>AVERAGE(B95:H95)</f>
        <v>610.18900000000008</v>
      </c>
      <c r="Q95">
        <f>_xlfn.STDEV.S(B95:H95)</f>
        <v>153.88993889140338</v>
      </c>
      <c r="R95">
        <f>Q95/SQRT(7)</f>
        <v>58.164929654511454</v>
      </c>
      <c r="S95">
        <f>P95+R95</f>
        <v>668.35392965451149</v>
      </c>
      <c r="T95">
        <f>P95-R95</f>
        <v>552.02407034548867</v>
      </c>
      <c r="V95">
        <f>AVERAGE(I95:N95)</f>
        <v>670.63900000000001</v>
      </c>
      <c r="W95">
        <f>_xlfn.STDEV.S(I95:N95)</f>
        <v>84.206056219253441</v>
      </c>
      <c r="X95">
        <f>W95/SQRT(6)</f>
        <v>34.376978498214157</v>
      </c>
      <c r="Y95">
        <f>V95+X95</f>
        <v>705.01597849821417</v>
      </c>
      <c r="Z95">
        <f>V95-X95</f>
        <v>636.26202150178585</v>
      </c>
    </row>
    <row r="96" spans="1:26" x14ac:dyDescent="0.2">
      <c r="A96" s="6">
        <v>50.832799999999999</v>
      </c>
      <c r="B96" s="6">
        <v>648.01700000000005</v>
      </c>
      <c r="C96" s="6">
        <v>972.60599999999999</v>
      </c>
      <c r="D96" s="6">
        <v>557.52800000000002</v>
      </c>
      <c r="E96" s="6">
        <v>493.64400000000001</v>
      </c>
      <c r="F96" s="6">
        <v>631.23900000000003</v>
      </c>
      <c r="G96" s="6">
        <v>525.16099999999994</v>
      </c>
      <c r="H96" s="6">
        <v>475.35</v>
      </c>
      <c r="I96" s="6">
        <v>588.97799999999995</v>
      </c>
      <c r="J96" s="6">
        <v>798.55600000000004</v>
      </c>
      <c r="K96" s="6">
        <v>692.6</v>
      </c>
      <c r="L96" s="6">
        <v>596.20000000000005</v>
      </c>
      <c r="M96" s="6">
        <v>656.95600000000002</v>
      </c>
      <c r="N96" s="6">
        <v>670.22799999999995</v>
      </c>
      <c r="P96">
        <f>AVERAGE(B96:H96)</f>
        <v>614.79214285714284</v>
      </c>
      <c r="Q96">
        <f>_xlfn.STDEV.S(B96:H96)</f>
        <v>170.70396117004094</v>
      </c>
      <c r="R96">
        <f>Q96/SQRT(7)</f>
        <v>64.520032724222105</v>
      </c>
      <c r="S96">
        <f>P96+R96</f>
        <v>679.31217558136495</v>
      </c>
      <c r="T96">
        <f>P96-R96</f>
        <v>550.27211013292072</v>
      </c>
      <c r="V96">
        <f>AVERAGE(I96:N96)</f>
        <v>667.25300000000004</v>
      </c>
      <c r="W96">
        <f>_xlfn.STDEV.S(I96:N96)</f>
        <v>76.384987381029546</v>
      </c>
      <c r="X96">
        <f>W96/SQRT(6)</f>
        <v>31.184040515409063</v>
      </c>
      <c r="Y96">
        <f>V96+X96</f>
        <v>698.43704051540908</v>
      </c>
      <c r="Z96">
        <f>V96-X96</f>
        <v>636.06895948459101</v>
      </c>
    </row>
    <row r="97" spans="1:26" x14ac:dyDescent="0.2">
      <c r="A97" s="6">
        <v>51.385300000000001</v>
      </c>
      <c r="B97" s="6">
        <v>659.41700000000003</v>
      </c>
      <c r="C97" s="6">
        <v>1000.561</v>
      </c>
      <c r="D97" s="6">
        <v>544.5</v>
      </c>
      <c r="E97" s="6">
        <v>490.36099999999999</v>
      </c>
      <c r="F97" s="6">
        <v>643.77800000000002</v>
      </c>
      <c r="G97" s="6">
        <v>512.88900000000001</v>
      </c>
      <c r="H97" s="6">
        <v>468.87200000000001</v>
      </c>
      <c r="I97" s="6">
        <v>592.62800000000004</v>
      </c>
      <c r="J97" s="6">
        <v>774.03899999999999</v>
      </c>
      <c r="K97" s="6">
        <v>685.24400000000003</v>
      </c>
      <c r="L97" s="6">
        <v>584.21100000000001</v>
      </c>
      <c r="M97" s="6">
        <v>659.5</v>
      </c>
      <c r="N97" s="6">
        <v>679.56700000000001</v>
      </c>
      <c r="P97">
        <f>AVERAGE(B97:H97)</f>
        <v>617.1968571428572</v>
      </c>
      <c r="Q97">
        <f>_xlfn.STDEV.S(B97:H97)</f>
        <v>184.25965540094811</v>
      </c>
      <c r="R97">
        <f>Q97/SQRT(7)</f>
        <v>69.64360355048116</v>
      </c>
      <c r="S97">
        <f>P97+R97</f>
        <v>686.8404606933384</v>
      </c>
      <c r="T97">
        <f>P97-R97</f>
        <v>547.553253592376</v>
      </c>
      <c r="V97">
        <f>AVERAGE(I97:N97)</f>
        <v>662.53150000000005</v>
      </c>
      <c r="W97">
        <f>_xlfn.STDEV.S(I97:N97)</f>
        <v>69.670335864699254</v>
      </c>
      <c r="X97">
        <f>W97/SQRT(6)</f>
        <v>28.442795512806637</v>
      </c>
      <c r="Y97">
        <f>V97+X97</f>
        <v>690.97429551280663</v>
      </c>
      <c r="Z97">
        <f>V97-X97</f>
        <v>634.08870448719347</v>
      </c>
    </row>
    <row r="98" spans="1:26" x14ac:dyDescent="0.2">
      <c r="A98" s="6">
        <v>51.937800000000003</v>
      </c>
      <c r="B98" s="6">
        <v>652.02200000000005</v>
      </c>
      <c r="C98" s="6">
        <v>991.29399999999998</v>
      </c>
      <c r="D98" s="6">
        <v>534.05600000000004</v>
      </c>
      <c r="E98" s="6">
        <v>505.27800000000002</v>
      </c>
      <c r="F98" s="6">
        <v>654.81100000000004</v>
      </c>
      <c r="G98" s="6">
        <v>505.38900000000001</v>
      </c>
      <c r="H98" s="6">
        <v>464.55599999999998</v>
      </c>
      <c r="I98" s="6">
        <v>607.64400000000001</v>
      </c>
      <c r="J98" s="6">
        <v>766.99400000000003</v>
      </c>
      <c r="K98" s="6">
        <v>689.58299999999997</v>
      </c>
      <c r="L98" s="6">
        <v>563.96699999999998</v>
      </c>
      <c r="M98" s="6">
        <v>660.678</v>
      </c>
      <c r="N98" s="6">
        <v>672.31100000000004</v>
      </c>
      <c r="P98">
        <f>AVERAGE(B98:H98)</f>
        <v>615.34371428571444</v>
      </c>
      <c r="Q98">
        <f>_xlfn.STDEV.S(B98:H98)</f>
        <v>181.562986564547</v>
      </c>
      <c r="R98">
        <f>Q98/SQRT(7)</f>
        <v>68.624358534850401</v>
      </c>
      <c r="S98">
        <f>P98+R98</f>
        <v>683.96807282056488</v>
      </c>
      <c r="T98">
        <f>P98-R98</f>
        <v>546.719355750864</v>
      </c>
      <c r="V98">
        <f>AVERAGE(I98:N98)</f>
        <v>660.19616666666673</v>
      </c>
      <c r="W98">
        <f>_xlfn.STDEV.S(I98:N98)</f>
        <v>69.911583113005449</v>
      </c>
      <c r="X98">
        <f>W98/SQRT(6)</f>
        <v>28.541284289506752</v>
      </c>
      <c r="Y98">
        <f>V98+X98</f>
        <v>688.73745095617346</v>
      </c>
      <c r="Z98">
        <f>V98-X98</f>
        <v>631.65488237715999</v>
      </c>
    </row>
    <row r="99" spans="1:26" x14ac:dyDescent="0.2">
      <c r="A99" s="6">
        <v>52.490400000000001</v>
      </c>
      <c r="B99" s="6">
        <v>617.98900000000003</v>
      </c>
      <c r="C99" s="6">
        <v>969.93899999999996</v>
      </c>
      <c r="D99" s="6">
        <v>509.55599999999998</v>
      </c>
      <c r="E99" s="6">
        <v>518.178</v>
      </c>
      <c r="F99" s="6">
        <v>667.03300000000002</v>
      </c>
      <c r="G99" s="6">
        <v>496.2</v>
      </c>
      <c r="H99" s="6">
        <v>462.63299999999998</v>
      </c>
      <c r="I99" s="6">
        <v>615.03899999999999</v>
      </c>
      <c r="J99" s="6">
        <v>794.76099999999997</v>
      </c>
      <c r="K99" s="6">
        <v>689.49400000000003</v>
      </c>
      <c r="L99" s="6">
        <v>548.44399999999996</v>
      </c>
      <c r="M99" s="6">
        <v>658.24400000000003</v>
      </c>
      <c r="N99" s="6">
        <v>649.40599999999995</v>
      </c>
      <c r="P99">
        <f>AVERAGE(B99:H99)</f>
        <v>605.93257142857135</v>
      </c>
      <c r="Q99">
        <f>_xlfn.STDEV.S(B99:H99)</f>
        <v>176.04195173012727</v>
      </c>
      <c r="R99">
        <f>Q99/SQRT(7)</f>
        <v>66.537603513193361</v>
      </c>
      <c r="S99">
        <f>P99+R99</f>
        <v>672.47017494176475</v>
      </c>
      <c r="T99">
        <f>P99-R99</f>
        <v>539.39496791537795</v>
      </c>
      <c r="V99">
        <f>AVERAGE(I99:N99)</f>
        <v>659.23133333333328</v>
      </c>
      <c r="W99">
        <f>_xlfn.STDEV.S(I99:N99)</f>
        <v>81.985885486873386</v>
      </c>
      <c r="X99">
        <f>W99/SQRT(6)</f>
        <v>33.470597592182102</v>
      </c>
      <c r="Y99">
        <f>V99+X99</f>
        <v>692.7019309255154</v>
      </c>
      <c r="Z99">
        <f>V99-X99</f>
        <v>625.76073574115117</v>
      </c>
    </row>
    <row r="100" spans="1:26" x14ac:dyDescent="0.2">
      <c r="A100" s="6">
        <v>53.042900000000003</v>
      </c>
      <c r="B100" s="6">
        <v>579.28300000000002</v>
      </c>
      <c r="C100" s="6">
        <v>935.572</v>
      </c>
      <c r="D100" s="6">
        <v>509.96100000000001</v>
      </c>
      <c r="E100" s="6">
        <v>546.99400000000003</v>
      </c>
      <c r="F100" s="6">
        <v>685.01099999999997</v>
      </c>
      <c r="G100" s="6">
        <v>494.678</v>
      </c>
      <c r="H100" s="6">
        <v>467.75</v>
      </c>
      <c r="I100" s="6">
        <v>614.19399999999996</v>
      </c>
      <c r="J100" s="6">
        <v>818.23299999999995</v>
      </c>
      <c r="K100" s="6">
        <v>677.428</v>
      </c>
      <c r="L100" s="6">
        <v>537.41700000000003</v>
      </c>
      <c r="M100" s="6">
        <v>658.68299999999999</v>
      </c>
      <c r="N100" s="6">
        <v>640.88900000000001</v>
      </c>
      <c r="P100">
        <f>AVERAGE(B100:H100)</f>
        <v>602.74985714285708</v>
      </c>
      <c r="Q100">
        <f>_xlfn.STDEV.S(B100:H100)</f>
        <v>163.15184294334378</v>
      </c>
      <c r="R100">
        <f>Q100/SQRT(7)</f>
        <v>61.665600338565135</v>
      </c>
      <c r="S100">
        <f>P100+R100</f>
        <v>664.41545748142221</v>
      </c>
      <c r="T100">
        <f>P100-R100</f>
        <v>541.08425680429195</v>
      </c>
      <c r="V100">
        <f>AVERAGE(I100:N100)</f>
        <v>657.8073333333333</v>
      </c>
      <c r="W100">
        <f>_xlfn.STDEV.S(I100:N100)</f>
        <v>92.524934028976972</v>
      </c>
      <c r="X100">
        <f>W100/SQRT(6)</f>
        <v>37.773146142611559</v>
      </c>
      <c r="Y100">
        <f>V100+X100</f>
        <v>695.58047947594491</v>
      </c>
      <c r="Z100">
        <f>V100-X100</f>
        <v>620.0341871907217</v>
      </c>
    </row>
    <row r="101" spans="1:26" x14ac:dyDescent="0.2">
      <c r="A101" s="6">
        <v>53.595399999999998</v>
      </c>
      <c r="B101" s="6">
        <v>562.93899999999996</v>
      </c>
      <c r="C101" s="6">
        <v>875.05</v>
      </c>
      <c r="D101" s="6">
        <v>503.661</v>
      </c>
      <c r="E101" s="6">
        <v>602.26099999999997</v>
      </c>
      <c r="F101" s="6">
        <v>678.91099999999994</v>
      </c>
      <c r="G101" s="6">
        <v>499.51100000000002</v>
      </c>
      <c r="H101" s="6">
        <v>472.733</v>
      </c>
      <c r="I101" s="6">
        <v>618.83900000000006</v>
      </c>
      <c r="J101" s="6">
        <v>821.42200000000003</v>
      </c>
      <c r="K101" s="6">
        <v>674.36699999999996</v>
      </c>
      <c r="L101" s="6">
        <v>541.61699999999996</v>
      </c>
      <c r="M101" s="6">
        <v>658.65</v>
      </c>
      <c r="N101" s="6">
        <v>643.52800000000002</v>
      </c>
      <c r="P101">
        <f>AVERAGE(B101:H101)</f>
        <v>599.29514285714288</v>
      </c>
      <c r="Q101">
        <f>_xlfn.STDEV.S(B101:H101)</f>
        <v>140.73067175095912</v>
      </c>
      <c r="R101">
        <f>Q101/SQRT(7)</f>
        <v>53.191194184585804</v>
      </c>
      <c r="S101">
        <f>P101+R101</f>
        <v>652.48633704172869</v>
      </c>
      <c r="T101">
        <f>P101-R101</f>
        <v>546.10394867255707</v>
      </c>
      <c r="V101">
        <f>AVERAGE(I101:N101)</f>
        <v>659.73716666666667</v>
      </c>
      <c r="W101">
        <f>_xlfn.STDEV.S(I101:N101)</f>
        <v>91.91840966730625</v>
      </c>
      <c r="X101">
        <f>W101/SQRT(6)</f>
        <v>37.525533608834799</v>
      </c>
      <c r="Y101">
        <f>V101+X101</f>
        <v>697.26270027550152</v>
      </c>
      <c r="Z101">
        <f>V101-X101</f>
        <v>622.21163305783182</v>
      </c>
    </row>
    <row r="102" spans="1:26" x14ac:dyDescent="0.2">
      <c r="A102" s="6">
        <v>54.148000000000003</v>
      </c>
      <c r="B102" s="6">
        <v>571.11099999999999</v>
      </c>
      <c r="C102" s="6">
        <v>836.49400000000003</v>
      </c>
      <c r="D102" s="6">
        <v>488.06700000000001</v>
      </c>
      <c r="E102" s="6">
        <v>631.90599999999995</v>
      </c>
      <c r="F102" s="6">
        <v>666.18899999999996</v>
      </c>
      <c r="G102" s="6">
        <v>508.70600000000002</v>
      </c>
      <c r="H102" s="6">
        <v>478.339</v>
      </c>
      <c r="I102" s="6">
        <v>631.83299999999997</v>
      </c>
      <c r="J102" s="6">
        <v>836.53300000000002</v>
      </c>
      <c r="K102" s="6">
        <v>675.93899999999996</v>
      </c>
      <c r="L102" s="6">
        <v>561.38900000000001</v>
      </c>
      <c r="M102" s="6">
        <v>641.02800000000002</v>
      </c>
      <c r="N102" s="6">
        <v>651.10599999999999</v>
      </c>
      <c r="P102">
        <f>AVERAGE(B102:H102)</f>
        <v>597.2588571428571</v>
      </c>
      <c r="Q102">
        <f>_xlfn.STDEV.S(B102:H102)</f>
        <v>127.65536658705837</v>
      </c>
      <c r="R102">
        <f>Q102/SQRT(7)</f>
        <v>48.249193358877228</v>
      </c>
      <c r="S102">
        <f>P102+R102</f>
        <v>645.50805050173437</v>
      </c>
      <c r="T102">
        <f>P102-R102</f>
        <v>549.00966378397982</v>
      </c>
      <c r="V102">
        <f>AVERAGE(I102:N102)</f>
        <v>666.30466666666655</v>
      </c>
      <c r="W102">
        <f>_xlfn.STDEV.S(I102:N102)</f>
        <v>91.799790968535348</v>
      </c>
      <c r="X102">
        <f>W102/SQRT(6)</f>
        <v>37.477107727844533</v>
      </c>
      <c r="Y102">
        <f>V102+X102</f>
        <v>703.7817743945111</v>
      </c>
      <c r="Z102">
        <f>V102-X102</f>
        <v>628.82755893882199</v>
      </c>
    </row>
    <row r="103" spans="1:26" x14ac:dyDescent="0.2">
      <c r="A103" s="6">
        <v>54.700499999999998</v>
      </c>
      <c r="B103" s="6">
        <v>605.98900000000003</v>
      </c>
      <c r="C103" s="6">
        <v>830.08299999999997</v>
      </c>
      <c r="D103" s="6">
        <v>475.911</v>
      </c>
      <c r="E103" s="6">
        <v>628.23900000000003</v>
      </c>
      <c r="F103" s="6">
        <v>668.61699999999996</v>
      </c>
      <c r="G103" s="6">
        <v>508.75</v>
      </c>
      <c r="H103" s="6">
        <v>470.45600000000002</v>
      </c>
      <c r="I103" s="6">
        <v>640.37199999999996</v>
      </c>
      <c r="J103" s="6">
        <v>821.68899999999996</v>
      </c>
      <c r="K103" s="6">
        <v>690.23299999999995</v>
      </c>
      <c r="L103" s="6">
        <v>578.12199999999996</v>
      </c>
      <c r="M103" s="6">
        <v>621.21100000000001</v>
      </c>
      <c r="N103" s="6">
        <v>660</v>
      </c>
      <c r="P103">
        <f>AVERAGE(B103:H103)</f>
        <v>598.29214285714284</v>
      </c>
      <c r="Q103">
        <f>_xlfn.STDEV.S(B103:H103)</f>
        <v>128.43004694181266</v>
      </c>
      <c r="R103">
        <f>Q103/SQRT(7)</f>
        <v>48.541995010912537</v>
      </c>
      <c r="S103">
        <f>P103+R103</f>
        <v>646.83413786805534</v>
      </c>
      <c r="T103">
        <f>P103-R103</f>
        <v>549.75014784623033</v>
      </c>
      <c r="V103">
        <f>AVERAGE(I103:N103)</f>
        <v>668.60449999999992</v>
      </c>
      <c r="W103">
        <f>_xlfn.STDEV.S(I103:N103)</f>
        <v>83.913043416980827</v>
      </c>
      <c r="X103">
        <f>W103/SQRT(6)</f>
        <v>34.257356522602343</v>
      </c>
      <c r="Y103">
        <f>V103+X103</f>
        <v>702.86185652260224</v>
      </c>
      <c r="Z103">
        <f>V103-X103</f>
        <v>634.34714347739759</v>
      </c>
    </row>
    <row r="104" spans="1:26" x14ac:dyDescent="0.2">
      <c r="A104" s="6">
        <v>55.253</v>
      </c>
      <c r="B104" s="6">
        <v>665.18299999999999</v>
      </c>
      <c r="C104" s="6">
        <v>831.51700000000005</v>
      </c>
      <c r="D104" s="6">
        <v>480.64400000000001</v>
      </c>
      <c r="E104" s="6">
        <v>637.01700000000005</v>
      </c>
      <c r="F104" s="6">
        <v>675.45</v>
      </c>
      <c r="G104" s="6">
        <v>498.8</v>
      </c>
      <c r="H104" s="6">
        <v>466.70600000000002</v>
      </c>
      <c r="I104" s="6">
        <v>638.36099999999999</v>
      </c>
      <c r="J104" s="6">
        <v>807.29399999999998</v>
      </c>
      <c r="K104" s="6">
        <v>705.13300000000004</v>
      </c>
      <c r="L104" s="6">
        <v>591.71100000000001</v>
      </c>
      <c r="M104" s="6">
        <v>599.95600000000002</v>
      </c>
      <c r="N104" s="6">
        <v>665.71699999999998</v>
      </c>
      <c r="P104">
        <f>AVERAGE(B104:H104)</f>
        <v>607.90242857142857</v>
      </c>
      <c r="Q104">
        <f>_xlfn.STDEV.S(B104:H104)</f>
        <v>133.37250597337913</v>
      </c>
      <c r="R104">
        <f>Q104/SQRT(7)</f>
        <v>50.410068934148249</v>
      </c>
      <c r="S104">
        <f>P104+R104</f>
        <v>658.31249750557686</v>
      </c>
      <c r="T104">
        <f>P104-R104</f>
        <v>557.49235963728029</v>
      </c>
      <c r="V104">
        <f>AVERAGE(I104:N104)</f>
        <v>668.02866666666671</v>
      </c>
      <c r="W104">
        <f>_xlfn.STDEV.S(I104:N104)</f>
        <v>80.144061615734572</v>
      </c>
      <c r="X104">
        <f>W104/SQRT(6)</f>
        <v>32.718676145454147</v>
      </c>
      <c r="Y104">
        <f>V104+X104</f>
        <v>700.74734281212091</v>
      </c>
      <c r="Z104">
        <f>V104-X104</f>
        <v>635.30999052121251</v>
      </c>
    </row>
    <row r="105" spans="1:26" x14ac:dyDescent="0.2">
      <c r="A105" s="6">
        <v>55.805500000000002</v>
      </c>
      <c r="B105" s="6">
        <v>681.86099999999999</v>
      </c>
      <c r="C105" s="6">
        <v>829.22199999999998</v>
      </c>
      <c r="D105" s="6">
        <v>475.13299999999998</v>
      </c>
      <c r="E105" s="6">
        <v>651.67200000000003</v>
      </c>
      <c r="F105" s="6">
        <v>663.63300000000004</v>
      </c>
      <c r="G105" s="6">
        <v>502.178</v>
      </c>
      <c r="H105" s="6">
        <v>463.55599999999998</v>
      </c>
      <c r="I105" s="6">
        <v>631.13900000000001</v>
      </c>
      <c r="J105" s="6">
        <v>824.36099999999999</v>
      </c>
      <c r="K105" s="6">
        <v>715.09400000000005</v>
      </c>
      <c r="L105" s="6">
        <v>587.51099999999997</v>
      </c>
      <c r="M105" s="6">
        <v>580.48299999999995</v>
      </c>
      <c r="N105" s="6">
        <v>668.25</v>
      </c>
      <c r="P105">
        <f>AVERAGE(B105:H105)</f>
        <v>609.60785714285703</v>
      </c>
      <c r="Q105">
        <f>_xlfn.STDEV.S(B105:H105)</f>
        <v>134.84237894350213</v>
      </c>
      <c r="R105">
        <f>Q105/SQRT(7)</f>
        <v>50.965628696691297</v>
      </c>
      <c r="S105">
        <f>P105+R105</f>
        <v>660.57348583954831</v>
      </c>
      <c r="T105">
        <f>P105-R105</f>
        <v>558.64222844616575</v>
      </c>
      <c r="V105">
        <f>AVERAGE(I105:N105)</f>
        <v>667.80633333333333</v>
      </c>
      <c r="W105">
        <f>_xlfn.STDEV.S(I105:N105)</f>
        <v>91.829061137892182</v>
      </c>
      <c r="X105">
        <f>W105/SQRT(6)</f>
        <v>37.489057224446043</v>
      </c>
      <c r="Y105">
        <f>V105+X105</f>
        <v>705.29539055777934</v>
      </c>
      <c r="Z105">
        <f>V105-X105</f>
        <v>630.31727610888731</v>
      </c>
    </row>
    <row r="106" spans="1:26" x14ac:dyDescent="0.2">
      <c r="A106" s="6">
        <v>56.3581</v>
      </c>
      <c r="B106" s="6">
        <v>640.45600000000002</v>
      </c>
      <c r="C106" s="6">
        <v>823.15</v>
      </c>
      <c r="D106" s="6">
        <v>469.33300000000003</v>
      </c>
      <c r="E106" s="6">
        <v>669.73900000000003</v>
      </c>
      <c r="F106" s="6">
        <v>648.64400000000001</v>
      </c>
      <c r="G106" s="6">
        <v>506.93900000000002</v>
      </c>
      <c r="H106" s="6">
        <v>464.267</v>
      </c>
      <c r="I106" s="6">
        <v>649.32799999999997</v>
      </c>
      <c r="J106" s="6">
        <v>831.3</v>
      </c>
      <c r="K106" s="6">
        <v>731.71100000000001</v>
      </c>
      <c r="L106" s="6">
        <v>588.80600000000004</v>
      </c>
      <c r="M106" s="6">
        <v>573.63900000000001</v>
      </c>
      <c r="N106" s="6">
        <v>660.33900000000006</v>
      </c>
      <c r="P106">
        <f>AVERAGE(B106:H106)</f>
        <v>603.2182857142858</v>
      </c>
      <c r="Q106">
        <f>_xlfn.STDEV.S(B106:H106)</f>
        <v>130.86095524858183</v>
      </c>
      <c r="R106">
        <f>Q106/SQRT(7)</f>
        <v>49.4607919880143</v>
      </c>
      <c r="S106">
        <f>P106+R106</f>
        <v>652.67907770230011</v>
      </c>
      <c r="T106">
        <f>P106-R106</f>
        <v>553.75749372627149</v>
      </c>
      <c r="V106">
        <f>AVERAGE(I106:N106)</f>
        <v>672.52049999999997</v>
      </c>
      <c r="W106">
        <f>_xlfn.STDEV.S(I106:N106)</f>
        <v>96.110763665158743</v>
      </c>
      <c r="X106">
        <f>W106/SQRT(6)</f>
        <v>39.237054961477419</v>
      </c>
      <c r="Y106">
        <f>V106+X106</f>
        <v>711.75755496147735</v>
      </c>
      <c r="Z106">
        <f>V106-X106</f>
        <v>633.28344503852259</v>
      </c>
    </row>
    <row r="107" spans="1:26" x14ac:dyDescent="0.2">
      <c r="A107" s="6">
        <v>56.910600000000002</v>
      </c>
      <c r="B107" s="6">
        <v>595.69399999999996</v>
      </c>
      <c r="C107" s="6">
        <v>829.37199999999996</v>
      </c>
      <c r="D107" s="6">
        <v>466.572</v>
      </c>
      <c r="E107" s="6">
        <v>681.95600000000002</v>
      </c>
      <c r="F107" s="6">
        <v>646.6</v>
      </c>
      <c r="G107" s="6">
        <v>521.11699999999996</v>
      </c>
      <c r="H107" s="6">
        <v>443.02800000000002</v>
      </c>
      <c r="I107" s="6">
        <v>677.35</v>
      </c>
      <c r="J107" s="6">
        <v>817.44399999999996</v>
      </c>
      <c r="K107" s="6">
        <v>747.93299999999999</v>
      </c>
      <c r="L107" s="6">
        <v>595.5</v>
      </c>
      <c r="M107" s="6">
        <v>578.00599999999997</v>
      </c>
      <c r="N107" s="6">
        <v>663.68899999999996</v>
      </c>
      <c r="P107">
        <f>AVERAGE(B107:H107)</f>
        <v>597.76271428571431</v>
      </c>
      <c r="Q107">
        <f>_xlfn.STDEV.S(B107:H107)</f>
        <v>135.49239307148613</v>
      </c>
      <c r="R107">
        <f>Q107/SQRT(7)</f>
        <v>51.211310944023325</v>
      </c>
      <c r="S107">
        <f>P107+R107</f>
        <v>648.97402522973766</v>
      </c>
      <c r="T107">
        <f>P107-R107</f>
        <v>546.55140334169096</v>
      </c>
      <c r="V107">
        <f>AVERAGE(I107:N107)</f>
        <v>679.98699999999997</v>
      </c>
      <c r="W107">
        <f>_xlfn.STDEV.S(I107:N107)</f>
        <v>90.908571507862817</v>
      </c>
      <c r="X107">
        <f>W107/SQRT(6)</f>
        <v>37.113268906596844</v>
      </c>
      <c r="Y107">
        <f>V107+X107</f>
        <v>717.10026890659685</v>
      </c>
      <c r="Z107">
        <f>V107-X107</f>
        <v>642.87373109340308</v>
      </c>
    </row>
    <row r="108" spans="1:26" x14ac:dyDescent="0.2">
      <c r="A108" s="6">
        <v>57.463099999999997</v>
      </c>
      <c r="B108" s="6">
        <v>576.48299999999995</v>
      </c>
      <c r="C108" s="6">
        <v>842.22199999999998</v>
      </c>
      <c r="D108" s="6">
        <v>457.25</v>
      </c>
      <c r="E108" s="6">
        <v>706.58900000000006</v>
      </c>
      <c r="F108" s="6">
        <v>638.22199999999998</v>
      </c>
      <c r="G108" s="6">
        <v>524.13900000000001</v>
      </c>
      <c r="H108" s="6">
        <v>431.14400000000001</v>
      </c>
      <c r="I108" s="6">
        <v>689.57799999999997</v>
      </c>
      <c r="J108" s="6">
        <v>793.7</v>
      </c>
      <c r="K108" s="6">
        <v>738.55</v>
      </c>
      <c r="L108" s="6">
        <v>580.93299999999999</v>
      </c>
      <c r="M108" s="6">
        <v>572.572</v>
      </c>
      <c r="N108" s="6">
        <v>669.40599999999995</v>
      </c>
      <c r="P108">
        <f>AVERAGE(B108:H108)</f>
        <v>596.57842857142862</v>
      </c>
      <c r="Q108">
        <f>_xlfn.STDEV.S(B108:H108)</f>
        <v>145.26386065691747</v>
      </c>
      <c r="R108">
        <f>Q108/SQRT(7)</f>
        <v>54.90457854047763</v>
      </c>
      <c r="S108">
        <f>P108+R108</f>
        <v>651.4830071119062</v>
      </c>
      <c r="T108">
        <f>P108-R108</f>
        <v>541.67385003095103</v>
      </c>
      <c r="V108">
        <f>AVERAGE(I108:N108)</f>
        <v>674.12316666666663</v>
      </c>
      <c r="W108">
        <f>_xlfn.STDEV.S(I108:N108)</f>
        <v>86.841909321287119</v>
      </c>
      <c r="X108">
        <f>W108/SQRT(6)</f>
        <v>35.453061021033278</v>
      </c>
      <c r="Y108">
        <f>V108+X108</f>
        <v>709.57622768769988</v>
      </c>
      <c r="Z108">
        <f>V108-X108</f>
        <v>638.67010564563338</v>
      </c>
    </row>
    <row r="109" spans="1:26" x14ac:dyDescent="0.2">
      <c r="A109" s="6">
        <v>58.015700000000002</v>
      </c>
      <c r="B109" s="6">
        <v>563.13900000000001</v>
      </c>
      <c r="C109" s="6">
        <v>862.56100000000004</v>
      </c>
      <c r="D109" s="6">
        <v>458.68299999999999</v>
      </c>
      <c r="E109" s="6">
        <v>735.44399999999996</v>
      </c>
      <c r="F109" s="6">
        <v>642.18299999999999</v>
      </c>
      <c r="G109" s="6">
        <v>493.31099999999998</v>
      </c>
      <c r="H109" s="6">
        <v>445.411</v>
      </c>
      <c r="I109" s="6">
        <v>680.822</v>
      </c>
      <c r="J109" s="6">
        <v>769.93899999999996</v>
      </c>
      <c r="K109" s="6">
        <v>703.822</v>
      </c>
      <c r="L109" s="6">
        <v>543.82799999999997</v>
      </c>
      <c r="M109" s="6">
        <v>549.31700000000001</v>
      </c>
      <c r="N109" s="6">
        <v>675.42200000000003</v>
      </c>
      <c r="P109">
        <f>AVERAGE(B109:H109)</f>
        <v>600.10457142857138</v>
      </c>
      <c r="Q109">
        <f>_xlfn.STDEV.S(B109:H109)</f>
        <v>155.81624554354286</v>
      </c>
      <c r="R109">
        <f>Q109/SQRT(7)</f>
        <v>58.893005133141529</v>
      </c>
      <c r="S109">
        <f>P109+R109</f>
        <v>658.99757656171289</v>
      </c>
      <c r="T109">
        <f>P109-R109</f>
        <v>541.21156629542986</v>
      </c>
      <c r="V109">
        <f>AVERAGE(I109:N109)</f>
        <v>653.85833333333335</v>
      </c>
      <c r="W109">
        <f>_xlfn.STDEV.S(I109:N109)</f>
        <v>89.66458033062257</v>
      </c>
      <c r="X109">
        <f>W109/SQRT(6)</f>
        <v>36.605411635136385</v>
      </c>
      <c r="Y109">
        <f>V109+X109</f>
        <v>690.46374496846977</v>
      </c>
      <c r="Z109">
        <f>V109-X109</f>
        <v>617.25292169819693</v>
      </c>
    </row>
    <row r="110" spans="1:26" x14ac:dyDescent="0.2">
      <c r="A110" s="6">
        <v>58.568199999999997</v>
      </c>
      <c r="B110" s="6">
        <v>565.97199999999998</v>
      </c>
      <c r="C110" s="6">
        <v>879.572</v>
      </c>
      <c r="D110" s="6">
        <v>464.77199999999999</v>
      </c>
      <c r="E110" s="6">
        <v>758.49400000000003</v>
      </c>
      <c r="F110" s="6">
        <v>670.40599999999995</v>
      </c>
      <c r="G110" s="6">
        <v>459.31099999999998</v>
      </c>
      <c r="H110" s="6">
        <v>461.15</v>
      </c>
      <c r="I110" s="6">
        <v>676.97199999999998</v>
      </c>
      <c r="J110" s="6">
        <v>769.178</v>
      </c>
      <c r="K110" s="6">
        <v>678.53899999999999</v>
      </c>
      <c r="L110" s="6">
        <v>527.54999999999995</v>
      </c>
      <c r="M110" s="6">
        <v>527.71699999999998</v>
      </c>
      <c r="N110" s="6">
        <v>683.38300000000004</v>
      </c>
      <c r="P110">
        <f>AVERAGE(B110:H110)</f>
        <v>608.5252857142857</v>
      </c>
      <c r="Q110">
        <f>_xlfn.STDEV.S(B110:H110)</f>
        <v>166.45636393633274</v>
      </c>
      <c r="R110">
        <f>Q110/SQRT(7)</f>
        <v>62.914591874228137</v>
      </c>
      <c r="S110">
        <f>P110+R110</f>
        <v>671.43987758851381</v>
      </c>
      <c r="T110">
        <f>P110-R110</f>
        <v>545.61069384005759</v>
      </c>
      <c r="V110">
        <f>AVERAGE(I110:N110)</f>
        <v>643.88983333333351</v>
      </c>
      <c r="W110">
        <f>_xlfn.STDEV.S(I110:N110)</f>
        <v>96.522446557091001</v>
      </c>
      <c r="X110">
        <f>W110/SQRT(6)</f>
        <v>39.405123798321988</v>
      </c>
      <c r="Y110">
        <f>V110+X110</f>
        <v>683.29495713165545</v>
      </c>
      <c r="Z110">
        <f>V110-X110</f>
        <v>604.48470953501158</v>
      </c>
    </row>
    <row r="111" spans="1:26" x14ac:dyDescent="0.2">
      <c r="A111" s="6">
        <v>59.120699999999999</v>
      </c>
      <c r="B111" s="6">
        <v>595.10599999999999</v>
      </c>
      <c r="C111" s="6">
        <v>886.06100000000004</v>
      </c>
      <c r="D111" s="6">
        <v>462.983</v>
      </c>
      <c r="E111" s="6">
        <v>733.72199999999998</v>
      </c>
      <c r="F111" s="6">
        <v>694.99400000000003</v>
      </c>
      <c r="G111" s="6">
        <v>449.22800000000001</v>
      </c>
      <c r="H111" s="6">
        <v>451.93900000000002</v>
      </c>
      <c r="I111" s="6">
        <v>678.08900000000006</v>
      </c>
      <c r="J111" s="6">
        <v>775.34400000000005</v>
      </c>
      <c r="K111" s="6">
        <v>652.12199999999996</v>
      </c>
      <c r="L111" s="6">
        <v>525.62800000000004</v>
      </c>
      <c r="M111" s="6">
        <v>517.48299999999995</v>
      </c>
      <c r="N111" s="6">
        <v>682.23299999999995</v>
      </c>
      <c r="P111">
        <f>AVERAGE(B111:H111)</f>
        <v>610.57614285714294</v>
      </c>
      <c r="Q111">
        <f>_xlfn.STDEV.S(B111:H111)</f>
        <v>169.01933355233675</v>
      </c>
      <c r="R111">
        <f>Q111/SQRT(7)</f>
        <v>63.883303334479756</v>
      </c>
      <c r="S111">
        <f>P111+R111</f>
        <v>674.45944619162265</v>
      </c>
      <c r="T111">
        <f>P111-R111</f>
        <v>546.69283952266323</v>
      </c>
      <c r="V111">
        <f>AVERAGE(I111:N111)</f>
        <v>638.48316666666676</v>
      </c>
      <c r="W111">
        <f>_xlfn.STDEV.S(I111:N111)</f>
        <v>99.776654987860738</v>
      </c>
      <c r="X111">
        <f>W111/SQRT(6)</f>
        <v>40.73364882699682</v>
      </c>
      <c r="Y111">
        <f>V111+X111</f>
        <v>679.2168154936636</v>
      </c>
      <c r="Z111">
        <f>V111-X111</f>
        <v>597.74951783966992</v>
      </c>
    </row>
    <row r="112" spans="1:26" x14ac:dyDescent="0.2">
      <c r="A112" s="6">
        <v>59.673299999999998</v>
      </c>
      <c r="B112" s="6">
        <v>606.1</v>
      </c>
      <c r="C112" s="6">
        <v>897.96100000000001</v>
      </c>
      <c r="D112" s="6">
        <v>463.92200000000003</v>
      </c>
      <c r="E112" s="6">
        <v>684.3</v>
      </c>
      <c r="F112" s="6">
        <v>684.65</v>
      </c>
      <c r="G112" s="6">
        <v>442.51100000000002</v>
      </c>
      <c r="H112" s="6">
        <v>427.661</v>
      </c>
      <c r="I112" s="6">
        <v>664.12800000000004</v>
      </c>
      <c r="J112" s="6">
        <v>774.6</v>
      </c>
      <c r="K112" s="6">
        <v>612.64400000000001</v>
      </c>
      <c r="L112" s="6">
        <v>530.01700000000005</v>
      </c>
      <c r="M112" s="6">
        <v>519.00599999999997</v>
      </c>
      <c r="N112" s="6">
        <v>658.63300000000004</v>
      </c>
      <c r="P112">
        <f>AVERAGE(B112:H112)</f>
        <v>601.0150000000001</v>
      </c>
      <c r="Q112">
        <f>_xlfn.STDEV.S(B112:H112)</f>
        <v>171.32017130312832</v>
      </c>
      <c r="R112">
        <f>Q112/SQRT(7)</f>
        <v>64.752938262437425</v>
      </c>
      <c r="S112">
        <f>P112+R112</f>
        <v>665.7679382624375</v>
      </c>
      <c r="T112">
        <f>P112-R112</f>
        <v>536.2620617375627</v>
      </c>
      <c r="V112">
        <f>AVERAGE(I112:N112)</f>
        <v>626.50466666666671</v>
      </c>
      <c r="W112">
        <f>_xlfn.STDEV.S(I112:N112)</f>
        <v>95.328824605502533</v>
      </c>
      <c r="X112">
        <f>W112/SQRT(6)</f>
        <v>38.917829677125852</v>
      </c>
      <c r="Y112">
        <f>V112+X112</f>
        <v>665.42249634379255</v>
      </c>
      <c r="Z112">
        <f>V112-X112</f>
        <v>587.58683698954087</v>
      </c>
    </row>
    <row r="113" spans="1:26" x14ac:dyDescent="0.2">
      <c r="A113" s="6">
        <v>60.2258</v>
      </c>
      <c r="B113" s="6">
        <v>585.76700000000005</v>
      </c>
      <c r="C113" s="6">
        <v>905.18299999999999</v>
      </c>
      <c r="D113" s="6">
        <v>472.23899999999998</v>
      </c>
      <c r="E113" s="6">
        <v>639.56700000000001</v>
      </c>
      <c r="F113" s="6">
        <v>653.41099999999994</v>
      </c>
      <c r="G113" s="6">
        <v>439.50599999999997</v>
      </c>
      <c r="H113" s="6">
        <v>412.52800000000002</v>
      </c>
      <c r="I113" s="6">
        <v>650.22799999999995</v>
      </c>
      <c r="J113" s="6">
        <v>775.4</v>
      </c>
      <c r="K113" s="6">
        <v>606.85599999999999</v>
      </c>
      <c r="L113" s="6">
        <v>540.23299999999995</v>
      </c>
      <c r="M113" s="6">
        <v>533.72199999999998</v>
      </c>
      <c r="N113" s="6">
        <v>633.78899999999999</v>
      </c>
      <c r="P113">
        <f>AVERAGE(B113:H113)</f>
        <v>586.88585714285716</v>
      </c>
      <c r="Q113">
        <f>_xlfn.STDEV.S(B113:H113)</f>
        <v>170.18646975639058</v>
      </c>
      <c r="R113">
        <f>Q113/SQRT(7)</f>
        <v>64.324439354774952</v>
      </c>
      <c r="S113">
        <f>P113+R113</f>
        <v>651.21029649763216</v>
      </c>
      <c r="T113">
        <f>P113-R113</f>
        <v>522.56141778808217</v>
      </c>
      <c r="V113">
        <f>AVERAGE(I113:N113)</f>
        <v>623.37133333333315</v>
      </c>
      <c r="W113">
        <f>_xlfn.STDEV.S(I113:N113)</f>
        <v>88.503407260211389</v>
      </c>
      <c r="X113">
        <f>W113/SQRT(6)</f>
        <v>36.131364714208345</v>
      </c>
      <c r="Y113">
        <f>V113+X113</f>
        <v>659.50269804754146</v>
      </c>
      <c r="Z113">
        <f>V113-X113</f>
        <v>587.23996861912485</v>
      </c>
    </row>
    <row r="114" spans="1:26" x14ac:dyDescent="0.2">
      <c r="A114" s="6">
        <v>60.778300000000002</v>
      </c>
      <c r="B114" s="6">
        <v>577.56100000000004</v>
      </c>
      <c r="C114" s="6">
        <v>906.98900000000003</v>
      </c>
      <c r="D114" s="6">
        <v>469.49400000000003</v>
      </c>
      <c r="E114" s="6">
        <v>611.54999999999995</v>
      </c>
      <c r="F114" s="6">
        <v>638.02800000000002</v>
      </c>
      <c r="G114" s="6">
        <v>439.63900000000001</v>
      </c>
      <c r="H114" s="6">
        <v>406.21100000000001</v>
      </c>
      <c r="I114" s="6">
        <v>643.428</v>
      </c>
      <c r="J114" s="6">
        <v>772.02200000000005</v>
      </c>
      <c r="K114" s="6">
        <v>610.72799999999995</v>
      </c>
      <c r="L114" s="6">
        <v>540.79399999999998</v>
      </c>
      <c r="M114" s="6">
        <v>552.14400000000001</v>
      </c>
      <c r="N114" s="6">
        <v>632.31100000000004</v>
      </c>
      <c r="P114">
        <f>AVERAGE(B114:H114)</f>
        <v>578.49600000000009</v>
      </c>
      <c r="Q114">
        <f>_xlfn.STDEV.S(B114:H114)</f>
        <v>169.99508566034086</v>
      </c>
      <c r="R114">
        <f>Q114/SQRT(7)</f>
        <v>64.252102965769168</v>
      </c>
      <c r="S114">
        <f>P114+R114</f>
        <v>642.74810296576925</v>
      </c>
      <c r="T114">
        <f>P114-R114</f>
        <v>514.24389703423094</v>
      </c>
      <c r="V114">
        <f>AVERAGE(I114:N114)</f>
        <v>625.23783333333336</v>
      </c>
      <c r="W114">
        <f>_xlfn.STDEV.S(I114:N114)</f>
        <v>83.199168453576789</v>
      </c>
      <c r="X114">
        <f>W114/SQRT(6)</f>
        <v>33.965918289187691</v>
      </c>
      <c r="Y114">
        <f>V114+X114</f>
        <v>659.20375162252105</v>
      </c>
      <c r="Z114">
        <f>V114-X114</f>
        <v>591.27191504414566</v>
      </c>
    </row>
    <row r="115" spans="1:26" x14ac:dyDescent="0.2">
      <c r="A115" s="6">
        <v>61.3309</v>
      </c>
      <c r="B115" s="6">
        <v>586.69399999999996</v>
      </c>
      <c r="C115" s="6">
        <v>868.30600000000004</v>
      </c>
      <c r="D115" s="6">
        <v>471.37799999999999</v>
      </c>
      <c r="E115" s="6">
        <v>596.46699999999998</v>
      </c>
      <c r="F115" s="6">
        <v>620.07799999999997</v>
      </c>
      <c r="G115" s="6">
        <v>445.38900000000001</v>
      </c>
      <c r="H115" s="6">
        <v>404.20600000000002</v>
      </c>
      <c r="I115" s="6">
        <v>633.23900000000003</v>
      </c>
      <c r="J115" s="6">
        <v>760.27200000000005</v>
      </c>
      <c r="K115" s="6">
        <v>606.06700000000001</v>
      </c>
      <c r="L115" s="6">
        <v>539.61099999999999</v>
      </c>
      <c r="M115" s="6">
        <v>555.38900000000001</v>
      </c>
      <c r="N115" s="6">
        <v>633.73900000000003</v>
      </c>
      <c r="P115">
        <f>AVERAGE(B115:H115)</f>
        <v>570.35971428571429</v>
      </c>
      <c r="Q115">
        <f>_xlfn.STDEV.S(B115:H115)</f>
        <v>155.57121216419847</v>
      </c>
      <c r="R115">
        <f>Q115/SQRT(7)</f>
        <v>58.800391221047953</v>
      </c>
      <c r="S115">
        <f>P115+R115</f>
        <v>629.16010550676219</v>
      </c>
      <c r="T115">
        <f>P115-R115</f>
        <v>511.55932306466633</v>
      </c>
      <c r="V115">
        <f>AVERAGE(I115:N115)</f>
        <v>621.38616666666667</v>
      </c>
      <c r="W115">
        <f>_xlfn.STDEV.S(I115:N115)</f>
        <v>78.561870661069847</v>
      </c>
      <c r="X115">
        <f>W115/SQRT(6)</f>
        <v>32.072749393024885</v>
      </c>
      <c r="Y115">
        <f>V115+X115</f>
        <v>653.45891605969155</v>
      </c>
      <c r="Z115">
        <f>V115-X115</f>
        <v>589.31341727364179</v>
      </c>
    </row>
    <row r="116" spans="1:26" x14ac:dyDescent="0.2">
      <c r="A116" s="6">
        <v>61.883400000000002</v>
      </c>
      <c r="B116" s="6">
        <v>636.22799999999995</v>
      </c>
      <c r="C116" s="6">
        <v>830.35599999999999</v>
      </c>
      <c r="D116" s="6">
        <v>467.56700000000001</v>
      </c>
      <c r="E116" s="6">
        <v>592.85599999999999</v>
      </c>
      <c r="F116" s="6">
        <v>606.11099999999999</v>
      </c>
      <c r="G116" s="6">
        <v>453.87799999999999</v>
      </c>
      <c r="H116" s="6">
        <v>411.20600000000002</v>
      </c>
      <c r="I116" s="6">
        <v>628.29999999999995</v>
      </c>
      <c r="J116" s="6">
        <v>743.37800000000004</v>
      </c>
      <c r="K116" s="6">
        <v>587.28300000000002</v>
      </c>
      <c r="L116" s="6">
        <v>540.31700000000001</v>
      </c>
      <c r="M116" s="6">
        <v>553.18299999999999</v>
      </c>
      <c r="N116" s="6">
        <v>652.81100000000004</v>
      </c>
      <c r="P116">
        <f>AVERAGE(B116:H116)</f>
        <v>571.1717142857143</v>
      </c>
      <c r="Q116">
        <f>_xlfn.STDEV.S(B116:H116)</f>
        <v>143.28326151684576</v>
      </c>
      <c r="R116">
        <f>Q116/SQRT(7)</f>
        <v>54.155982430257893</v>
      </c>
      <c r="S116">
        <f>P116+R116</f>
        <v>625.32769671597225</v>
      </c>
      <c r="T116">
        <f>P116-R116</f>
        <v>517.01573185545635</v>
      </c>
      <c r="V116">
        <f>AVERAGE(I116:N116)</f>
        <v>617.54533333333336</v>
      </c>
      <c r="W116">
        <f>_xlfn.STDEV.S(I116:N116)</f>
        <v>75.12086839398674</v>
      </c>
      <c r="X116">
        <f>W116/SQRT(6)</f>
        <v>30.667966100005927</v>
      </c>
      <c r="Y116">
        <f>V116+X116</f>
        <v>648.21329943333933</v>
      </c>
      <c r="Z116">
        <f>V116-X116</f>
        <v>586.87736723332739</v>
      </c>
    </row>
    <row r="117" spans="1:26" x14ac:dyDescent="0.2">
      <c r="A117" s="6">
        <v>62.435899999999997</v>
      </c>
      <c r="B117" s="6">
        <v>666.99400000000003</v>
      </c>
      <c r="C117" s="6">
        <v>814.82799999999997</v>
      </c>
      <c r="D117" s="6">
        <v>455.07799999999997</v>
      </c>
      <c r="E117" s="6">
        <v>593.178</v>
      </c>
      <c r="F117" s="6">
        <v>594.29999999999995</v>
      </c>
      <c r="G117" s="6">
        <v>478.15600000000001</v>
      </c>
      <c r="H117" s="6">
        <v>430.37200000000001</v>
      </c>
      <c r="I117" s="6">
        <v>610.90599999999995</v>
      </c>
      <c r="J117" s="6">
        <v>742.95600000000002</v>
      </c>
      <c r="K117" s="6">
        <v>580.95600000000002</v>
      </c>
      <c r="L117" s="6">
        <v>537.17200000000003</v>
      </c>
      <c r="M117" s="6">
        <v>549.12800000000004</v>
      </c>
      <c r="N117" s="6">
        <v>667.57799999999997</v>
      </c>
      <c r="P117">
        <f>AVERAGE(B117:H117)</f>
        <v>576.12942857142855</v>
      </c>
      <c r="Q117">
        <f>_xlfn.STDEV.S(B117:H117)</f>
        <v>136.22999599067433</v>
      </c>
      <c r="R117">
        <f>Q117/SQRT(7)</f>
        <v>51.490098642664357</v>
      </c>
      <c r="S117">
        <f>P117+R117</f>
        <v>627.61952721409295</v>
      </c>
      <c r="T117">
        <f>P117-R117</f>
        <v>524.63932992876414</v>
      </c>
      <c r="V117">
        <f>AVERAGE(I117:N117)</f>
        <v>614.78266666666673</v>
      </c>
      <c r="W117">
        <f>_xlfn.STDEV.S(I117:N117)</f>
        <v>78.369602981428116</v>
      </c>
      <c r="X117">
        <f>W117/SQRT(6)</f>
        <v>31.994256441499694</v>
      </c>
      <c r="Y117">
        <f>V117+X117</f>
        <v>646.77692310816644</v>
      </c>
      <c r="Z117">
        <f>V117-X117</f>
        <v>582.78841022516701</v>
      </c>
    </row>
    <row r="118" spans="1:26" x14ac:dyDescent="0.2">
      <c r="A118" s="6">
        <v>62.988399999999999</v>
      </c>
      <c r="B118" s="6">
        <v>641.73900000000003</v>
      </c>
      <c r="C118" s="6">
        <v>811.13900000000001</v>
      </c>
      <c r="D118" s="6">
        <v>438.62200000000001</v>
      </c>
      <c r="E118" s="6">
        <v>585.43299999999999</v>
      </c>
      <c r="F118" s="6">
        <v>589.21699999999998</v>
      </c>
      <c r="G118" s="6">
        <v>493.09399999999999</v>
      </c>
      <c r="H118" s="6">
        <v>435.31099999999998</v>
      </c>
      <c r="I118" s="6">
        <v>606.84400000000005</v>
      </c>
      <c r="J118" s="6">
        <v>752.1</v>
      </c>
      <c r="K118" s="6">
        <v>565.37800000000004</v>
      </c>
      <c r="L118" s="6">
        <v>551.70600000000002</v>
      </c>
      <c r="M118" s="6">
        <v>546.46699999999998</v>
      </c>
      <c r="N118" s="6">
        <v>661.27800000000002</v>
      </c>
      <c r="P118">
        <f>AVERAGE(B118:H118)</f>
        <v>570.65071428571434</v>
      </c>
      <c r="Q118">
        <f>_xlfn.STDEV.S(B118:H118)</f>
        <v>132.42283693874225</v>
      </c>
      <c r="R118">
        <f>Q118/SQRT(7)</f>
        <v>50.05112777793854</v>
      </c>
      <c r="S118">
        <f>P118+R118</f>
        <v>620.70184206365286</v>
      </c>
      <c r="T118">
        <f>P118-R118</f>
        <v>520.59958650777583</v>
      </c>
      <c r="V118">
        <f>AVERAGE(I118:N118)</f>
        <v>613.96216666666669</v>
      </c>
      <c r="W118">
        <f>_xlfn.STDEV.S(I118:N118)</f>
        <v>80.203948083412385</v>
      </c>
      <c r="X118">
        <f>W118/SQRT(6)</f>
        <v>32.743124693505528</v>
      </c>
      <c r="Y118">
        <f>V118+X118</f>
        <v>646.70529136017217</v>
      </c>
      <c r="Z118">
        <f>V118-X118</f>
        <v>581.21904197316121</v>
      </c>
    </row>
    <row r="119" spans="1:26" x14ac:dyDescent="0.2">
      <c r="A119" s="6">
        <v>63.540999999999997</v>
      </c>
      <c r="B119" s="6">
        <v>607.86099999999999</v>
      </c>
      <c r="C119" s="6">
        <v>795.58900000000006</v>
      </c>
      <c r="D119" s="6">
        <v>437.1</v>
      </c>
      <c r="E119" s="6">
        <v>576.04999999999995</v>
      </c>
      <c r="F119" s="6">
        <v>596.83299999999997</v>
      </c>
      <c r="G119" s="6">
        <v>491.88900000000001</v>
      </c>
      <c r="H119" s="6">
        <v>421.93900000000002</v>
      </c>
      <c r="I119" s="6">
        <v>607.52200000000005</v>
      </c>
      <c r="J119" s="6">
        <v>754.93899999999996</v>
      </c>
      <c r="K119" s="6">
        <v>561.01700000000005</v>
      </c>
      <c r="L119" s="6">
        <v>573.36699999999996</v>
      </c>
      <c r="M119" s="6">
        <v>549.31100000000004</v>
      </c>
      <c r="N119" s="6">
        <v>649.36699999999996</v>
      </c>
      <c r="P119">
        <f>AVERAGE(B119:H119)</f>
        <v>561.03728571428576</v>
      </c>
      <c r="Q119">
        <f>_xlfn.STDEV.S(B119:H119)</f>
        <v>127.93484731262502</v>
      </c>
      <c r="R119">
        <f>Q119/SQRT(7)</f>
        <v>48.354827144032264</v>
      </c>
      <c r="S119">
        <f>P119+R119</f>
        <v>609.392112858318</v>
      </c>
      <c r="T119">
        <f>P119-R119</f>
        <v>512.68245857025352</v>
      </c>
      <c r="V119">
        <f>AVERAGE(I119:N119)</f>
        <v>615.92050000000006</v>
      </c>
      <c r="W119">
        <f>_xlfn.STDEV.S(I119:N119)</f>
        <v>77.171713304163191</v>
      </c>
      <c r="X119">
        <f>W119/SQRT(6)</f>
        <v>31.505220028591978</v>
      </c>
      <c r="Y119">
        <f>V119+X119</f>
        <v>647.42572002859208</v>
      </c>
      <c r="Z119">
        <f>V119-X119</f>
        <v>584.41527997140804</v>
      </c>
    </row>
    <row r="120" spans="1:26" x14ac:dyDescent="0.2">
      <c r="A120" s="6">
        <v>64.093500000000006</v>
      </c>
      <c r="B120" s="6">
        <v>593.22199999999998</v>
      </c>
      <c r="C120" s="6">
        <v>779.11699999999996</v>
      </c>
      <c r="D120" s="6">
        <v>430.02800000000002</v>
      </c>
      <c r="E120" s="6">
        <v>573.78899999999999</v>
      </c>
      <c r="F120" s="6">
        <v>574.83299999999997</v>
      </c>
      <c r="G120" s="6">
        <v>470.19400000000002</v>
      </c>
      <c r="H120" s="6">
        <v>409.03899999999999</v>
      </c>
      <c r="I120" s="6">
        <v>601</v>
      </c>
      <c r="J120" s="6">
        <v>765.59400000000005</v>
      </c>
      <c r="K120" s="6">
        <v>568.18899999999996</v>
      </c>
      <c r="L120" s="6">
        <v>596.65</v>
      </c>
      <c r="M120" s="6">
        <v>557.66700000000003</v>
      </c>
      <c r="N120" s="6">
        <v>642.33299999999997</v>
      </c>
      <c r="P120">
        <f>AVERAGE(B120:H120)</f>
        <v>547.17457142857143</v>
      </c>
      <c r="Q120">
        <f>_xlfn.STDEV.S(B120:H120)</f>
        <v>126.57128162799185</v>
      </c>
      <c r="R120">
        <f>Q120/SQRT(7)</f>
        <v>47.83944775862642</v>
      </c>
      <c r="S120">
        <f>P120+R120</f>
        <v>595.01401918719785</v>
      </c>
      <c r="T120">
        <f>P120-R120</f>
        <v>499.33512366994501</v>
      </c>
      <c r="V120">
        <f>AVERAGE(I120:N120)</f>
        <v>621.90549999999996</v>
      </c>
      <c r="W120">
        <f>_xlfn.STDEV.S(I120:N120)</f>
        <v>76.355216263854757</v>
      </c>
      <c r="X120">
        <f>W120/SQRT(6)</f>
        <v>31.171886507717257</v>
      </c>
      <c r="Y120">
        <f>V120+X120</f>
        <v>653.07738650771716</v>
      </c>
      <c r="Z120">
        <f>V120-X120</f>
        <v>590.73361349228276</v>
      </c>
    </row>
    <row r="121" spans="1:26" x14ac:dyDescent="0.2">
      <c r="A121" s="6">
        <v>64.646000000000001</v>
      </c>
      <c r="B121" s="6">
        <v>572.73900000000003</v>
      </c>
      <c r="C121" s="6">
        <v>770.06100000000004</v>
      </c>
      <c r="D121" s="6">
        <v>427.66699999999997</v>
      </c>
      <c r="E121" s="6">
        <v>572.52200000000005</v>
      </c>
      <c r="F121" s="6">
        <v>531.91099999999994</v>
      </c>
      <c r="G121" s="6">
        <v>458.21699999999998</v>
      </c>
      <c r="H121" s="6">
        <v>405.36700000000002</v>
      </c>
      <c r="I121" s="6">
        <v>579.79399999999998</v>
      </c>
      <c r="J121" s="6">
        <v>772.23299999999995</v>
      </c>
      <c r="K121" s="6">
        <v>584.90599999999995</v>
      </c>
      <c r="L121" s="6">
        <v>640.13300000000004</v>
      </c>
      <c r="M121" s="6">
        <v>559.85599999999999</v>
      </c>
      <c r="N121" s="6">
        <v>634.46100000000001</v>
      </c>
      <c r="P121">
        <f>AVERAGE(B121:H121)</f>
        <v>534.06914285714288</v>
      </c>
      <c r="Q121">
        <f>_xlfn.STDEV.S(B121:H121)</f>
        <v>124.03628464341715</v>
      </c>
      <c r="R121">
        <f>Q121/SQRT(7)</f>
        <v>46.881308959271664</v>
      </c>
      <c r="S121">
        <f>P121+R121</f>
        <v>580.95045181641456</v>
      </c>
      <c r="T121">
        <f>P121-R121</f>
        <v>487.1878338978712</v>
      </c>
      <c r="V121">
        <f>AVERAGE(I121:N121)</f>
        <v>628.56383333333326</v>
      </c>
      <c r="W121">
        <f>_xlfn.STDEV.S(I121:N121)</f>
        <v>77.220102381223782</v>
      </c>
      <c r="X121">
        <f>W121/SQRT(6)</f>
        <v>31.52497478657909</v>
      </c>
      <c r="Y121">
        <f>V121+X121</f>
        <v>660.0888081199123</v>
      </c>
      <c r="Z121">
        <f>V121-X121</f>
        <v>597.03885854675423</v>
      </c>
    </row>
    <row r="122" spans="1:26" x14ac:dyDescent="0.2">
      <c r="A122" s="6">
        <v>65.198599999999999</v>
      </c>
      <c r="B122" s="6">
        <v>562.45600000000002</v>
      </c>
      <c r="C122" s="6">
        <v>752.64400000000001</v>
      </c>
      <c r="D122" s="6">
        <v>428.09399999999999</v>
      </c>
      <c r="E122" s="6">
        <v>555.19399999999996</v>
      </c>
      <c r="F122" s="6">
        <v>514.68899999999996</v>
      </c>
      <c r="G122" s="6">
        <v>457.45</v>
      </c>
      <c r="H122" s="6">
        <v>408.82799999999997</v>
      </c>
      <c r="I122" s="6">
        <v>568.62199999999996</v>
      </c>
      <c r="J122" s="6">
        <v>785.78300000000002</v>
      </c>
      <c r="K122" s="6">
        <v>598.04999999999995</v>
      </c>
      <c r="L122" s="6">
        <v>671.78300000000002</v>
      </c>
      <c r="M122" s="6">
        <v>548.24400000000003</v>
      </c>
      <c r="N122" s="6">
        <v>635.38900000000001</v>
      </c>
      <c r="P122">
        <f>AVERAGE(B122:H122)</f>
        <v>525.62214285714276</v>
      </c>
      <c r="Q122">
        <f>_xlfn.STDEV.S(B122:H122)</f>
        <v>116.68314396751109</v>
      </c>
      <c r="R122">
        <f>Q122/SQRT(7)</f>
        <v>44.102083018740117</v>
      </c>
      <c r="S122">
        <f>P122+R122</f>
        <v>569.72422587588289</v>
      </c>
      <c r="T122">
        <f>P122-R122</f>
        <v>481.52005983840263</v>
      </c>
      <c r="V122">
        <f>AVERAGE(I122:N122)</f>
        <v>634.64516666666668</v>
      </c>
      <c r="W122">
        <f>_xlfn.STDEV.S(I122:N122)</f>
        <v>86.47062273261794</v>
      </c>
      <c r="X122">
        <f>W122/SQRT(6)</f>
        <v>35.301483905936927</v>
      </c>
      <c r="Y122">
        <f>V122+X122</f>
        <v>669.94665057260363</v>
      </c>
      <c r="Z122">
        <f>V122-X122</f>
        <v>599.34368276072973</v>
      </c>
    </row>
    <row r="123" spans="1:26" x14ac:dyDescent="0.2">
      <c r="A123" s="6">
        <v>65.751099999999994</v>
      </c>
      <c r="B123" s="6">
        <v>550.71699999999998</v>
      </c>
      <c r="C123" s="6">
        <v>746.57799999999997</v>
      </c>
      <c r="D123" s="6">
        <v>421.92200000000003</v>
      </c>
      <c r="E123" s="6">
        <v>528.31100000000004</v>
      </c>
      <c r="F123" s="6">
        <v>515.322</v>
      </c>
      <c r="G123" s="6">
        <v>463.25599999999997</v>
      </c>
      <c r="H123" s="6">
        <v>405.23899999999998</v>
      </c>
      <c r="I123" s="6">
        <v>569.72799999999995</v>
      </c>
      <c r="J123" s="6">
        <v>809.1</v>
      </c>
      <c r="K123" s="6">
        <v>593.33900000000006</v>
      </c>
      <c r="L123" s="6">
        <v>665.92200000000003</v>
      </c>
      <c r="M123" s="6">
        <v>529.09400000000005</v>
      </c>
      <c r="N123" s="6">
        <v>655.96699999999998</v>
      </c>
      <c r="P123">
        <f>AVERAGE(B123:H123)</f>
        <v>518.76357142857148</v>
      </c>
      <c r="Q123">
        <f>_xlfn.STDEV.S(B123:H123)</f>
        <v>114.28811693093439</v>
      </c>
      <c r="R123">
        <f>Q123/SQRT(7)</f>
        <v>43.196847887017555</v>
      </c>
      <c r="S123">
        <f>P123+R123</f>
        <v>561.96041931558898</v>
      </c>
      <c r="T123">
        <f>P123-R123</f>
        <v>475.56672354155393</v>
      </c>
      <c r="V123">
        <f>AVERAGE(I123:N123)</f>
        <v>637.19166666666672</v>
      </c>
      <c r="W123">
        <f>_xlfn.STDEV.S(I123:N123)</f>
        <v>98.883697844824837</v>
      </c>
      <c r="X123">
        <f>W123/SQRT(6)</f>
        <v>40.369100599894921</v>
      </c>
      <c r="Y123">
        <f>V123+X123</f>
        <v>677.5607672665617</v>
      </c>
      <c r="Z123">
        <f>V123-X123</f>
        <v>596.82256606677174</v>
      </c>
    </row>
    <row r="124" spans="1:26" x14ac:dyDescent="0.2">
      <c r="A124" s="6">
        <v>66.303600000000003</v>
      </c>
      <c r="B124" s="6">
        <v>539.68299999999999</v>
      </c>
      <c r="C124" s="6">
        <v>736.54399999999998</v>
      </c>
      <c r="D124" s="6">
        <v>430.572</v>
      </c>
      <c r="E124" s="6">
        <v>513.01099999999997</v>
      </c>
      <c r="F124" s="6">
        <v>539.75599999999997</v>
      </c>
      <c r="G124" s="6">
        <v>474.94400000000002</v>
      </c>
      <c r="H124" s="6">
        <v>394.37799999999999</v>
      </c>
      <c r="I124" s="6">
        <v>567.96100000000001</v>
      </c>
      <c r="J124" s="6">
        <v>836.60599999999999</v>
      </c>
      <c r="K124" s="6">
        <v>575.96100000000001</v>
      </c>
      <c r="L124" s="6">
        <v>641.90599999999995</v>
      </c>
      <c r="M124" s="6">
        <v>524.40599999999995</v>
      </c>
      <c r="N124" s="6">
        <v>674.88900000000001</v>
      </c>
      <c r="P124">
        <f>AVERAGE(B124:H124)</f>
        <v>518.41257142857137</v>
      </c>
      <c r="Q124">
        <f>_xlfn.STDEV.S(B124:H124)</f>
        <v>110.68613868330141</v>
      </c>
      <c r="R124">
        <f>Q124/SQRT(7)</f>
        <v>41.835428076860254</v>
      </c>
      <c r="S124">
        <f>P124+R124</f>
        <v>560.24799950543161</v>
      </c>
      <c r="T124">
        <f>P124-R124</f>
        <v>476.57714335171113</v>
      </c>
      <c r="V124">
        <f>AVERAGE(I124:N124)</f>
        <v>636.95483333333334</v>
      </c>
      <c r="W124">
        <f>_xlfn.STDEV.S(I124:N124)</f>
        <v>111.77811953225287</v>
      </c>
      <c r="X124">
        <f>W124/SQRT(6)</f>
        <v>45.633226210307576</v>
      </c>
      <c r="Y124">
        <f>V124+X124</f>
        <v>682.58805954364095</v>
      </c>
      <c r="Z124">
        <f>V124-X124</f>
        <v>591.32160712302573</v>
      </c>
    </row>
    <row r="125" spans="1:26" x14ac:dyDescent="0.2">
      <c r="A125" s="6">
        <v>66.856200000000001</v>
      </c>
      <c r="B125" s="6">
        <v>532.74400000000003</v>
      </c>
      <c r="C125" s="6">
        <v>714.21100000000001</v>
      </c>
      <c r="D125" s="6">
        <v>450.83300000000003</v>
      </c>
      <c r="E125" s="6">
        <v>514.70600000000002</v>
      </c>
      <c r="F125" s="6">
        <v>566.40599999999995</v>
      </c>
      <c r="G125" s="6">
        <v>482.71100000000001</v>
      </c>
      <c r="H125" s="6">
        <v>387.81099999999998</v>
      </c>
      <c r="I125" s="6">
        <v>547.53899999999999</v>
      </c>
      <c r="J125" s="6">
        <v>863.7</v>
      </c>
      <c r="K125" s="6">
        <v>563.572</v>
      </c>
      <c r="L125" s="6">
        <v>622.17200000000003</v>
      </c>
      <c r="M125" s="6">
        <v>537.91700000000003</v>
      </c>
      <c r="N125" s="6">
        <v>716.64400000000001</v>
      </c>
      <c r="P125">
        <f>AVERAGE(B125:H125)</f>
        <v>521.346</v>
      </c>
      <c r="Q125">
        <f>_xlfn.STDEV.S(B125:H125)</f>
        <v>103.03531631435891</v>
      </c>
      <c r="R125">
        <f>Q125/SQRT(7)</f>
        <v>38.943689032095698</v>
      </c>
      <c r="S125">
        <f>P125+R125</f>
        <v>560.28968903209568</v>
      </c>
      <c r="T125">
        <f>P125-R125</f>
        <v>482.40231096790433</v>
      </c>
      <c r="V125">
        <f>AVERAGE(I125:N125)</f>
        <v>641.92399999999998</v>
      </c>
      <c r="W125">
        <f>_xlfn.STDEV.S(I125:N125)</f>
        <v>127.29715963681193</v>
      </c>
      <c r="X125">
        <f>W125/SQRT(6)</f>
        <v>51.968847802633938</v>
      </c>
      <c r="Y125">
        <f>V125+X125</f>
        <v>693.89284780263392</v>
      </c>
      <c r="Z125">
        <f>V125-X125</f>
        <v>589.95515219736603</v>
      </c>
    </row>
    <row r="126" spans="1:26" x14ac:dyDescent="0.2">
      <c r="A126" s="6">
        <v>67.408699999999996</v>
      </c>
      <c r="B126" s="6">
        <v>539.98299999999995</v>
      </c>
      <c r="C126" s="6">
        <v>693.27200000000005</v>
      </c>
      <c r="D126" s="6">
        <v>452.56099999999998</v>
      </c>
      <c r="E126" s="6">
        <v>514.66700000000003</v>
      </c>
      <c r="F126" s="6">
        <v>587.94399999999996</v>
      </c>
      <c r="G126" s="6">
        <v>473.90600000000001</v>
      </c>
      <c r="H126" s="6">
        <v>384.322</v>
      </c>
      <c r="I126" s="6">
        <v>529.97799999999995</v>
      </c>
      <c r="J126" s="6">
        <v>864.56100000000004</v>
      </c>
      <c r="K126" s="6">
        <v>554.54399999999998</v>
      </c>
      <c r="L126" s="6">
        <v>613.66700000000003</v>
      </c>
      <c r="M126" s="6">
        <v>574.40599999999995</v>
      </c>
      <c r="N126" s="6">
        <v>732.87800000000004</v>
      </c>
      <c r="P126">
        <f>AVERAGE(B126:H126)</f>
        <v>520.9507142857143</v>
      </c>
      <c r="Q126">
        <f>_xlfn.STDEV.S(B126:H126)</f>
        <v>100.11843198218511</v>
      </c>
      <c r="R126">
        <f>Q126/SQRT(7)</f>
        <v>37.841210382656755</v>
      </c>
      <c r="S126">
        <f>P126+R126</f>
        <v>558.79192466837105</v>
      </c>
      <c r="T126">
        <f>P126-R126</f>
        <v>483.10950390305754</v>
      </c>
      <c r="V126">
        <f>AVERAGE(I126:N126)</f>
        <v>645.00566666666668</v>
      </c>
      <c r="W126">
        <f>_xlfn.STDEV.S(I126:N126)</f>
        <v>129.07919550208948</v>
      </c>
      <c r="X126">
        <f>W126/SQRT(6)</f>
        <v>52.696360898178789</v>
      </c>
      <c r="Y126">
        <f>V126+X126</f>
        <v>697.70202756484548</v>
      </c>
      <c r="Z126">
        <f>V126-X126</f>
        <v>592.30930576848789</v>
      </c>
    </row>
    <row r="127" spans="1:26" x14ac:dyDescent="0.2">
      <c r="A127" s="6">
        <v>67.961200000000005</v>
      </c>
      <c r="B127" s="6">
        <v>553.39400000000001</v>
      </c>
      <c r="C127" s="6">
        <v>692.79399999999998</v>
      </c>
      <c r="D127" s="6">
        <v>460.96699999999998</v>
      </c>
      <c r="E127" s="6">
        <v>510.65600000000001</v>
      </c>
      <c r="F127" s="6">
        <v>588.24400000000003</v>
      </c>
      <c r="G127" s="6">
        <v>457.92200000000003</v>
      </c>
      <c r="H127" s="6">
        <v>378.57799999999997</v>
      </c>
      <c r="I127" s="6">
        <v>512.54999999999995</v>
      </c>
      <c r="J127" s="6">
        <v>847.54399999999998</v>
      </c>
      <c r="K127" s="6">
        <v>558.72799999999995</v>
      </c>
      <c r="L127" s="6">
        <v>629.06100000000004</v>
      </c>
      <c r="M127" s="6">
        <v>615.77800000000002</v>
      </c>
      <c r="N127" s="6">
        <v>716.93299999999999</v>
      </c>
      <c r="P127">
        <f>AVERAGE(B127:H127)</f>
        <v>520.36500000000001</v>
      </c>
      <c r="Q127">
        <f>_xlfn.STDEV.S(B127:H127)</f>
        <v>102.51447233277158</v>
      </c>
      <c r="R127">
        <f>Q127/SQRT(7)</f>
        <v>38.746828511075009</v>
      </c>
      <c r="S127">
        <f>P127+R127</f>
        <v>559.11182851107503</v>
      </c>
      <c r="T127">
        <f>P127-R127</f>
        <v>481.61817148892499</v>
      </c>
      <c r="V127">
        <f>AVERAGE(I127:N127)</f>
        <v>646.76566666666668</v>
      </c>
      <c r="W127">
        <f>_xlfn.STDEV.S(I127:N127)</f>
        <v>120.22775090746134</v>
      </c>
      <c r="X127">
        <f>W127/SQRT(6)</f>
        <v>49.082773774286252</v>
      </c>
      <c r="Y127">
        <f>V127+X127</f>
        <v>695.84844044095291</v>
      </c>
      <c r="Z127">
        <f>V127-X127</f>
        <v>597.68289289238044</v>
      </c>
    </row>
    <row r="128" spans="1:26" x14ac:dyDescent="0.2">
      <c r="A128" s="6">
        <v>68.5137</v>
      </c>
      <c r="B128" s="6">
        <v>567.678</v>
      </c>
      <c r="C128" s="6">
        <v>694.072</v>
      </c>
      <c r="D128" s="6">
        <v>446.78300000000002</v>
      </c>
      <c r="E128" s="6">
        <v>503</v>
      </c>
      <c r="F128" s="6">
        <v>572.76099999999997</v>
      </c>
      <c r="G128" s="6">
        <v>443.51100000000002</v>
      </c>
      <c r="H128" s="6">
        <v>374.22199999999998</v>
      </c>
      <c r="I128" s="6">
        <v>503.65</v>
      </c>
      <c r="J128" s="6">
        <v>824.42200000000003</v>
      </c>
      <c r="K128" s="6">
        <v>571.01099999999997</v>
      </c>
      <c r="L128" s="6">
        <v>634.73900000000003</v>
      </c>
      <c r="M128" s="6">
        <v>642.58299999999997</v>
      </c>
      <c r="N128" s="6">
        <v>678.90599999999995</v>
      </c>
      <c r="P128">
        <f>AVERAGE(B128:H128)</f>
        <v>514.57528571428577</v>
      </c>
      <c r="Q128">
        <f>_xlfn.STDEV.S(B128:H128)</f>
        <v>106.3825681267289</v>
      </c>
      <c r="R128">
        <f>Q128/SQRT(7)</f>
        <v>40.208831299387299</v>
      </c>
      <c r="S128">
        <f>P128+R128</f>
        <v>554.78411701367304</v>
      </c>
      <c r="T128">
        <f>P128-R128</f>
        <v>474.3664544148985</v>
      </c>
      <c r="V128">
        <f>AVERAGE(I128:N128)</f>
        <v>642.55183333333332</v>
      </c>
      <c r="W128">
        <f>_xlfn.STDEV.S(I128:N128)</f>
        <v>108.50920185019633</v>
      </c>
      <c r="X128">
        <f>W128/SQRT(6)</f>
        <v>44.298696154940899</v>
      </c>
      <c r="Y128">
        <f>V128+X128</f>
        <v>686.85052948827422</v>
      </c>
      <c r="Z128">
        <f>V128-X128</f>
        <v>598.25313717839242</v>
      </c>
    </row>
    <row r="129" spans="1:26" x14ac:dyDescent="0.2">
      <c r="A129" s="6">
        <v>69.066299999999998</v>
      </c>
      <c r="B129" s="6">
        <v>579.65599999999995</v>
      </c>
      <c r="C129" s="6">
        <v>668.73900000000003</v>
      </c>
      <c r="D129" s="6">
        <v>449.62200000000001</v>
      </c>
      <c r="E129" s="6">
        <v>505.03899999999999</v>
      </c>
      <c r="F129" s="6">
        <v>539.678</v>
      </c>
      <c r="G129" s="6">
        <v>425.267</v>
      </c>
      <c r="H129" s="6">
        <v>377.32799999999997</v>
      </c>
      <c r="I129" s="6">
        <v>500.411</v>
      </c>
      <c r="J129" s="6">
        <v>808.428</v>
      </c>
      <c r="K129" s="6">
        <v>565.78899999999999</v>
      </c>
      <c r="L129" s="6">
        <v>622.66099999999994</v>
      </c>
      <c r="M129" s="6">
        <v>650.78899999999999</v>
      </c>
      <c r="N129" s="6">
        <v>640.94399999999996</v>
      </c>
      <c r="P129">
        <f>AVERAGE(B129:H129)</f>
        <v>506.47557142857141</v>
      </c>
      <c r="Q129">
        <f>_xlfn.STDEV.S(B129:H129)</f>
        <v>99.411196755122745</v>
      </c>
      <c r="R129">
        <f>Q129/SQRT(7)</f>
        <v>37.573900592766563</v>
      </c>
      <c r="S129">
        <f>P129+R129</f>
        <v>544.04947202133803</v>
      </c>
      <c r="T129">
        <f>P129-R129</f>
        <v>468.90167083580485</v>
      </c>
      <c r="V129">
        <f>AVERAGE(I129:N129)</f>
        <v>631.50366666666662</v>
      </c>
      <c r="W129">
        <f>_xlfn.STDEV.S(I129:N129)</f>
        <v>103.29100747241645</v>
      </c>
      <c r="X129">
        <f>W129/SQRT(6)</f>
        <v>42.168377220904119</v>
      </c>
      <c r="Y129">
        <f>V129+X129</f>
        <v>673.67204388757068</v>
      </c>
      <c r="Z129">
        <f>V129-X129</f>
        <v>589.33528944576256</v>
      </c>
    </row>
    <row r="130" spans="1:26" x14ac:dyDescent="0.2">
      <c r="A130" s="6">
        <v>69.618799999999993</v>
      </c>
      <c r="B130" s="6">
        <v>586.91700000000003</v>
      </c>
      <c r="C130" s="6">
        <v>646.572</v>
      </c>
      <c r="D130" s="6">
        <v>439.22199999999998</v>
      </c>
      <c r="E130" s="6">
        <v>513.072</v>
      </c>
      <c r="F130" s="6">
        <v>512.6</v>
      </c>
      <c r="G130" s="6">
        <v>424.34399999999999</v>
      </c>
      <c r="H130" s="6">
        <v>382.37200000000001</v>
      </c>
      <c r="I130" s="6">
        <v>503.81099999999998</v>
      </c>
      <c r="J130" s="6">
        <v>812.07799999999997</v>
      </c>
      <c r="K130" s="6">
        <v>554.43899999999996</v>
      </c>
      <c r="L130" s="6">
        <v>598.23900000000003</v>
      </c>
      <c r="M130" s="6">
        <v>638.91099999999994</v>
      </c>
      <c r="N130" s="6">
        <v>648.29399999999998</v>
      </c>
      <c r="P130">
        <f>AVERAGE(B130:H130)</f>
        <v>500.72842857142854</v>
      </c>
      <c r="Q130">
        <f>_xlfn.STDEV.S(B130:H130)</f>
        <v>93.646481517562208</v>
      </c>
      <c r="R130">
        <f>Q130/SQRT(7)</f>
        <v>35.395043035953734</v>
      </c>
      <c r="S130">
        <f>P130+R130</f>
        <v>536.12347160738227</v>
      </c>
      <c r="T130">
        <f>P130-R130</f>
        <v>465.3333855354748</v>
      </c>
      <c r="V130">
        <f>AVERAGE(I130:N130)</f>
        <v>625.96199999999999</v>
      </c>
      <c r="W130">
        <f>_xlfn.STDEV.S(I130:N130)</f>
        <v>105.93444325619477</v>
      </c>
      <c r="X130">
        <f>W130/SQRT(6)</f>
        <v>43.247555360582624</v>
      </c>
      <c r="Y130">
        <f>V130+X130</f>
        <v>669.20955536058261</v>
      </c>
      <c r="Z130">
        <f>V130-X130</f>
        <v>582.71444463941737</v>
      </c>
    </row>
    <row r="131" spans="1:26" x14ac:dyDescent="0.2">
      <c r="A131" s="6">
        <v>70.171300000000002</v>
      </c>
      <c r="B131" s="6">
        <v>576.01099999999997</v>
      </c>
      <c r="C131" s="6">
        <v>642.43299999999999</v>
      </c>
      <c r="D131" s="6">
        <v>436.76100000000002</v>
      </c>
      <c r="E131" s="6">
        <v>519.48900000000003</v>
      </c>
      <c r="F131" s="6">
        <v>476.61099999999999</v>
      </c>
      <c r="G131" s="6">
        <v>423.72199999999998</v>
      </c>
      <c r="H131" s="6">
        <v>397.61700000000002</v>
      </c>
      <c r="I131" s="6">
        <v>511.18299999999999</v>
      </c>
      <c r="J131" s="6">
        <v>798.75599999999997</v>
      </c>
      <c r="K131" s="6">
        <v>551.03899999999999</v>
      </c>
      <c r="L131" s="6">
        <v>588.65599999999995</v>
      </c>
      <c r="M131" s="6">
        <v>626.06700000000001</v>
      </c>
      <c r="N131" s="6">
        <v>661.1</v>
      </c>
      <c r="P131">
        <f>AVERAGE(B131:H131)</f>
        <v>496.09200000000004</v>
      </c>
      <c r="Q131">
        <f>_xlfn.STDEV.S(B131:H131)</f>
        <v>88.679736409546564</v>
      </c>
      <c r="R131">
        <f>Q131/SQRT(7)</f>
        <v>33.517789838631444</v>
      </c>
      <c r="S131">
        <f>P131+R131</f>
        <v>529.60978983863151</v>
      </c>
      <c r="T131">
        <f>P131-R131</f>
        <v>462.57421016136857</v>
      </c>
      <c r="V131">
        <f>AVERAGE(I131:N131)</f>
        <v>622.80016666666666</v>
      </c>
      <c r="W131">
        <f>_xlfn.STDEV.S(I131:N131)</f>
        <v>101.20463010241536</v>
      </c>
      <c r="X131">
        <f>W131/SQRT(6)</f>
        <v>41.316617226338685</v>
      </c>
      <c r="Y131">
        <f>V131+X131</f>
        <v>664.11678389300539</v>
      </c>
      <c r="Z131">
        <f>V131-X131</f>
        <v>581.48354944032792</v>
      </c>
    </row>
    <row r="132" spans="1:26" x14ac:dyDescent="0.2">
      <c r="A132" s="6">
        <v>70.7239</v>
      </c>
      <c r="B132" s="6">
        <v>556.70600000000002</v>
      </c>
      <c r="C132" s="6">
        <v>641.96699999999998</v>
      </c>
      <c r="D132" s="6">
        <v>434.23899999999998</v>
      </c>
      <c r="E132" s="6">
        <v>529.70600000000002</v>
      </c>
      <c r="F132" s="6">
        <v>462.52199999999999</v>
      </c>
      <c r="G132" s="6">
        <v>417.34399999999999</v>
      </c>
      <c r="H132" s="6">
        <v>402.55599999999998</v>
      </c>
      <c r="I132" s="6">
        <v>511.62799999999999</v>
      </c>
      <c r="J132" s="6">
        <v>776.85</v>
      </c>
      <c r="K132" s="6">
        <v>559.43299999999999</v>
      </c>
      <c r="L132" s="6">
        <v>585.20600000000002</v>
      </c>
      <c r="M132" s="6">
        <v>629.57799999999997</v>
      </c>
      <c r="N132" s="6">
        <v>664.10599999999999</v>
      </c>
      <c r="P132">
        <f>AVERAGE(B132:H132)</f>
        <v>492.14857142857142</v>
      </c>
      <c r="Q132">
        <f>_xlfn.STDEV.S(B132:H132)</f>
        <v>87.442922835140578</v>
      </c>
      <c r="R132">
        <f>Q132/SQRT(7)</f>
        <v>33.050318247770427</v>
      </c>
      <c r="S132">
        <f>P132+R132</f>
        <v>525.19888967634188</v>
      </c>
      <c r="T132">
        <f>P132-R132</f>
        <v>459.09825318080101</v>
      </c>
      <c r="V132">
        <f>AVERAGE(I132:N132)</f>
        <v>621.13350000000003</v>
      </c>
      <c r="W132">
        <f>_xlfn.STDEV.S(I132:N132)</f>
        <v>93.010499617515919</v>
      </c>
      <c r="X132">
        <f>W132/SQRT(6)</f>
        <v>37.971377464040664</v>
      </c>
      <c r="Y132">
        <f>V132+X132</f>
        <v>659.10487746404067</v>
      </c>
      <c r="Z132">
        <f>V132-X132</f>
        <v>583.16212253595938</v>
      </c>
    </row>
    <row r="133" spans="1:26" x14ac:dyDescent="0.2">
      <c r="A133" s="6">
        <v>71.276399999999995</v>
      </c>
      <c r="B133" s="6">
        <v>537.01099999999997</v>
      </c>
      <c r="C133" s="6">
        <v>643.54999999999995</v>
      </c>
      <c r="D133" s="6">
        <v>429.68900000000002</v>
      </c>
      <c r="E133" s="6">
        <v>543.84400000000005</v>
      </c>
      <c r="F133" s="6">
        <v>483.97199999999998</v>
      </c>
      <c r="G133" s="6">
        <v>400.65600000000001</v>
      </c>
      <c r="H133" s="6">
        <v>395.06099999999998</v>
      </c>
      <c r="I133" s="6">
        <v>516.51099999999997</v>
      </c>
      <c r="J133" s="6">
        <v>766.91099999999994</v>
      </c>
      <c r="K133" s="6">
        <v>561.81700000000001</v>
      </c>
      <c r="L133" s="6">
        <v>567.66700000000003</v>
      </c>
      <c r="M133" s="6">
        <v>643.57799999999997</v>
      </c>
      <c r="N133" s="6">
        <v>660.15599999999995</v>
      </c>
      <c r="P133">
        <f>AVERAGE(B133:H133)</f>
        <v>490.54042857142855</v>
      </c>
      <c r="Q133">
        <f>_xlfn.STDEV.S(B133:H133)</f>
        <v>90.695723969136026</v>
      </c>
      <c r="R133">
        <f>Q133/SQRT(7)</f>
        <v>34.279761514184834</v>
      </c>
      <c r="S133">
        <f>P133+R133</f>
        <v>524.82019008561338</v>
      </c>
      <c r="T133">
        <f>P133-R133</f>
        <v>456.26066705724372</v>
      </c>
      <c r="V133">
        <f>AVERAGE(I133:N133)</f>
        <v>619.43999999999994</v>
      </c>
      <c r="W133">
        <f>_xlfn.STDEV.S(I133:N133)</f>
        <v>90.092579317055879</v>
      </c>
      <c r="X133">
        <f>W133/SQRT(6)</f>
        <v>36.780141489668047</v>
      </c>
      <c r="Y133">
        <f>V133+X133</f>
        <v>656.22014148966798</v>
      </c>
      <c r="Z133">
        <f>V133-X133</f>
        <v>582.6598585103319</v>
      </c>
    </row>
    <row r="134" spans="1:26" x14ac:dyDescent="0.2">
      <c r="A134" s="6">
        <v>71.828900000000004</v>
      </c>
      <c r="B134" s="6">
        <v>542.37800000000004</v>
      </c>
      <c r="C134" s="6">
        <v>656.11699999999996</v>
      </c>
      <c r="D134" s="6">
        <v>417.71699999999998</v>
      </c>
      <c r="E134" s="6">
        <v>552.96100000000001</v>
      </c>
      <c r="F134" s="6">
        <v>485.16699999999997</v>
      </c>
      <c r="G134" s="6">
        <v>391.09399999999999</v>
      </c>
      <c r="H134" s="6">
        <v>380.767</v>
      </c>
      <c r="I134" s="6">
        <v>529.57799999999997</v>
      </c>
      <c r="J134" s="6">
        <v>755.40599999999995</v>
      </c>
      <c r="K134" s="6">
        <v>553.83900000000006</v>
      </c>
      <c r="L134" s="6">
        <v>556.9</v>
      </c>
      <c r="M134" s="6">
        <v>665.91099999999994</v>
      </c>
      <c r="N134" s="6">
        <v>652.85599999999999</v>
      </c>
      <c r="P134">
        <f>AVERAGE(B134:H134)</f>
        <v>489.45728571428566</v>
      </c>
      <c r="Q134">
        <f>_xlfn.STDEV.S(B134:H134)</f>
        <v>101.04683190269492</v>
      </c>
      <c r="R134">
        <f>Q134/SQRT(7)</f>
        <v>38.192112569354052</v>
      </c>
      <c r="S134">
        <f>P134+R134</f>
        <v>527.6493982836397</v>
      </c>
      <c r="T134">
        <f>P134-R134</f>
        <v>451.26517314493162</v>
      </c>
      <c r="V134">
        <f>AVERAGE(I134:N134)</f>
        <v>619.08166666666659</v>
      </c>
      <c r="W134">
        <f>_xlfn.STDEV.S(I134:N134)</f>
        <v>87.237706848969168</v>
      </c>
      <c r="X134">
        <f>W134/SQRT(6)</f>
        <v>35.614644685079298</v>
      </c>
      <c r="Y134">
        <f>V134+X134</f>
        <v>654.69631135174586</v>
      </c>
      <c r="Z134">
        <f>V134-X134</f>
        <v>583.46702198158732</v>
      </c>
    </row>
    <row r="135" spans="1:26" x14ac:dyDescent="0.2">
      <c r="A135" s="6">
        <v>72.381500000000003</v>
      </c>
      <c r="B135" s="6">
        <v>562.81100000000004</v>
      </c>
      <c r="C135" s="6">
        <v>678.77800000000002</v>
      </c>
      <c r="D135" s="6">
        <v>422.95</v>
      </c>
      <c r="E135" s="6">
        <v>561.55600000000004</v>
      </c>
      <c r="F135" s="6">
        <v>467.072</v>
      </c>
      <c r="G135" s="6">
        <v>395.10599999999999</v>
      </c>
      <c r="H135" s="6">
        <v>371.47800000000001</v>
      </c>
      <c r="I135" s="6">
        <v>549.26700000000005</v>
      </c>
      <c r="J135" s="6">
        <v>740.08900000000006</v>
      </c>
      <c r="K135" s="6">
        <v>522.69399999999996</v>
      </c>
      <c r="L135" s="6">
        <v>562.85</v>
      </c>
      <c r="M135" s="6">
        <v>669.572</v>
      </c>
      <c r="N135" s="6">
        <v>652.31100000000004</v>
      </c>
      <c r="P135">
        <f>AVERAGE(B135:H135)</f>
        <v>494.25014285714286</v>
      </c>
      <c r="Q135">
        <f>_xlfn.STDEV.S(B135:H135)</f>
        <v>111.0601350206706</v>
      </c>
      <c r="R135">
        <f>Q135/SQRT(7)</f>
        <v>41.976785405421381</v>
      </c>
      <c r="S135">
        <f>P135+R135</f>
        <v>536.22692826256423</v>
      </c>
      <c r="T135">
        <f>P135-R135</f>
        <v>452.27335745172149</v>
      </c>
      <c r="V135">
        <f>AVERAGE(I135:N135)</f>
        <v>616.1305000000001</v>
      </c>
      <c r="W135">
        <f>_xlfn.STDEV.S(I135:N135)</f>
        <v>84.345303448976409</v>
      </c>
      <c r="X135">
        <f>W135/SQRT(6)</f>
        <v>34.433825941700391</v>
      </c>
      <c r="Y135">
        <f>V135+X135</f>
        <v>650.56432594170053</v>
      </c>
      <c r="Z135">
        <f>V135-X135</f>
        <v>581.69667405829966</v>
      </c>
    </row>
    <row r="136" spans="1:26" x14ac:dyDescent="0.2">
      <c r="A136" s="6">
        <v>72.933999999999997</v>
      </c>
      <c r="B136" s="6">
        <v>582.01700000000005</v>
      </c>
      <c r="C136" s="6">
        <v>698.11699999999996</v>
      </c>
      <c r="D136" s="6">
        <v>428.411</v>
      </c>
      <c r="E136" s="6">
        <v>568.62199999999996</v>
      </c>
      <c r="F136" s="6">
        <v>459.68900000000002</v>
      </c>
      <c r="G136" s="6">
        <v>398.45</v>
      </c>
      <c r="H136" s="6">
        <v>366.56099999999998</v>
      </c>
      <c r="I136" s="6">
        <v>566.69399999999996</v>
      </c>
      <c r="J136" s="6">
        <v>702.53899999999999</v>
      </c>
      <c r="K136" s="6">
        <v>498.88299999999998</v>
      </c>
      <c r="L136" s="6">
        <v>573.96100000000001</v>
      </c>
      <c r="M136" s="6">
        <v>632.70000000000005</v>
      </c>
      <c r="N136" s="6">
        <v>652.91099999999994</v>
      </c>
      <c r="P136">
        <f>AVERAGE(B136:H136)</f>
        <v>500.26671428571427</v>
      </c>
      <c r="Q136">
        <f>_xlfn.STDEV.S(B136:H136)</f>
        <v>119.41101691875595</v>
      </c>
      <c r="R136">
        <f>Q136/SQRT(7)</f>
        <v>45.133122081193505</v>
      </c>
      <c r="S136">
        <f>P136+R136</f>
        <v>545.39983636690772</v>
      </c>
      <c r="T136">
        <f>P136-R136</f>
        <v>455.13359220452077</v>
      </c>
      <c r="V136">
        <f>AVERAGE(I136:N136)</f>
        <v>604.61466666666672</v>
      </c>
      <c r="W136">
        <f>_xlfn.STDEV.S(I136:N136)</f>
        <v>72.480764892946979</v>
      </c>
      <c r="X136">
        <f>W136/SQRT(6)</f>
        <v>29.590148359058787</v>
      </c>
      <c r="Y136">
        <f>V136+X136</f>
        <v>634.20481502572557</v>
      </c>
      <c r="Z136">
        <f>V136-X136</f>
        <v>575.02451830760788</v>
      </c>
    </row>
    <row r="137" spans="1:26" x14ac:dyDescent="0.2">
      <c r="A137" s="6">
        <v>73.486500000000007</v>
      </c>
      <c r="B137" s="6">
        <v>569.26700000000005</v>
      </c>
      <c r="C137" s="6">
        <v>698.13900000000001</v>
      </c>
      <c r="D137" s="6">
        <v>445.93299999999999</v>
      </c>
      <c r="E137" s="6">
        <v>555.28300000000002</v>
      </c>
      <c r="F137" s="6">
        <v>468.58300000000003</v>
      </c>
      <c r="G137" s="6">
        <v>396.85</v>
      </c>
      <c r="H137" s="6">
        <v>366.17200000000003</v>
      </c>
      <c r="I137" s="6">
        <v>570.37800000000004</v>
      </c>
      <c r="J137" s="6">
        <v>667.66700000000003</v>
      </c>
      <c r="K137" s="6">
        <v>485.92200000000003</v>
      </c>
      <c r="L137" s="6">
        <v>581.41700000000003</v>
      </c>
      <c r="M137" s="6">
        <v>607.78899999999999</v>
      </c>
      <c r="N137" s="6">
        <v>653.30600000000004</v>
      </c>
      <c r="P137">
        <f>AVERAGE(B137:H137)</f>
        <v>500.03242857142857</v>
      </c>
      <c r="Q137">
        <f>_xlfn.STDEV.S(B137:H137)</f>
        <v>115.1617035590352</v>
      </c>
      <c r="R137">
        <f>Q137/SQRT(7)</f>
        <v>43.527032596535584</v>
      </c>
      <c r="S137">
        <f>P137+R137</f>
        <v>543.55946116796417</v>
      </c>
      <c r="T137">
        <f>P137-R137</f>
        <v>456.50539597489296</v>
      </c>
      <c r="V137">
        <f>AVERAGE(I137:N137)</f>
        <v>594.4131666666666</v>
      </c>
      <c r="W137">
        <f>_xlfn.STDEV.S(I137:N137)</f>
        <v>65.620615149255713</v>
      </c>
      <c r="X137">
        <f>W137/SQRT(6)</f>
        <v>26.789503953870717</v>
      </c>
      <c r="Y137">
        <f>V137+X137</f>
        <v>621.20267062053733</v>
      </c>
      <c r="Z137">
        <f>V137-X137</f>
        <v>567.62366271279586</v>
      </c>
    </row>
    <row r="138" spans="1:26" x14ac:dyDescent="0.2">
      <c r="A138" s="6">
        <v>74.039000000000001</v>
      </c>
      <c r="B138" s="6">
        <v>541.54999999999995</v>
      </c>
      <c r="C138" s="6">
        <v>678.33900000000006</v>
      </c>
      <c r="D138" s="6">
        <v>455.483</v>
      </c>
      <c r="E138" s="6">
        <v>539.03899999999999</v>
      </c>
      <c r="F138" s="6">
        <v>490.45600000000002</v>
      </c>
      <c r="G138" s="6">
        <v>393.98899999999998</v>
      </c>
      <c r="H138" s="6">
        <v>370.45</v>
      </c>
      <c r="I138" s="6">
        <v>564.23900000000003</v>
      </c>
      <c r="J138" s="6">
        <v>639.25599999999997</v>
      </c>
      <c r="K138" s="6">
        <v>482.1</v>
      </c>
      <c r="L138" s="6">
        <v>575.10599999999999</v>
      </c>
      <c r="M138" s="6">
        <v>593.76700000000005</v>
      </c>
      <c r="N138" s="6">
        <v>645.678</v>
      </c>
      <c r="P138">
        <f>AVERAGE(B138:H138)</f>
        <v>495.61514285714287</v>
      </c>
      <c r="Q138">
        <f>_xlfn.STDEV.S(B138:H138)</f>
        <v>104.0953425013635</v>
      </c>
      <c r="R138">
        <f>Q138/SQRT(7)</f>
        <v>39.344341271242868</v>
      </c>
      <c r="S138">
        <f>P138+R138</f>
        <v>534.95948412838572</v>
      </c>
      <c r="T138">
        <f>P138-R138</f>
        <v>456.27080158590002</v>
      </c>
      <c r="V138">
        <f>AVERAGE(I138:N138)</f>
        <v>583.35766666666666</v>
      </c>
      <c r="W138">
        <f>_xlfn.STDEV.S(I138:N138)</f>
        <v>59.671652085950029</v>
      </c>
      <c r="X138">
        <f>W138/SQRT(6)</f>
        <v>24.360849953243505</v>
      </c>
      <c r="Y138">
        <f>V138+X138</f>
        <v>607.71851661991013</v>
      </c>
      <c r="Z138">
        <f>V138-X138</f>
        <v>558.99681671342319</v>
      </c>
    </row>
    <row r="139" spans="1:26" x14ac:dyDescent="0.2">
      <c r="A139" s="6">
        <v>74.5916</v>
      </c>
      <c r="B139" s="6">
        <v>533.51099999999997</v>
      </c>
      <c r="C139" s="6">
        <v>663.63900000000001</v>
      </c>
      <c r="D139" s="6">
        <v>457.95</v>
      </c>
      <c r="E139" s="6">
        <v>520.89400000000001</v>
      </c>
      <c r="F139" s="6">
        <v>502.63299999999998</v>
      </c>
      <c r="G139" s="6">
        <v>387.98899999999998</v>
      </c>
      <c r="H139" s="6">
        <v>375.21100000000001</v>
      </c>
      <c r="I139" s="6">
        <v>555.02800000000002</v>
      </c>
      <c r="J139" s="6">
        <v>634.52800000000002</v>
      </c>
      <c r="K139" s="6">
        <v>489.3</v>
      </c>
      <c r="L139" s="6">
        <v>564.37199999999996</v>
      </c>
      <c r="M139" s="6">
        <v>567.45600000000002</v>
      </c>
      <c r="N139" s="6">
        <v>607.79399999999998</v>
      </c>
      <c r="P139">
        <f>AVERAGE(B139:H139)</f>
        <v>491.68957142857147</v>
      </c>
      <c r="Q139">
        <f>_xlfn.STDEV.S(B139:H139)</f>
        <v>98.10514762888667</v>
      </c>
      <c r="R139">
        <f>Q139/SQRT(7)</f>
        <v>37.080260423044585</v>
      </c>
      <c r="S139">
        <f>P139+R139</f>
        <v>528.769831851616</v>
      </c>
      <c r="T139">
        <f>P139-R139</f>
        <v>454.60931100552688</v>
      </c>
      <c r="V139">
        <f>AVERAGE(I139:N139)</f>
        <v>569.74633333333338</v>
      </c>
      <c r="W139">
        <f>_xlfn.STDEV.S(I139:N139)</f>
        <v>49.732605488418429</v>
      </c>
      <c r="X139">
        <f>W139/SQRT(6)</f>
        <v>20.303251170960557</v>
      </c>
      <c r="Y139">
        <f>V139+X139</f>
        <v>590.04958450429399</v>
      </c>
      <c r="Z139">
        <f>V139-X139</f>
        <v>549.44308216237278</v>
      </c>
    </row>
    <row r="140" spans="1:26" x14ac:dyDescent="0.2">
      <c r="A140" s="6">
        <v>75.144099999999995</v>
      </c>
      <c r="B140" s="6">
        <v>535.81100000000004</v>
      </c>
      <c r="C140" s="6">
        <v>653.68899999999996</v>
      </c>
      <c r="D140" s="6">
        <v>460.91699999999997</v>
      </c>
      <c r="E140" s="6">
        <v>521.98299999999995</v>
      </c>
      <c r="F140" s="6">
        <v>500.65600000000001</v>
      </c>
      <c r="G140" s="6">
        <v>383.18299999999999</v>
      </c>
      <c r="H140" s="6">
        <v>371.02199999999999</v>
      </c>
      <c r="I140" s="6">
        <v>537.87199999999996</v>
      </c>
      <c r="J140" s="6">
        <v>643.572</v>
      </c>
      <c r="K140" s="6">
        <v>504.767</v>
      </c>
      <c r="L140" s="6">
        <v>561.13900000000001</v>
      </c>
      <c r="M140" s="6">
        <v>541.86699999999996</v>
      </c>
      <c r="N140" s="6">
        <v>566.13300000000004</v>
      </c>
      <c r="P140">
        <f>AVERAGE(B140:H140)</f>
        <v>489.6087142857142</v>
      </c>
      <c r="Q140">
        <f>_xlfn.STDEV.S(B140:H140)</f>
        <v>96.987614499162561</v>
      </c>
      <c r="R140">
        <f>Q140/SQRT(7)</f>
        <v>36.657872602598061</v>
      </c>
      <c r="S140">
        <f>P140+R140</f>
        <v>526.2665868883123</v>
      </c>
      <c r="T140">
        <f>P140-R140</f>
        <v>452.95084168311615</v>
      </c>
      <c r="V140">
        <f>AVERAGE(I140:N140)</f>
        <v>559.22499999999991</v>
      </c>
      <c r="W140">
        <f>_xlfn.STDEV.S(I140:N140)</f>
        <v>46.666315059151614</v>
      </c>
      <c r="X140">
        <f>W140/SQRT(6)</f>
        <v>19.051443345146676</v>
      </c>
      <c r="Y140">
        <f>V140+X140</f>
        <v>578.27644334514662</v>
      </c>
      <c r="Z140">
        <f>V140-X140</f>
        <v>540.1735566548532</v>
      </c>
    </row>
    <row r="141" spans="1:26" x14ac:dyDescent="0.2">
      <c r="A141" s="6">
        <v>75.696600000000004</v>
      </c>
      <c r="B141" s="6">
        <v>528.79999999999995</v>
      </c>
      <c r="C141" s="6">
        <v>657.77200000000005</v>
      </c>
      <c r="D141" s="6">
        <v>462.86700000000002</v>
      </c>
      <c r="E141" s="6">
        <v>529.62199999999996</v>
      </c>
      <c r="F141" s="6">
        <v>501.25</v>
      </c>
      <c r="G141" s="6">
        <v>384.91699999999997</v>
      </c>
      <c r="H141" s="6">
        <v>368.31700000000001</v>
      </c>
      <c r="I141" s="6">
        <v>533.25599999999997</v>
      </c>
      <c r="J141" s="6">
        <v>667.62800000000004</v>
      </c>
      <c r="K141" s="6">
        <v>509.46699999999998</v>
      </c>
      <c r="L141" s="6">
        <v>569.08299999999997</v>
      </c>
      <c r="M141" s="6">
        <v>532.70600000000002</v>
      </c>
      <c r="N141" s="6">
        <v>540.31100000000004</v>
      </c>
      <c r="P141">
        <f>AVERAGE(B141:H141)</f>
        <v>490.50642857142856</v>
      </c>
      <c r="Q141">
        <f>_xlfn.STDEV.S(B141:H141)</f>
        <v>98.262355580790484</v>
      </c>
      <c r="R141">
        <f>Q141/SQRT(7)</f>
        <v>37.139679443738771</v>
      </c>
      <c r="S141">
        <f>P141+R141</f>
        <v>527.64610801516733</v>
      </c>
      <c r="T141">
        <f>P141-R141</f>
        <v>453.36674912768979</v>
      </c>
      <c r="V141">
        <f>AVERAGE(I141:N141)</f>
        <v>558.74183333333337</v>
      </c>
      <c r="W141">
        <f>_xlfn.STDEV.S(I141:N141)</f>
        <v>56.67139340943249</v>
      </c>
      <c r="X141">
        <f>W141/SQRT(6)</f>
        <v>23.13599947760585</v>
      </c>
      <c r="Y141">
        <f>V141+X141</f>
        <v>581.87783281093925</v>
      </c>
      <c r="Z141">
        <f>V141-X141</f>
        <v>535.6058338557275</v>
      </c>
    </row>
    <row r="142" spans="1:26" x14ac:dyDescent="0.2">
      <c r="A142" s="6">
        <v>76.249200000000002</v>
      </c>
      <c r="B142" s="6">
        <v>516.48299999999995</v>
      </c>
      <c r="C142" s="6">
        <v>662.43899999999996</v>
      </c>
      <c r="D142" s="6">
        <v>464.6</v>
      </c>
      <c r="E142" s="6">
        <v>529.75599999999997</v>
      </c>
      <c r="F142" s="6">
        <v>496.03899999999999</v>
      </c>
      <c r="G142" s="6">
        <v>387.1</v>
      </c>
      <c r="H142" s="6">
        <v>368.5</v>
      </c>
      <c r="I142" s="6">
        <v>548.90599999999995</v>
      </c>
      <c r="J142" s="6">
        <v>695.16099999999994</v>
      </c>
      <c r="K142" s="6">
        <v>516.33299999999997</v>
      </c>
      <c r="L142" s="6">
        <v>578.40599999999995</v>
      </c>
      <c r="M142" s="6">
        <v>540.53899999999999</v>
      </c>
      <c r="N142" s="6">
        <v>533.17200000000003</v>
      </c>
      <c r="P142">
        <f>AVERAGE(B142:H142)</f>
        <v>489.27385714285714</v>
      </c>
      <c r="Q142">
        <f>_xlfn.STDEV.S(B142:H142)</f>
        <v>98.357931456879285</v>
      </c>
      <c r="R142">
        <f>Q142/SQRT(7)</f>
        <v>37.175803729377073</v>
      </c>
      <c r="S142">
        <f>P142+R142</f>
        <v>526.44966087223418</v>
      </c>
      <c r="T142">
        <f>P142-R142</f>
        <v>452.09805341348005</v>
      </c>
      <c r="V142">
        <f>AVERAGE(I142:N142)</f>
        <v>568.75283333333334</v>
      </c>
      <c r="W142">
        <f>_xlfn.STDEV.S(I142:N142)</f>
        <v>65.231832779453043</v>
      </c>
      <c r="X142">
        <f>W142/SQRT(6)</f>
        <v>26.63078421603629</v>
      </c>
      <c r="Y142">
        <f>V142+X142</f>
        <v>595.38361754936966</v>
      </c>
      <c r="Z142">
        <f>V142-X142</f>
        <v>542.12204911729702</v>
      </c>
    </row>
    <row r="143" spans="1:26" x14ac:dyDescent="0.2">
      <c r="A143" s="6">
        <v>76.801699999999997</v>
      </c>
      <c r="B143" s="6">
        <v>513.33299999999997</v>
      </c>
      <c r="C143" s="6">
        <v>676.37199999999996</v>
      </c>
      <c r="D143" s="6">
        <v>441.29399999999998</v>
      </c>
      <c r="E143" s="6">
        <v>525.62199999999996</v>
      </c>
      <c r="F143" s="6">
        <v>489.53899999999999</v>
      </c>
      <c r="G143" s="6">
        <v>398.01100000000002</v>
      </c>
      <c r="H143" s="6">
        <v>372.49400000000003</v>
      </c>
      <c r="I143" s="6">
        <v>573.02200000000005</v>
      </c>
      <c r="J143" s="6">
        <v>694.51700000000005</v>
      </c>
      <c r="K143" s="6">
        <v>520.12800000000004</v>
      </c>
      <c r="L143" s="6">
        <v>593.38300000000004</v>
      </c>
      <c r="M143" s="6">
        <v>546.52800000000002</v>
      </c>
      <c r="N143" s="6">
        <v>537.04399999999998</v>
      </c>
      <c r="P143">
        <f>AVERAGE(B143:H143)</f>
        <v>488.09499999999997</v>
      </c>
      <c r="Q143">
        <f>_xlfn.STDEV.S(B143:H143)</f>
        <v>100.96583423449098</v>
      </c>
      <c r="R143">
        <f>Q143/SQRT(7)</f>
        <v>38.161498328376375</v>
      </c>
      <c r="S143">
        <f>P143+R143</f>
        <v>526.25649832837632</v>
      </c>
      <c r="T143">
        <f>P143-R143</f>
        <v>449.93350167162362</v>
      </c>
      <c r="V143">
        <f>AVERAGE(I143:N143)</f>
        <v>577.43700000000001</v>
      </c>
      <c r="W143">
        <f>_xlfn.STDEV.S(I143:N143)</f>
        <v>63.012341254709796</v>
      </c>
      <c r="X143">
        <f>W143/SQRT(6)</f>
        <v>25.724680595360827</v>
      </c>
      <c r="Y143">
        <f>V143+X143</f>
        <v>603.16168059536085</v>
      </c>
      <c r="Z143">
        <f>V143-X143</f>
        <v>551.71231940463917</v>
      </c>
    </row>
    <row r="144" spans="1:26" x14ac:dyDescent="0.2">
      <c r="A144" s="6">
        <v>77.354200000000006</v>
      </c>
      <c r="B144" s="6">
        <v>517.82799999999997</v>
      </c>
      <c r="C144" s="6">
        <v>712.30600000000004</v>
      </c>
      <c r="D144" s="6">
        <v>422.13299999999998</v>
      </c>
      <c r="E144" s="6">
        <v>524.81700000000001</v>
      </c>
      <c r="F144" s="6">
        <v>495.73899999999998</v>
      </c>
      <c r="G144" s="6">
        <v>412.3</v>
      </c>
      <c r="H144" s="6">
        <v>364.13299999999998</v>
      </c>
      <c r="I144" s="6">
        <v>594.70600000000002</v>
      </c>
      <c r="J144" s="6">
        <v>680.35599999999999</v>
      </c>
      <c r="K144" s="6">
        <v>543.00599999999997</v>
      </c>
      <c r="L144" s="6">
        <v>620.14400000000001</v>
      </c>
      <c r="M144" s="6">
        <v>549.80600000000004</v>
      </c>
      <c r="N144" s="6">
        <v>533.80600000000004</v>
      </c>
      <c r="P144">
        <f>AVERAGE(B144:H144)</f>
        <v>492.75085714285711</v>
      </c>
      <c r="Q144">
        <f>_xlfn.STDEV.S(B144:H144)</f>
        <v>113.92414559906165</v>
      </c>
      <c r="R144">
        <f>Q144/SQRT(7)</f>
        <v>43.059279654375807</v>
      </c>
      <c r="S144">
        <f>P144+R144</f>
        <v>535.81013679723287</v>
      </c>
      <c r="T144">
        <f>P144-R144</f>
        <v>449.6915774884813</v>
      </c>
      <c r="V144">
        <f>AVERAGE(I144:N144)</f>
        <v>586.9706666666666</v>
      </c>
      <c r="W144">
        <f>_xlfn.STDEV.S(I144:N144)</f>
        <v>56.606911333040117</v>
      </c>
      <c r="X144">
        <f>W144/SQRT(6)</f>
        <v>23.109674780153103</v>
      </c>
      <c r="Y144">
        <f>V144+X144</f>
        <v>610.08034144681972</v>
      </c>
      <c r="Z144">
        <f>V144-X144</f>
        <v>563.86099188651349</v>
      </c>
    </row>
    <row r="145" spans="1:26" x14ac:dyDescent="0.2">
      <c r="A145" s="6">
        <v>77.906800000000004</v>
      </c>
      <c r="B145" s="6">
        <v>540.18299999999999</v>
      </c>
      <c r="C145" s="6">
        <v>733.73299999999995</v>
      </c>
      <c r="D145" s="6">
        <v>414.77199999999999</v>
      </c>
      <c r="E145" s="6">
        <v>530.21100000000001</v>
      </c>
      <c r="F145" s="6">
        <v>509.517</v>
      </c>
      <c r="G145" s="6">
        <v>410.78300000000002</v>
      </c>
      <c r="H145" s="6">
        <v>356.81099999999998</v>
      </c>
      <c r="I145" s="6">
        <v>610.88900000000001</v>
      </c>
      <c r="J145" s="6">
        <v>678.02800000000002</v>
      </c>
      <c r="K145" s="6">
        <v>574.22199999999998</v>
      </c>
      <c r="L145" s="6">
        <v>665.41099999999994</v>
      </c>
      <c r="M145" s="6">
        <v>538.90599999999995</v>
      </c>
      <c r="N145" s="6">
        <v>526.35</v>
      </c>
      <c r="P145">
        <f>AVERAGE(B145:H145)</f>
        <v>499.42999999999995</v>
      </c>
      <c r="Q145">
        <f>_xlfn.STDEV.S(B145:H145)</f>
        <v>124.48116797465154</v>
      </c>
      <c r="R145">
        <f>Q145/SQRT(7)</f>
        <v>47.049459053112258</v>
      </c>
      <c r="S145">
        <f>P145+R145</f>
        <v>546.47945905311224</v>
      </c>
      <c r="T145">
        <f>P145-R145</f>
        <v>452.38054094688766</v>
      </c>
      <c r="V145">
        <f>AVERAGE(I145:N145)</f>
        <v>598.96766666666656</v>
      </c>
      <c r="W145">
        <f>_xlfn.STDEV.S(I145:N145)</f>
        <v>63.718832966923259</v>
      </c>
      <c r="X145">
        <f>W145/SQRT(6)</f>
        <v>26.013104629098859</v>
      </c>
      <c r="Y145">
        <f>V145+X145</f>
        <v>624.98077129576541</v>
      </c>
      <c r="Z145">
        <f>V145-X145</f>
        <v>572.95456203756771</v>
      </c>
    </row>
    <row r="146" spans="1:26" x14ac:dyDescent="0.2">
      <c r="A146" s="6">
        <v>78.459299999999999</v>
      </c>
      <c r="B146" s="6">
        <v>553.14400000000001</v>
      </c>
      <c r="C146" s="6">
        <v>720.49400000000003</v>
      </c>
      <c r="D146" s="6">
        <v>410.06099999999998</v>
      </c>
      <c r="E146" s="6">
        <v>525.47799999999995</v>
      </c>
      <c r="F146" s="6">
        <v>509.15600000000001</v>
      </c>
      <c r="G146" s="6">
        <v>399.13299999999998</v>
      </c>
      <c r="H146" s="6">
        <v>353.44400000000002</v>
      </c>
      <c r="I146" s="6">
        <v>608.38900000000001</v>
      </c>
      <c r="J146" s="6">
        <v>686.06100000000004</v>
      </c>
      <c r="K146" s="6">
        <v>581.22799999999995</v>
      </c>
      <c r="L146" s="6">
        <v>677.05600000000004</v>
      </c>
      <c r="M146" s="6">
        <v>539.17200000000003</v>
      </c>
      <c r="N146" s="6">
        <v>518.37199999999996</v>
      </c>
      <c r="P146">
        <f>AVERAGE(B146:H146)</f>
        <v>495.8442857142856</v>
      </c>
      <c r="Q146">
        <f>_xlfn.STDEV.S(B146:H146)</f>
        <v>123.69033673481331</v>
      </c>
      <c r="R146">
        <f>Q146/SQRT(7)</f>
        <v>46.750552940307571</v>
      </c>
      <c r="S146">
        <f>P146+R146</f>
        <v>542.59483865459322</v>
      </c>
      <c r="T146">
        <f>P146-R146</f>
        <v>449.09373277397805</v>
      </c>
      <c r="V146">
        <f>AVERAGE(I146:N146)</f>
        <v>601.71299999999997</v>
      </c>
      <c r="W146">
        <f>_xlfn.STDEV.S(I146:N146)</f>
        <v>69.444158740674595</v>
      </c>
      <c r="X146">
        <f>W146/SQRT(6)</f>
        <v>28.350459088581538</v>
      </c>
      <c r="Y146">
        <f>V146+X146</f>
        <v>630.06345908858145</v>
      </c>
      <c r="Z146">
        <f>V146-X146</f>
        <v>573.36254091141848</v>
      </c>
    </row>
    <row r="147" spans="1:26" x14ac:dyDescent="0.2">
      <c r="A147" s="6">
        <v>79.011799999999994</v>
      </c>
      <c r="B147" s="6">
        <v>545.08900000000006</v>
      </c>
      <c r="C147" s="6">
        <v>685.11699999999996</v>
      </c>
      <c r="D147" s="6">
        <v>412.84399999999999</v>
      </c>
      <c r="E147" s="6">
        <v>520.53899999999999</v>
      </c>
      <c r="F147" s="6">
        <v>490.928</v>
      </c>
      <c r="G147" s="6">
        <v>390.089</v>
      </c>
      <c r="H147" s="6">
        <v>352.99400000000003</v>
      </c>
      <c r="I147" s="6">
        <v>594.86099999999999</v>
      </c>
      <c r="J147" s="6">
        <v>681.66099999999994</v>
      </c>
      <c r="K147" s="6">
        <v>574.75</v>
      </c>
      <c r="L147" s="6">
        <v>665.63900000000001</v>
      </c>
      <c r="M147" s="6">
        <v>564.08299999999997</v>
      </c>
      <c r="N147" s="6">
        <v>513.89400000000001</v>
      </c>
      <c r="P147">
        <f>AVERAGE(B147:H147)</f>
        <v>485.37142857142857</v>
      </c>
      <c r="Q147">
        <f>_xlfn.STDEV.S(B147:H147)</f>
        <v>112.98588989612392</v>
      </c>
      <c r="R147">
        <f>Q147/SQRT(7)</f>
        <v>42.704652332067049</v>
      </c>
      <c r="S147">
        <f>P147+R147</f>
        <v>528.07608090349561</v>
      </c>
      <c r="T147">
        <f>P147-R147</f>
        <v>442.66677623936152</v>
      </c>
      <c r="V147">
        <f>AVERAGE(I147:N147)</f>
        <v>599.14800000000002</v>
      </c>
      <c r="W147">
        <f>_xlfn.STDEV.S(I147:N147)</f>
        <v>63.782266758088788</v>
      </c>
      <c r="X147">
        <f>W147/SQRT(6)</f>
        <v>26.039001365899828</v>
      </c>
      <c r="Y147">
        <f>V147+X147</f>
        <v>625.18700136589985</v>
      </c>
      <c r="Z147">
        <f>V147-X147</f>
        <v>573.1089986341002</v>
      </c>
    </row>
    <row r="148" spans="1:26" x14ac:dyDescent="0.2">
      <c r="A148" s="6">
        <v>79.564400000000006</v>
      </c>
      <c r="B148" s="6">
        <v>549.27200000000005</v>
      </c>
      <c r="C148" s="6">
        <v>640.56100000000004</v>
      </c>
      <c r="D148" s="6">
        <v>421.93299999999999</v>
      </c>
      <c r="E148" s="6">
        <v>512.65</v>
      </c>
      <c r="F148" s="6">
        <v>492.8</v>
      </c>
      <c r="G148" s="6">
        <v>388.85599999999999</v>
      </c>
      <c r="H148" s="6">
        <v>353.20600000000002</v>
      </c>
      <c r="I148" s="6">
        <v>578.46699999999998</v>
      </c>
      <c r="J148" s="6">
        <v>687.928</v>
      </c>
      <c r="K148" s="6">
        <v>577.678</v>
      </c>
      <c r="L148" s="6">
        <v>652.80600000000004</v>
      </c>
      <c r="M148" s="6">
        <v>605.38300000000004</v>
      </c>
      <c r="N148" s="6">
        <v>517.56100000000004</v>
      </c>
      <c r="P148">
        <f>AVERAGE(B148:H148)</f>
        <v>479.89685714285719</v>
      </c>
      <c r="Q148">
        <f>_xlfn.STDEV.S(B148:H148)</f>
        <v>99.635967733258056</v>
      </c>
      <c r="R148">
        <f>Q148/SQRT(7)</f>
        <v>37.658856037065249</v>
      </c>
      <c r="S148">
        <f>P148+R148</f>
        <v>517.55571317992246</v>
      </c>
      <c r="T148">
        <f>P148-R148</f>
        <v>442.23800110579191</v>
      </c>
      <c r="V148">
        <f>AVERAGE(I148:N148)</f>
        <v>603.30383333333327</v>
      </c>
      <c r="W148">
        <f>_xlfn.STDEV.S(I148:N148)</f>
        <v>60.401029982663921</v>
      </c>
      <c r="X148">
        <f>W148/SQRT(6)</f>
        <v>24.658617232679081</v>
      </c>
      <c r="Y148">
        <f>V148+X148</f>
        <v>627.96245056601231</v>
      </c>
      <c r="Z148">
        <f>V148-X148</f>
        <v>578.64521610065424</v>
      </c>
    </row>
    <row r="149" spans="1:26" x14ac:dyDescent="0.2">
      <c r="A149" s="6">
        <v>80.116900000000001</v>
      </c>
      <c r="B149" s="6">
        <v>559.73900000000003</v>
      </c>
      <c r="C149" s="6">
        <v>608.53899999999999</v>
      </c>
      <c r="D149" s="6">
        <v>422.42200000000003</v>
      </c>
      <c r="E149" s="6">
        <v>495.31099999999998</v>
      </c>
      <c r="F149" s="6">
        <v>505.68299999999999</v>
      </c>
      <c r="G149" s="6">
        <v>392.983</v>
      </c>
      <c r="H149" s="6">
        <v>348.81700000000001</v>
      </c>
      <c r="I149" s="6">
        <v>561.08900000000006</v>
      </c>
      <c r="J149" s="6">
        <v>714.92200000000003</v>
      </c>
      <c r="K149" s="6">
        <v>582.29399999999998</v>
      </c>
      <c r="L149" s="6">
        <v>618.08299999999997</v>
      </c>
      <c r="M149" s="6">
        <v>630.51700000000005</v>
      </c>
      <c r="N149" s="6">
        <v>530.13900000000001</v>
      </c>
      <c r="P149">
        <f>AVERAGE(B149:H149)</f>
        <v>476.21342857142861</v>
      </c>
      <c r="Q149">
        <f>_xlfn.STDEV.S(B149:H149)</f>
        <v>92.889201786962573</v>
      </c>
      <c r="R149">
        <f>Q149/SQRT(7)</f>
        <v>35.108818201657073</v>
      </c>
      <c r="S149">
        <f>P149+R149</f>
        <v>511.32224677308568</v>
      </c>
      <c r="T149">
        <f>P149-R149</f>
        <v>441.10461036977154</v>
      </c>
      <c r="V149">
        <f>AVERAGE(I149:N149)</f>
        <v>606.17399999999998</v>
      </c>
      <c r="W149">
        <f>_xlfn.STDEV.S(I149:N149)</f>
        <v>64.722123395327515</v>
      </c>
      <c r="X149">
        <f>W149/SQRT(6)</f>
        <v>26.422696231333653</v>
      </c>
      <c r="Y149">
        <f>V149+X149</f>
        <v>632.59669623133368</v>
      </c>
      <c r="Z149">
        <f>V149-X149</f>
        <v>579.75130376866628</v>
      </c>
    </row>
    <row r="150" spans="1:26" x14ac:dyDescent="0.2">
      <c r="A150" s="6">
        <v>80.669399999999996</v>
      </c>
      <c r="B150" s="6">
        <v>565.96100000000001</v>
      </c>
      <c r="C150" s="6">
        <v>586.00599999999997</v>
      </c>
      <c r="D150" s="6">
        <v>435.178</v>
      </c>
      <c r="E150" s="6">
        <v>472.68299999999999</v>
      </c>
      <c r="F150" s="6">
        <v>510.017</v>
      </c>
      <c r="G150" s="6">
        <v>399.73899999999998</v>
      </c>
      <c r="H150" s="6">
        <v>353.28899999999999</v>
      </c>
      <c r="I150" s="6">
        <v>553.74400000000003</v>
      </c>
      <c r="J150" s="6">
        <v>751.80600000000004</v>
      </c>
      <c r="K150" s="6">
        <v>594.92200000000003</v>
      </c>
      <c r="L150" s="6">
        <v>597.41099999999994</v>
      </c>
      <c r="M150" s="6">
        <v>618.71100000000001</v>
      </c>
      <c r="N150" s="6">
        <v>546.71699999999998</v>
      </c>
      <c r="P150">
        <f>AVERAGE(B150:H150)</f>
        <v>474.69614285714277</v>
      </c>
      <c r="Q150">
        <f>_xlfn.STDEV.S(B150:H150)</f>
        <v>85.52848000993346</v>
      </c>
      <c r="R150">
        <f>Q150/SQRT(7)</f>
        <v>32.326726874234723</v>
      </c>
      <c r="S150">
        <f>P150+R150</f>
        <v>507.02286973137751</v>
      </c>
      <c r="T150">
        <f>P150-R150</f>
        <v>442.36941598290804</v>
      </c>
      <c r="V150">
        <f>AVERAGE(I150:N150)</f>
        <v>610.55183333333332</v>
      </c>
      <c r="W150">
        <f>_xlfn.STDEV.S(I150:N150)</f>
        <v>74.482616316605444</v>
      </c>
      <c r="X150">
        <f>W150/SQRT(6)</f>
        <v>30.407400780530004</v>
      </c>
      <c r="Y150">
        <f>V150+X150</f>
        <v>640.95923411386332</v>
      </c>
      <c r="Z150">
        <f>V150-X150</f>
        <v>580.14443255280332</v>
      </c>
    </row>
    <row r="151" spans="1:26" x14ac:dyDescent="0.2">
      <c r="A151" s="6">
        <v>81.221900000000005</v>
      </c>
      <c r="B151" s="6">
        <v>536.04399999999998</v>
      </c>
      <c r="C151" s="6">
        <v>570.82799999999997</v>
      </c>
      <c r="D151" s="6">
        <v>429.50599999999997</v>
      </c>
      <c r="E151" s="6">
        <v>440.75</v>
      </c>
      <c r="F151" s="6">
        <v>489.28899999999999</v>
      </c>
      <c r="G151" s="6">
        <v>406.03300000000002</v>
      </c>
      <c r="H151" s="6">
        <v>365.31700000000001</v>
      </c>
      <c r="I151" s="6">
        <v>539.66700000000003</v>
      </c>
      <c r="J151" s="6">
        <v>768.5</v>
      </c>
      <c r="K151" s="6">
        <v>616.87800000000004</v>
      </c>
      <c r="L151" s="6">
        <v>577.73900000000003</v>
      </c>
      <c r="M151" s="6">
        <v>579.33299999999997</v>
      </c>
      <c r="N151" s="6">
        <v>554.72199999999998</v>
      </c>
      <c r="P151">
        <f>AVERAGE(B151:H151)</f>
        <v>462.53814285714276</v>
      </c>
      <c r="Q151">
        <f>_xlfn.STDEV.S(B151:H151)</f>
        <v>73.093592937248744</v>
      </c>
      <c r="R151">
        <f>Q151/SQRT(7)</f>
        <v>27.626781334878192</v>
      </c>
      <c r="S151">
        <f>P151+R151</f>
        <v>490.16492419202098</v>
      </c>
      <c r="T151">
        <f>P151-R151</f>
        <v>434.91136152226454</v>
      </c>
      <c r="V151">
        <f>AVERAGE(I151:N151)</f>
        <v>606.13983333333329</v>
      </c>
      <c r="W151">
        <f>_xlfn.STDEV.S(I151:N151)</f>
        <v>83.742195752002146</v>
      </c>
      <c r="X151">
        <f>W151/SQRT(6)</f>
        <v>34.187608255445049</v>
      </c>
      <c r="Y151">
        <f>V151+X151</f>
        <v>640.32744158877836</v>
      </c>
      <c r="Z151">
        <f>V151-X151</f>
        <v>571.95222507788822</v>
      </c>
    </row>
    <row r="152" spans="1:26" x14ac:dyDescent="0.2">
      <c r="A152" s="6">
        <v>81.774500000000003</v>
      </c>
      <c r="B152" s="6">
        <v>514.61099999999999</v>
      </c>
      <c r="C152" s="6">
        <v>557.38900000000001</v>
      </c>
      <c r="D152" s="6">
        <v>424.35599999999999</v>
      </c>
      <c r="E152" s="6">
        <v>415.71699999999998</v>
      </c>
      <c r="F152" s="6">
        <v>469.95</v>
      </c>
      <c r="G152" s="6">
        <v>415.35599999999999</v>
      </c>
      <c r="H152" s="6">
        <v>379.79399999999998</v>
      </c>
      <c r="I152" s="6">
        <v>515.73900000000003</v>
      </c>
      <c r="J152" s="6">
        <v>777.02200000000005</v>
      </c>
      <c r="K152" s="6">
        <v>634.08900000000006</v>
      </c>
      <c r="L152" s="6">
        <v>554.86699999999996</v>
      </c>
      <c r="M152" s="6">
        <v>574.58299999999997</v>
      </c>
      <c r="N152" s="6">
        <v>564.72799999999995</v>
      </c>
      <c r="P152">
        <f>AVERAGE(B152:H152)</f>
        <v>453.88185714285709</v>
      </c>
      <c r="Q152">
        <f>_xlfn.STDEV.S(B152:H152)</f>
        <v>63.1948408163951</v>
      </c>
      <c r="R152">
        <f>Q152/SQRT(7)</f>
        <v>23.885404706070776</v>
      </c>
      <c r="S152">
        <f>P152+R152</f>
        <v>477.76726184892789</v>
      </c>
      <c r="T152">
        <f>P152-R152</f>
        <v>429.99645243678629</v>
      </c>
      <c r="V152">
        <f>AVERAGE(I152:N152)</f>
        <v>603.50466666666659</v>
      </c>
      <c r="W152">
        <f>_xlfn.STDEV.S(I152:N152)</f>
        <v>93.222522983808432</v>
      </c>
      <c r="X152">
        <f>W152/SQRT(6)</f>
        <v>38.057935640867974</v>
      </c>
      <c r="Y152">
        <f>V152+X152</f>
        <v>641.56260230753458</v>
      </c>
      <c r="Z152">
        <f>V152-X152</f>
        <v>565.44673102579861</v>
      </c>
    </row>
    <row r="153" spans="1:26" x14ac:dyDescent="0.2">
      <c r="A153" s="6">
        <v>82.326999999999998</v>
      </c>
      <c r="B153" s="6">
        <v>512.37199999999996</v>
      </c>
      <c r="C153" s="6">
        <v>552.38300000000004</v>
      </c>
      <c r="D153" s="6">
        <v>417.92200000000003</v>
      </c>
      <c r="E153" s="6">
        <v>403.517</v>
      </c>
      <c r="F153" s="6">
        <v>465.91699999999997</v>
      </c>
      <c r="G153" s="6">
        <v>426.87200000000001</v>
      </c>
      <c r="H153" s="6">
        <v>386.56700000000001</v>
      </c>
      <c r="I153" s="6">
        <v>497.29399999999998</v>
      </c>
      <c r="J153" s="6">
        <v>782.05</v>
      </c>
      <c r="K153" s="6">
        <v>644.928</v>
      </c>
      <c r="L153" s="6">
        <v>542.1</v>
      </c>
      <c r="M153" s="6">
        <v>595.42200000000003</v>
      </c>
      <c r="N153" s="6">
        <v>577.72199999999998</v>
      </c>
      <c r="P153">
        <f>AVERAGE(B153:H153)</f>
        <v>452.22142857142859</v>
      </c>
      <c r="Q153">
        <f>_xlfn.STDEV.S(B153:H153)</f>
        <v>61.018671997067415</v>
      </c>
      <c r="R153">
        <f>Q153/SQRT(7)</f>
        <v>23.062890205094476</v>
      </c>
      <c r="S153">
        <f>P153+R153</f>
        <v>475.28431877652304</v>
      </c>
      <c r="T153">
        <f>P153-R153</f>
        <v>429.15853836633414</v>
      </c>
      <c r="V153">
        <f>AVERAGE(I153:N153)</f>
        <v>606.5859999999999</v>
      </c>
      <c r="W153">
        <f>_xlfn.STDEV.S(I153:N153)</f>
        <v>99.316338144335745</v>
      </c>
      <c r="X153">
        <f>W153/SQRT(6)</f>
        <v>40.545725262556019</v>
      </c>
      <c r="Y153">
        <f>V153+X153</f>
        <v>647.13172526255596</v>
      </c>
      <c r="Z153">
        <f>V153-X153</f>
        <v>566.04027473744384</v>
      </c>
    </row>
    <row r="154" spans="1:26" x14ac:dyDescent="0.2">
      <c r="A154" s="6">
        <v>82.879499999999993</v>
      </c>
      <c r="B154" s="6">
        <v>509.78300000000002</v>
      </c>
      <c r="C154" s="6">
        <v>558.44399999999996</v>
      </c>
      <c r="D154" s="6">
        <v>414.60599999999999</v>
      </c>
      <c r="E154" s="6">
        <v>396.35</v>
      </c>
      <c r="F154" s="6">
        <v>476.52199999999999</v>
      </c>
      <c r="G154" s="6">
        <v>440.767</v>
      </c>
      <c r="H154" s="6">
        <v>381.56099999999998</v>
      </c>
      <c r="I154" s="6">
        <v>480.28300000000002</v>
      </c>
      <c r="J154" s="6">
        <v>746.29399999999998</v>
      </c>
      <c r="K154" s="6">
        <v>650.20600000000002</v>
      </c>
      <c r="L154" s="6">
        <v>537.48900000000003</v>
      </c>
      <c r="M154" s="6">
        <v>597.64400000000001</v>
      </c>
      <c r="N154" s="6">
        <v>591.75599999999997</v>
      </c>
      <c r="P154">
        <f>AVERAGE(B154:H154)</f>
        <v>454.00471428571427</v>
      </c>
      <c r="Q154">
        <f>_xlfn.STDEV.S(B154:H154)</f>
        <v>64.324001869997403</v>
      </c>
      <c r="R154">
        <f>Q154/SQRT(7)</f>
        <v>24.312187468638115</v>
      </c>
      <c r="S154">
        <f>P154+R154</f>
        <v>478.31690175435239</v>
      </c>
      <c r="T154">
        <f>P154-R154</f>
        <v>429.69252681707616</v>
      </c>
      <c r="V154">
        <f>AVERAGE(I154:N154)</f>
        <v>600.61199999999997</v>
      </c>
      <c r="W154">
        <f>_xlfn.STDEV.S(I154:N154)</f>
        <v>91.906070626482489</v>
      </c>
      <c r="X154">
        <f>W154/SQRT(6)</f>
        <v>37.520496216512534</v>
      </c>
      <c r="Y154">
        <f>V154+X154</f>
        <v>638.13249621651255</v>
      </c>
      <c r="Z154">
        <f>V154-X154</f>
        <v>563.09150378348738</v>
      </c>
    </row>
    <row r="155" spans="1:26" x14ac:dyDescent="0.2">
      <c r="A155" s="6">
        <v>83.432100000000005</v>
      </c>
      <c r="B155" s="6">
        <v>503.26100000000002</v>
      </c>
      <c r="C155" s="6">
        <v>567.96100000000001</v>
      </c>
      <c r="D155" s="6">
        <v>408.28899999999999</v>
      </c>
      <c r="E155" s="6">
        <v>396.81700000000001</v>
      </c>
      <c r="F155" s="6">
        <v>495.983</v>
      </c>
      <c r="G155" s="6">
        <v>440.56700000000001</v>
      </c>
      <c r="H155" s="6">
        <v>375.63299999999998</v>
      </c>
      <c r="I155" s="6">
        <v>464.911</v>
      </c>
      <c r="J155" s="6">
        <v>718.85599999999999</v>
      </c>
      <c r="K155" s="6">
        <v>652.81700000000001</v>
      </c>
      <c r="L155" s="6">
        <v>560.25599999999997</v>
      </c>
      <c r="M155" s="6">
        <v>578.23299999999995</v>
      </c>
      <c r="N155" s="6">
        <v>613.23299999999995</v>
      </c>
      <c r="P155">
        <f>AVERAGE(B155:H155)</f>
        <v>455.50157142857142</v>
      </c>
      <c r="Q155">
        <f>_xlfn.STDEV.S(B155:H155)</f>
        <v>69.332253318969506</v>
      </c>
      <c r="R155">
        <f>Q155/SQRT(7)</f>
        <v>26.205128588246552</v>
      </c>
      <c r="S155">
        <f>P155+R155</f>
        <v>481.70670001681799</v>
      </c>
      <c r="T155">
        <f>P155-R155</f>
        <v>429.29644284032486</v>
      </c>
      <c r="V155">
        <f>AVERAGE(I155:N155)</f>
        <v>598.05100000000004</v>
      </c>
      <c r="W155">
        <f>_xlfn.STDEV.S(I155:N155)</f>
        <v>86.453606811976655</v>
      </c>
      <c r="X155">
        <f>W155/SQRT(6)</f>
        <v>35.294537185424453</v>
      </c>
      <c r="Y155">
        <f>V155+X155</f>
        <v>633.34553718542452</v>
      </c>
      <c r="Z155">
        <f>V155-X155</f>
        <v>562.75646281457557</v>
      </c>
    </row>
    <row r="156" spans="1:26" x14ac:dyDescent="0.2">
      <c r="A156" s="6">
        <v>83.9846</v>
      </c>
      <c r="B156" s="6">
        <v>507.10599999999999</v>
      </c>
      <c r="C156" s="6">
        <v>566.17200000000003</v>
      </c>
      <c r="D156" s="6">
        <v>401.86099999999999</v>
      </c>
      <c r="E156" s="6">
        <v>400.05599999999998</v>
      </c>
      <c r="F156" s="6">
        <v>518.02800000000002</v>
      </c>
      <c r="G156" s="6">
        <v>433.322</v>
      </c>
      <c r="H156" s="6">
        <v>366.44400000000002</v>
      </c>
      <c r="I156" s="6">
        <v>459</v>
      </c>
      <c r="J156" s="6">
        <v>720.678</v>
      </c>
      <c r="K156" s="6">
        <v>665.96699999999998</v>
      </c>
      <c r="L156" s="6">
        <v>586.18899999999996</v>
      </c>
      <c r="M156" s="6">
        <v>560.53300000000002</v>
      </c>
      <c r="N156" s="6">
        <v>615.58900000000006</v>
      </c>
      <c r="P156">
        <f>AVERAGE(B156:H156)</f>
        <v>456.14128571428574</v>
      </c>
      <c r="Q156">
        <f>_xlfn.STDEV.S(B156:H156)</f>
        <v>74.377816080500395</v>
      </c>
      <c r="R156">
        <f>Q156/SQRT(7)</f>
        <v>28.112172058443559</v>
      </c>
      <c r="S156">
        <f>P156+R156</f>
        <v>484.25345777272929</v>
      </c>
      <c r="T156">
        <f>P156-R156</f>
        <v>428.0291136558422</v>
      </c>
      <c r="V156">
        <f>AVERAGE(I156:N156)</f>
        <v>601.32599999999991</v>
      </c>
      <c r="W156">
        <f>_xlfn.STDEV.S(I156:N156)</f>
        <v>90.306898792949298</v>
      </c>
      <c r="X156">
        <f>W156/SQRT(6)</f>
        <v>36.867637049314645</v>
      </c>
      <c r="Y156">
        <f>V156+X156</f>
        <v>638.19363704931459</v>
      </c>
      <c r="Z156">
        <f>V156-X156</f>
        <v>564.45836295068523</v>
      </c>
    </row>
    <row r="157" spans="1:26" x14ac:dyDescent="0.2">
      <c r="A157" s="6">
        <v>84.537099999999995</v>
      </c>
      <c r="B157" s="6">
        <v>504.88900000000001</v>
      </c>
      <c r="C157" s="6">
        <v>560.24400000000003</v>
      </c>
      <c r="D157" s="6">
        <v>401.09399999999999</v>
      </c>
      <c r="E157" s="6">
        <v>410.31099999999998</v>
      </c>
      <c r="F157" s="6">
        <v>514.63300000000004</v>
      </c>
      <c r="G157" s="6">
        <v>407.90600000000001</v>
      </c>
      <c r="H157" s="6">
        <v>357.02800000000002</v>
      </c>
      <c r="I157" s="6">
        <v>459.08300000000003</v>
      </c>
      <c r="J157" s="6">
        <v>747.90599999999995</v>
      </c>
      <c r="K157" s="6">
        <v>675.05600000000004</v>
      </c>
      <c r="L157" s="6">
        <v>596.60599999999999</v>
      </c>
      <c r="M157" s="6">
        <v>552.78899999999999</v>
      </c>
      <c r="N157" s="6">
        <v>606.05600000000004</v>
      </c>
      <c r="P157">
        <f>AVERAGE(B157:H157)</f>
        <v>450.87214285714293</v>
      </c>
      <c r="Q157">
        <f>_xlfn.STDEV.S(B157:H157)</f>
        <v>74.96816356611717</v>
      </c>
      <c r="R157">
        <f>Q157/SQRT(7)</f>
        <v>28.335302434737024</v>
      </c>
      <c r="S157">
        <f>P157+R157</f>
        <v>479.20744529187994</v>
      </c>
      <c r="T157">
        <f>P157-R157</f>
        <v>422.53684042240593</v>
      </c>
      <c r="V157">
        <f>AVERAGE(I157:N157)</f>
        <v>606.24933333333331</v>
      </c>
      <c r="W157">
        <f>_xlfn.STDEV.S(I157:N157)</f>
        <v>99.408185529496052</v>
      </c>
      <c r="X157">
        <f>W157/SQRT(6)</f>
        <v>40.583221800531291</v>
      </c>
      <c r="Y157">
        <f>V157+X157</f>
        <v>646.83255513386462</v>
      </c>
      <c r="Z157">
        <f>V157-X157</f>
        <v>565.66611153280201</v>
      </c>
    </row>
    <row r="158" spans="1:26" x14ac:dyDescent="0.2">
      <c r="A158" s="6">
        <v>85.089699999999993</v>
      </c>
      <c r="B158" s="6">
        <v>495</v>
      </c>
      <c r="C158" s="6">
        <v>565.17200000000003</v>
      </c>
      <c r="D158" s="6">
        <v>410.56099999999998</v>
      </c>
      <c r="E158" s="6">
        <v>428.51100000000002</v>
      </c>
      <c r="F158" s="6">
        <v>474.411</v>
      </c>
      <c r="G158" s="6">
        <v>376.71100000000001</v>
      </c>
      <c r="H158" s="6">
        <v>350.93900000000002</v>
      </c>
      <c r="I158" s="6">
        <v>459.97199999999998</v>
      </c>
      <c r="J158" s="6">
        <v>746.928</v>
      </c>
      <c r="K158" s="6">
        <v>646.98299999999995</v>
      </c>
      <c r="L158" s="6">
        <v>594.41099999999994</v>
      </c>
      <c r="M158" s="6">
        <v>559.43299999999999</v>
      </c>
      <c r="N158" s="6">
        <v>597.43899999999996</v>
      </c>
      <c r="P158">
        <f>AVERAGE(B158:H158)</f>
        <v>443.0435714285714</v>
      </c>
      <c r="Q158">
        <f>_xlfn.STDEV.S(B158:H158)</f>
        <v>73.878632792477376</v>
      </c>
      <c r="R158">
        <f>Q158/SQRT(7)</f>
        <v>27.923498510050923</v>
      </c>
      <c r="S158">
        <f>P158+R158</f>
        <v>470.96706993862233</v>
      </c>
      <c r="T158">
        <f>P158-R158</f>
        <v>415.12007291852046</v>
      </c>
      <c r="V158">
        <f>AVERAGE(I158:N158)</f>
        <v>600.86099999999999</v>
      </c>
      <c r="W158">
        <f>_xlfn.STDEV.S(I158:N158)</f>
        <v>94.954841332077876</v>
      </c>
      <c r="X158">
        <f>W158/SQRT(6)</f>
        <v>38.76515164508816</v>
      </c>
      <c r="Y158">
        <f>V158+X158</f>
        <v>639.62615164508816</v>
      </c>
      <c r="Z158">
        <f>V158-X158</f>
        <v>562.09584835491182</v>
      </c>
    </row>
    <row r="159" spans="1:26" x14ac:dyDescent="0.2">
      <c r="A159" s="6">
        <v>85.642200000000003</v>
      </c>
      <c r="B159" s="6">
        <v>493.12799999999999</v>
      </c>
      <c r="C159" s="6">
        <v>577.17200000000003</v>
      </c>
      <c r="D159" s="6">
        <v>425.74400000000003</v>
      </c>
      <c r="E159" s="6">
        <v>447.04399999999998</v>
      </c>
      <c r="F159" s="6">
        <v>440.75</v>
      </c>
      <c r="G159" s="6">
        <v>355.089</v>
      </c>
      <c r="H159" s="6">
        <v>355.18900000000002</v>
      </c>
      <c r="I159" s="6">
        <v>460.25599999999997</v>
      </c>
      <c r="J159" s="6">
        <v>740.93299999999999</v>
      </c>
      <c r="K159" s="6">
        <v>621.53300000000002</v>
      </c>
      <c r="L159" s="6">
        <v>582.68299999999999</v>
      </c>
      <c r="M159" s="6">
        <v>576.56100000000004</v>
      </c>
      <c r="N159" s="6">
        <v>593.00599999999997</v>
      </c>
      <c r="P159">
        <f>AVERAGE(B159:H159)</f>
        <v>442.01657142857135</v>
      </c>
      <c r="Q159">
        <f>_xlfn.STDEV.S(B159:H159)</f>
        <v>77.745818386708834</v>
      </c>
      <c r="R159">
        <f>Q159/SQRT(7)</f>
        <v>29.38515727520349</v>
      </c>
      <c r="S159">
        <f>P159+R159</f>
        <v>471.40172870377484</v>
      </c>
      <c r="T159">
        <f>P159-R159</f>
        <v>412.63141415336787</v>
      </c>
      <c r="V159">
        <f>AVERAGE(I159:N159)</f>
        <v>595.82866666666666</v>
      </c>
      <c r="W159">
        <f>_xlfn.STDEV.S(I159:N159)</f>
        <v>90.164235957871554</v>
      </c>
      <c r="X159">
        <f>W159/SQRT(6)</f>
        <v>36.80939519078143</v>
      </c>
      <c r="Y159">
        <f>V159+X159</f>
        <v>632.63806185744806</v>
      </c>
      <c r="Z159">
        <f>V159-X159</f>
        <v>559.01927147588526</v>
      </c>
    </row>
    <row r="160" spans="1:26" x14ac:dyDescent="0.2">
      <c r="A160" s="6">
        <v>86.194699999999997</v>
      </c>
      <c r="B160" s="6">
        <v>502.81700000000001</v>
      </c>
      <c r="C160" s="6">
        <v>594.07799999999997</v>
      </c>
      <c r="D160" s="6">
        <v>443.8</v>
      </c>
      <c r="E160" s="6">
        <v>452.178</v>
      </c>
      <c r="F160" s="6">
        <v>430.4</v>
      </c>
      <c r="G160" s="6">
        <v>345.06099999999998</v>
      </c>
      <c r="H160" s="6">
        <v>364.66699999999997</v>
      </c>
      <c r="I160" s="6">
        <v>453.32799999999997</v>
      </c>
      <c r="J160" s="6">
        <v>740.97799999999995</v>
      </c>
      <c r="K160" s="6">
        <v>617.53300000000002</v>
      </c>
      <c r="L160" s="6">
        <v>552.47199999999998</v>
      </c>
      <c r="M160" s="6">
        <v>579.36699999999996</v>
      </c>
      <c r="N160" s="6">
        <v>605.35</v>
      </c>
      <c r="P160">
        <f>AVERAGE(B160:H160)</f>
        <v>447.57157142857147</v>
      </c>
      <c r="Q160">
        <f>_xlfn.STDEV.S(B160:H160)</f>
        <v>83.892871180764445</v>
      </c>
      <c r="R160">
        <f>Q160/SQRT(7)</f>
        <v>31.708524845068617</v>
      </c>
      <c r="S160">
        <f>P160+R160</f>
        <v>479.28009627364008</v>
      </c>
      <c r="T160">
        <f>P160-R160</f>
        <v>415.86304658350286</v>
      </c>
      <c r="V160">
        <f>AVERAGE(I160:N160)</f>
        <v>591.50466666666659</v>
      </c>
      <c r="W160">
        <f>_xlfn.STDEV.S(I160:N160)</f>
        <v>93.781776480650208</v>
      </c>
      <c r="X160">
        <f>W160/SQRT(6)</f>
        <v>38.286249924889567</v>
      </c>
      <c r="Y160">
        <f>V160+X160</f>
        <v>629.7909165915562</v>
      </c>
      <c r="Z160">
        <f>V160-X160</f>
        <v>553.21841674177699</v>
      </c>
    </row>
    <row r="161" spans="1:26" x14ac:dyDescent="0.2">
      <c r="A161" s="6">
        <v>86.747200000000007</v>
      </c>
      <c r="B161" s="6">
        <v>514.01099999999997</v>
      </c>
      <c r="C161" s="6">
        <v>627.55600000000004</v>
      </c>
      <c r="D161" s="6">
        <v>456.44400000000002</v>
      </c>
      <c r="E161" s="6">
        <v>454.32799999999997</v>
      </c>
      <c r="F161" s="6">
        <v>430.21699999999998</v>
      </c>
      <c r="G161" s="6">
        <v>338.46699999999998</v>
      </c>
      <c r="H161" s="6">
        <v>365.53300000000002</v>
      </c>
      <c r="I161" s="6">
        <v>451.63299999999998</v>
      </c>
      <c r="J161" s="6">
        <v>744.18899999999996</v>
      </c>
      <c r="K161" s="6">
        <v>605.58900000000006</v>
      </c>
      <c r="L161" s="6">
        <v>527.68899999999996</v>
      </c>
      <c r="M161" s="6">
        <v>573.95600000000002</v>
      </c>
      <c r="N161" s="6">
        <v>609.20000000000005</v>
      </c>
      <c r="P161">
        <f>AVERAGE(B161:H161)</f>
        <v>455.2222857142857</v>
      </c>
      <c r="Q161">
        <f>_xlfn.STDEV.S(B161:H161)</f>
        <v>96.140993136320773</v>
      </c>
      <c r="R161">
        <f>Q161/SQRT(7)</f>
        <v>36.337879805353211</v>
      </c>
      <c r="S161">
        <f>P161+R161</f>
        <v>491.56016551963893</v>
      </c>
      <c r="T161">
        <f>P161-R161</f>
        <v>418.88440590893248</v>
      </c>
      <c r="V161">
        <f>AVERAGE(I161:N161)</f>
        <v>585.37600000000009</v>
      </c>
      <c r="W161">
        <f>_xlfn.STDEV.S(I161:N161)</f>
        <v>97.512167171075816</v>
      </c>
      <c r="X161">
        <f>W161/SQRT(6)</f>
        <v>39.809175547018128</v>
      </c>
      <c r="Y161">
        <f>V161+X161</f>
        <v>625.18517554701816</v>
      </c>
      <c r="Z161">
        <f>V161-X161</f>
        <v>545.56682445298202</v>
      </c>
    </row>
    <row r="162" spans="1:26" x14ac:dyDescent="0.2">
      <c r="A162" s="6">
        <v>87.299800000000005</v>
      </c>
      <c r="B162" s="6">
        <v>539.22199999999998</v>
      </c>
      <c r="C162" s="6">
        <v>650.57799999999997</v>
      </c>
      <c r="D162" s="6">
        <v>460.38900000000001</v>
      </c>
      <c r="E162" s="6">
        <v>458.03300000000002</v>
      </c>
      <c r="F162" s="6">
        <v>432.51100000000002</v>
      </c>
      <c r="G162" s="6">
        <v>332.839</v>
      </c>
      <c r="H162" s="6">
        <v>360.6</v>
      </c>
      <c r="I162" s="6">
        <v>466.17200000000003</v>
      </c>
      <c r="J162" s="6">
        <v>746.04399999999998</v>
      </c>
      <c r="K162" s="6">
        <v>585.15</v>
      </c>
      <c r="L162" s="6">
        <v>520.33900000000006</v>
      </c>
      <c r="M162" s="6">
        <v>574.86099999999999</v>
      </c>
      <c r="N162" s="6">
        <v>607.42200000000003</v>
      </c>
      <c r="P162">
        <f>AVERAGE(B162:H162)</f>
        <v>462.02457142857139</v>
      </c>
      <c r="Q162">
        <f>_xlfn.STDEV.S(B162:H162)</f>
        <v>107.5308890456713</v>
      </c>
      <c r="R162">
        <f>Q162/SQRT(7)</f>
        <v>40.642855810360835</v>
      </c>
      <c r="S162">
        <f>P162+R162</f>
        <v>502.66742723893225</v>
      </c>
      <c r="T162">
        <f>P162-R162</f>
        <v>421.38171561821054</v>
      </c>
      <c r="V162">
        <f>AVERAGE(I162:N162)</f>
        <v>583.3313333333333</v>
      </c>
      <c r="W162">
        <f>_xlfn.STDEV.S(I162:N162)</f>
        <v>94.683863097503306</v>
      </c>
      <c r="X162">
        <f>W162/SQRT(6)</f>
        <v>38.654525244070172</v>
      </c>
      <c r="Y162">
        <f>V162+X162</f>
        <v>621.98585857740352</v>
      </c>
      <c r="Z162">
        <f>V162-X162</f>
        <v>544.67680808926309</v>
      </c>
    </row>
    <row r="163" spans="1:26" x14ac:dyDescent="0.2">
      <c r="A163" s="6">
        <v>87.8523</v>
      </c>
      <c r="B163" s="6">
        <v>545.6</v>
      </c>
      <c r="C163" s="6">
        <v>654.02200000000005</v>
      </c>
      <c r="D163" s="6">
        <v>465.93900000000002</v>
      </c>
      <c r="E163" s="6">
        <v>455.67200000000003</v>
      </c>
      <c r="F163" s="6">
        <v>438.21699999999998</v>
      </c>
      <c r="G163" s="6">
        <v>331.072</v>
      </c>
      <c r="H163" s="6">
        <v>348.21100000000001</v>
      </c>
      <c r="I163" s="6">
        <v>480.589</v>
      </c>
      <c r="J163" s="6">
        <v>743.36099999999999</v>
      </c>
      <c r="K163" s="6">
        <v>561.78899999999999</v>
      </c>
      <c r="L163" s="6">
        <v>530.29999999999995</v>
      </c>
      <c r="M163" s="6">
        <v>579.41099999999994</v>
      </c>
      <c r="N163" s="6">
        <v>617.24400000000003</v>
      </c>
      <c r="P163">
        <f>AVERAGE(B163:H163)</f>
        <v>462.67614285714291</v>
      </c>
      <c r="Q163">
        <f>_xlfn.STDEV.S(B163:H163)</f>
        <v>111.4820436952792</v>
      </c>
      <c r="R163">
        <f>Q163/SQRT(7)</f>
        <v>42.136251895277844</v>
      </c>
      <c r="S163">
        <f>P163+R163</f>
        <v>504.81239475242074</v>
      </c>
      <c r="T163">
        <f>P163-R163</f>
        <v>420.53989096186507</v>
      </c>
      <c r="V163">
        <f>AVERAGE(I163:N163)</f>
        <v>585.44899999999996</v>
      </c>
      <c r="W163">
        <f>_xlfn.STDEV.S(I163:N163)</f>
        <v>90.089296383088936</v>
      </c>
      <c r="X163">
        <f>W163/SQRT(6)</f>
        <v>36.778801237488338</v>
      </c>
      <c r="Y163">
        <f>V163+X163</f>
        <v>622.22780123748828</v>
      </c>
      <c r="Z163">
        <f>V163-X163</f>
        <v>548.67019876251163</v>
      </c>
    </row>
    <row r="164" spans="1:26" x14ac:dyDescent="0.2">
      <c r="A164" s="6">
        <v>88.404799999999994</v>
      </c>
      <c r="B164" s="6">
        <v>541.37199999999996</v>
      </c>
      <c r="C164" s="6">
        <v>618.98299999999995</v>
      </c>
      <c r="D164" s="6">
        <v>477.90600000000001</v>
      </c>
      <c r="E164" s="6">
        <v>452.09399999999999</v>
      </c>
      <c r="F164" s="6">
        <v>452.3</v>
      </c>
      <c r="G164" s="6">
        <v>329.49400000000003</v>
      </c>
      <c r="H164" s="6">
        <v>338.91699999999997</v>
      </c>
      <c r="I164" s="6">
        <v>490.97800000000001</v>
      </c>
      <c r="J164" s="6">
        <v>717.19399999999996</v>
      </c>
      <c r="K164" s="6">
        <v>558.15599999999995</v>
      </c>
      <c r="L164" s="6">
        <v>542.85599999999999</v>
      </c>
      <c r="M164" s="6">
        <v>580.74400000000003</v>
      </c>
      <c r="N164" s="6">
        <v>625.36699999999996</v>
      </c>
      <c r="P164">
        <f>AVERAGE(B164:H164)</f>
        <v>458.72371428571432</v>
      </c>
      <c r="Q164">
        <f>_xlfn.STDEV.S(B164:H164)</f>
        <v>103.29643663862744</v>
      </c>
      <c r="R164">
        <f>Q164/SQRT(7)</f>
        <v>39.042383237849847</v>
      </c>
      <c r="S164">
        <f>P164+R164</f>
        <v>497.76609752356416</v>
      </c>
      <c r="T164">
        <f>P164-R164</f>
        <v>419.68133104786449</v>
      </c>
      <c r="V164">
        <f>AVERAGE(I164:N164)</f>
        <v>585.88250000000005</v>
      </c>
      <c r="W164">
        <f>_xlfn.STDEV.S(I164:N164)</f>
        <v>78.04491345308773</v>
      </c>
      <c r="X164">
        <f>W164/SQRT(6)</f>
        <v>31.861702496623213</v>
      </c>
      <c r="Y164">
        <f>V164+X164</f>
        <v>617.7442024966233</v>
      </c>
      <c r="Z164">
        <f>V164-X164</f>
        <v>554.0207975033768</v>
      </c>
    </row>
    <row r="165" spans="1:26" x14ac:dyDescent="0.2">
      <c r="A165" s="6">
        <v>88.957400000000007</v>
      </c>
      <c r="B165" s="6">
        <v>522.51099999999997</v>
      </c>
      <c r="C165" s="6">
        <v>579.822</v>
      </c>
      <c r="D165" s="6">
        <v>480.9</v>
      </c>
      <c r="E165" s="6">
        <v>448.01100000000002</v>
      </c>
      <c r="F165" s="6">
        <v>449.89400000000001</v>
      </c>
      <c r="G165" s="6">
        <v>321.95600000000002</v>
      </c>
      <c r="H165" s="6">
        <v>336.47800000000001</v>
      </c>
      <c r="I165" s="6">
        <v>496.483</v>
      </c>
      <c r="J165" s="6">
        <v>695.52200000000005</v>
      </c>
      <c r="K165" s="6">
        <v>578.65</v>
      </c>
      <c r="L165" s="6">
        <v>572.42200000000003</v>
      </c>
      <c r="M165" s="6">
        <v>565.60599999999999</v>
      </c>
      <c r="N165" s="6">
        <v>623.54399999999998</v>
      </c>
      <c r="P165">
        <f>AVERAGE(B165:H165)</f>
        <v>448.51028571428571</v>
      </c>
      <c r="Q165">
        <f>_xlfn.STDEV.S(B165:H165)</f>
        <v>93.396421988414929</v>
      </c>
      <c r="R165">
        <f>Q165/SQRT(7)</f>
        <v>35.30052941779865</v>
      </c>
      <c r="S165">
        <f>P165+R165</f>
        <v>483.81081513208437</v>
      </c>
      <c r="T165">
        <f>P165-R165</f>
        <v>413.20975629648706</v>
      </c>
      <c r="V165">
        <f>AVERAGE(I165:N165)</f>
        <v>588.70449999999994</v>
      </c>
      <c r="W165">
        <f>_xlfn.STDEV.S(I165:N165)</f>
        <v>66.375187543991359</v>
      </c>
      <c r="X165">
        <f>W165/SQRT(6)</f>
        <v>27.097556844052768</v>
      </c>
      <c r="Y165">
        <f>V165+X165</f>
        <v>615.80205684405269</v>
      </c>
      <c r="Z165">
        <f>V165-X165</f>
        <v>561.60694315594719</v>
      </c>
    </row>
    <row r="166" spans="1:26" x14ac:dyDescent="0.2">
      <c r="A166" s="6">
        <v>89.509900000000002</v>
      </c>
      <c r="B166" s="6">
        <v>497.911</v>
      </c>
      <c r="C166" s="6">
        <v>551.35599999999999</v>
      </c>
      <c r="D166" s="6">
        <v>478.53300000000002</v>
      </c>
      <c r="E166" s="6">
        <v>438.92200000000003</v>
      </c>
      <c r="F166" s="6">
        <v>448.46699999999998</v>
      </c>
      <c r="G166" s="6">
        <v>320.80599999999998</v>
      </c>
      <c r="H166" s="6">
        <v>339.99400000000003</v>
      </c>
      <c r="I166" s="6">
        <v>510.77800000000002</v>
      </c>
      <c r="J166" s="6">
        <v>696.60599999999999</v>
      </c>
      <c r="K166" s="6">
        <v>604.85599999999999</v>
      </c>
      <c r="L166" s="6">
        <v>588.95000000000005</v>
      </c>
      <c r="M166" s="6">
        <v>557.51700000000005</v>
      </c>
      <c r="N166" s="6">
        <v>642.178</v>
      </c>
      <c r="P166">
        <f>AVERAGE(B166:H166)</f>
        <v>439.42700000000008</v>
      </c>
      <c r="Q166">
        <f>_xlfn.STDEV.S(B166:H166)</f>
        <v>83.184131387342177</v>
      </c>
      <c r="R166">
        <f>Q166/SQRT(7)</f>
        <v>31.440646382547101</v>
      </c>
      <c r="S166">
        <f>P166+R166</f>
        <v>470.86764638254715</v>
      </c>
      <c r="T166">
        <f>P166-R166</f>
        <v>407.98635361745301</v>
      </c>
      <c r="V166">
        <f>AVERAGE(I166:N166)</f>
        <v>600.14750000000004</v>
      </c>
      <c r="W166">
        <f>_xlfn.STDEV.S(I166:N166)</f>
        <v>64.842310556456866</v>
      </c>
      <c r="X166">
        <f>W166/SQRT(6)</f>
        <v>26.471762434400414</v>
      </c>
      <c r="Y166">
        <f>V166+X166</f>
        <v>626.61926243440041</v>
      </c>
      <c r="Z166">
        <f>V166-X166</f>
        <v>573.67573756559966</v>
      </c>
    </row>
    <row r="167" spans="1:26" x14ac:dyDescent="0.2">
      <c r="A167" s="6">
        <v>90.062399999999997</v>
      </c>
      <c r="B167" s="6">
        <v>476.85599999999999</v>
      </c>
      <c r="C167" s="6">
        <v>535.45600000000002</v>
      </c>
      <c r="D167" s="6">
        <v>483.55599999999998</v>
      </c>
      <c r="E167" s="6">
        <v>438.26100000000002</v>
      </c>
      <c r="F167" s="6">
        <v>453.572</v>
      </c>
      <c r="G167" s="6">
        <v>323.05599999999998</v>
      </c>
      <c r="H167" s="6">
        <v>342.822</v>
      </c>
      <c r="I167" s="6">
        <v>528.46699999999998</v>
      </c>
      <c r="J167" s="6">
        <v>707.35599999999999</v>
      </c>
      <c r="K167" s="6">
        <v>609.12199999999996</v>
      </c>
      <c r="L167" s="6">
        <v>558.27200000000005</v>
      </c>
      <c r="M167" s="6">
        <v>561.9</v>
      </c>
      <c r="N167" s="6">
        <v>654.87199999999996</v>
      </c>
      <c r="P167">
        <f>AVERAGE(B167:H167)</f>
        <v>436.22557142857147</v>
      </c>
      <c r="Q167">
        <f>_xlfn.STDEV.S(B167:H167)</f>
        <v>77.00032441026265</v>
      </c>
      <c r="R167">
        <f>Q167/SQRT(7)</f>
        <v>29.103387037264458</v>
      </c>
      <c r="S167">
        <f>P167+R167</f>
        <v>465.32895846583591</v>
      </c>
      <c r="T167">
        <f>P167-R167</f>
        <v>407.12218439130703</v>
      </c>
      <c r="V167">
        <f>AVERAGE(I167:N167)</f>
        <v>603.33149999999989</v>
      </c>
      <c r="W167">
        <f>_xlfn.STDEV.S(I167:N167)</f>
        <v>67.620515708622335</v>
      </c>
      <c r="X167">
        <f>W167/SQRT(6)</f>
        <v>27.605959938329864</v>
      </c>
      <c r="Y167">
        <f>V167+X167</f>
        <v>630.93745993832977</v>
      </c>
      <c r="Z167">
        <f>V167-X167</f>
        <v>575.72554006167002</v>
      </c>
    </row>
    <row r="168" spans="1:26" x14ac:dyDescent="0.2">
      <c r="A168" s="6">
        <v>90.614999999999995</v>
      </c>
      <c r="B168" s="6">
        <v>474.17200000000003</v>
      </c>
      <c r="C168" s="6">
        <v>521.94399999999996</v>
      </c>
      <c r="D168" s="6">
        <v>483.06700000000001</v>
      </c>
      <c r="E168" s="6">
        <v>454.72199999999998</v>
      </c>
      <c r="F168" s="6">
        <v>477.233</v>
      </c>
      <c r="G168" s="6">
        <v>329.74400000000003</v>
      </c>
      <c r="H168" s="6">
        <v>344.47199999999998</v>
      </c>
      <c r="I168" s="6">
        <v>532.33900000000006</v>
      </c>
      <c r="J168" s="6">
        <v>728.57799999999997</v>
      </c>
      <c r="K168" s="6">
        <v>600.31700000000001</v>
      </c>
      <c r="L168" s="6">
        <v>514.79399999999998</v>
      </c>
      <c r="M168" s="6">
        <v>562.56100000000004</v>
      </c>
      <c r="N168" s="6">
        <v>649.72199999999998</v>
      </c>
      <c r="P168">
        <f>AVERAGE(B168:H168)</f>
        <v>440.76485714285718</v>
      </c>
      <c r="Q168">
        <f>_xlfn.STDEV.S(B168:H168)</f>
        <v>73.731759390438341</v>
      </c>
      <c r="R168">
        <f>Q168/SQRT(7)</f>
        <v>27.867985582050167</v>
      </c>
      <c r="S168">
        <f>P168+R168</f>
        <v>468.63284272490733</v>
      </c>
      <c r="T168">
        <f>P168-R168</f>
        <v>412.89687156080703</v>
      </c>
      <c r="V168">
        <f>AVERAGE(I168:N168)</f>
        <v>598.05183333333332</v>
      </c>
      <c r="W168">
        <f>_xlfn.STDEV.S(I168:N168)</f>
        <v>80.276596608019787</v>
      </c>
      <c r="X168">
        <f>W168/SQRT(6)</f>
        <v>32.772783329481229</v>
      </c>
      <c r="Y168">
        <f>V168+X168</f>
        <v>630.82461666281461</v>
      </c>
      <c r="Z168">
        <f>V168-X168</f>
        <v>565.27905000385203</v>
      </c>
    </row>
    <row r="169" spans="1:26" x14ac:dyDescent="0.2">
      <c r="A169" s="6">
        <v>91.167500000000004</v>
      </c>
      <c r="B169" s="6">
        <v>475.62200000000001</v>
      </c>
      <c r="C169" s="6">
        <v>502.74400000000003</v>
      </c>
      <c r="D169" s="6">
        <v>490.21699999999998</v>
      </c>
      <c r="E169" s="6">
        <v>479.27800000000002</v>
      </c>
      <c r="F169" s="6">
        <v>511.27199999999999</v>
      </c>
      <c r="G169" s="6">
        <v>336.42200000000003</v>
      </c>
      <c r="H169" s="6">
        <v>342.411</v>
      </c>
      <c r="I169" s="6">
        <v>525.48900000000003</v>
      </c>
      <c r="J169" s="6">
        <v>733.83900000000006</v>
      </c>
      <c r="K169" s="6">
        <v>595.63900000000001</v>
      </c>
      <c r="L169" s="6">
        <v>498.00599999999997</v>
      </c>
      <c r="M169" s="6">
        <v>581.31100000000004</v>
      </c>
      <c r="N169" s="6">
        <v>652.53899999999999</v>
      </c>
      <c r="P169">
        <f>AVERAGE(B169:H169)</f>
        <v>448.2808571428572</v>
      </c>
      <c r="Q169">
        <f>_xlfn.STDEV.S(B169:H169)</f>
        <v>75.412144929112316</v>
      </c>
      <c r="R169">
        <f>Q169/SQRT(7)</f>
        <v>28.503111616627404</v>
      </c>
      <c r="S169">
        <f>P169+R169</f>
        <v>476.78396875948459</v>
      </c>
      <c r="T169">
        <f>P169-R169</f>
        <v>419.77774552622981</v>
      </c>
      <c r="V169">
        <f>AVERAGE(I169:N169)</f>
        <v>597.80383333333339</v>
      </c>
      <c r="W169">
        <f>_xlfn.STDEV.S(I169:N169)</f>
        <v>85.985170527054464</v>
      </c>
      <c r="X169">
        <f>W169/SQRT(6)</f>
        <v>35.103298872913726</v>
      </c>
      <c r="Y169">
        <f>V169+X169</f>
        <v>632.90713220624707</v>
      </c>
      <c r="Z169">
        <f>V169-X169</f>
        <v>562.7005344604197</v>
      </c>
    </row>
    <row r="170" spans="1:26" x14ac:dyDescent="0.2">
      <c r="A170" s="6">
        <v>91.72</v>
      </c>
      <c r="B170" s="6">
        <v>462.84399999999999</v>
      </c>
      <c r="C170" s="6">
        <v>491.27800000000002</v>
      </c>
      <c r="D170" s="6">
        <v>482.47800000000001</v>
      </c>
      <c r="E170" s="6">
        <v>493.983</v>
      </c>
      <c r="F170" s="6">
        <v>537.10599999999999</v>
      </c>
      <c r="G170" s="6">
        <v>343.76100000000002</v>
      </c>
      <c r="H170" s="6">
        <v>338.92200000000003</v>
      </c>
      <c r="I170" s="6">
        <v>517.84400000000005</v>
      </c>
      <c r="J170" s="6">
        <v>716.77200000000005</v>
      </c>
      <c r="K170" s="6">
        <v>586.87800000000004</v>
      </c>
      <c r="L170" s="6">
        <v>505.62200000000001</v>
      </c>
      <c r="M170" s="6">
        <v>601.35</v>
      </c>
      <c r="N170" s="6">
        <v>649.46699999999998</v>
      </c>
      <c r="P170">
        <f>AVERAGE(B170:H170)</f>
        <v>450.05314285714292</v>
      </c>
      <c r="Q170">
        <f>_xlfn.STDEV.S(B170:H170)</f>
        <v>77.535635962716142</v>
      </c>
      <c r="R170">
        <f>Q170/SQRT(7)</f>
        <v>29.30571578608329</v>
      </c>
      <c r="S170">
        <f>P170+R170</f>
        <v>479.3588586432262</v>
      </c>
      <c r="T170">
        <f>P170-R170</f>
        <v>420.74742707105963</v>
      </c>
      <c r="V170">
        <f>AVERAGE(I170:N170)</f>
        <v>596.3221666666667</v>
      </c>
      <c r="W170">
        <f>_xlfn.STDEV.S(I170:N170)</f>
        <v>79.790162211682556</v>
      </c>
      <c r="X170">
        <f>W170/SQRT(6)</f>
        <v>32.574197318753733</v>
      </c>
      <c r="Y170">
        <f>V170+X170</f>
        <v>628.89636398542041</v>
      </c>
      <c r="Z170">
        <f>V170-X170</f>
        <v>563.747969347913</v>
      </c>
    </row>
    <row r="171" spans="1:26" x14ac:dyDescent="0.2">
      <c r="A171" s="6">
        <v>92.272499999999994</v>
      </c>
      <c r="B171" s="6">
        <v>453.10599999999999</v>
      </c>
      <c r="C171" s="6">
        <v>490.56700000000001</v>
      </c>
      <c r="D171" s="6">
        <v>466.32799999999997</v>
      </c>
      <c r="E171" s="6">
        <v>489.233</v>
      </c>
      <c r="F171" s="6">
        <v>537.11099999999999</v>
      </c>
      <c r="G171" s="6">
        <v>349.8</v>
      </c>
      <c r="H171" s="6">
        <v>331.02199999999999</v>
      </c>
      <c r="I171" s="6">
        <v>516.56700000000001</v>
      </c>
      <c r="J171" s="6">
        <v>723.07799999999997</v>
      </c>
      <c r="K171" s="6">
        <v>577.96100000000001</v>
      </c>
      <c r="L171" s="6">
        <v>510.33300000000003</v>
      </c>
      <c r="M171" s="6">
        <v>602.47199999999998</v>
      </c>
      <c r="N171" s="6">
        <v>631.10599999999999</v>
      </c>
      <c r="P171">
        <f>AVERAGE(B171:H171)</f>
        <v>445.30957142857142</v>
      </c>
      <c r="Q171">
        <f>_xlfn.STDEV.S(B171:H171)</f>
        <v>76.475802885307246</v>
      </c>
      <c r="R171">
        <f>Q171/SQRT(7)</f>
        <v>28.905136535502692</v>
      </c>
      <c r="S171">
        <f>P171+R171</f>
        <v>474.21470796407414</v>
      </c>
      <c r="T171">
        <f>P171-R171</f>
        <v>416.4044348930687</v>
      </c>
      <c r="V171">
        <f>AVERAGE(I171:N171)</f>
        <v>593.5861666666666</v>
      </c>
      <c r="W171">
        <f>_xlfn.STDEV.S(I171:N171)</f>
        <v>79.198508135991332</v>
      </c>
      <c r="X171">
        <f>W171/SQRT(6)</f>
        <v>32.332655553806809</v>
      </c>
      <c r="Y171">
        <f>V171+X171</f>
        <v>625.91882222047343</v>
      </c>
      <c r="Z171">
        <f>V171-X171</f>
        <v>561.25351111285977</v>
      </c>
    </row>
    <row r="172" spans="1:26" x14ac:dyDescent="0.2">
      <c r="A172" s="6">
        <v>92.825100000000006</v>
      </c>
      <c r="B172" s="6">
        <v>467.21699999999998</v>
      </c>
      <c r="C172" s="6">
        <v>490.46100000000001</v>
      </c>
      <c r="D172" s="6">
        <v>443.91699999999997</v>
      </c>
      <c r="E172" s="6">
        <v>472.44400000000002</v>
      </c>
      <c r="F172" s="6">
        <v>500.54399999999998</v>
      </c>
      <c r="G172" s="6">
        <v>348.45</v>
      </c>
      <c r="H172" s="6">
        <v>326.78899999999999</v>
      </c>
      <c r="I172" s="6">
        <v>530.52200000000005</v>
      </c>
      <c r="J172" s="6">
        <v>719.11099999999999</v>
      </c>
      <c r="K172" s="6">
        <v>581.45000000000005</v>
      </c>
      <c r="L172" s="6">
        <v>514.45000000000005</v>
      </c>
      <c r="M172" s="6">
        <v>584.92200000000003</v>
      </c>
      <c r="N172" s="6">
        <v>588.36699999999996</v>
      </c>
      <c r="P172">
        <f>AVERAGE(B172:H172)</f>
        <v>435.68885714285716</v>
      </c>
      <c r="Q172">
        <f>_xlfn.STDEV.S(B172:H172)</f>
        <v>69.628347822393451</v>
      </c>
      <c r="R172">
        <f>Q172/SQRT(7)</f>
        <v>26.317041791194114</v>
      </c>
      <c r="S172">
        <f>P172+R172</f>
        <v>462.00589893405129</v>
      </c>
      <c r="T172">
        <f>P172-R172</f>
        <v>409.37181535166303</v>
      </c>
      <c r="V172">
        <f>AVERAGE(I172:N172)</f>
        <v>586.47033333333331</v>
      </c>
      <c r="W172">
        <f>_xlfn.STDEV.S(I172:N172)</f>
        <v>72.030395386021368</v>
      </c>
      <c r="X172">
        <f>W172/SQRT(6)</f>
        <v>29.406285777779352</v>
      </c>
      <c r="Y172">
        <f>V172+X172</f>
        <v>615.87661911111263</v>
      </c>
      <c r="Z172">
        <f>V172-X172</f>
        <v>557.064047555554</v>
      </c>
    </row>
    <row r="173" spans="1:26" x14ac:dyDescent="0.2">
      <c r="A173" s="6">
        <v>93.377600000000001</v>
      </c>
      <c r="B173" s="6">
        <v>480.46699999999998</v>
      </c>
      <c r="C173" s="6">
        <v>502.733</v>
      </c>
      <c r="D173" s="6">
        <v>426.36700000000002</v>
      </c>
      <c r="E173" s="6">
        <v>456.17200000000003</v>
      </c>
      <c r="F173" s="6">
        <v>499.12799999999999</v>
      </c>
      <c r="G173" s="6">
        <v>340.16699999999997</v>
      </c>
      <c r="H173" s="6">
        <v>327.81700000000001</v>
      </c>
      <c r="I173" s="6">
        <v>534.65</v>
      </c>
      <c r="J173" s="6">
        <v>708.17200000000003</v>
      </c>
      <c r="K173" s="6">
        <v>606.72799999999995</v>
      </c>
      <c r="L173" s="6">
        <v>551.10599999999999</v>
      </c>
      <c r="M173" s="6">
        <v>576.1</v>
      </c>
      <c r="N173" s="6">
        <v>552.88300000000004</v>
      </c>
      <c r="P173">
        <f>AVERAGE(B173:H173)</f>
        <v>433.2644285714286</v>
      </c>
      <c r="Q173">
        <f>_xlfn.STDEV.S(B173:H173)</f>
        <v>72.744527807611817</v>
      </c>
      <c r="R173">
        <f>Q173/SQRT(7)</f>
        <v>27.494847117109074</v>
      </c>
      <c r="S173">
        <f>P173+R173</f>
        <v>460.75927568853768</v>
      </c>
      <c r="T173">
        <f>P173-R173</f>
        <v>405.76958145431951</v>
      </c>
      <c r="V173">
        <f>AVERAGE(I173:N173)</f>
        <v>588.27316666666673</v>
      </c>
      <c r="W173">
        <f>_xlfn.STDEV.S(I173:N173)</f>
        <v>63.833851948371944</v>
      </c>
      <c r="X173">
        <f>W173/SQRT(6)</f>
        <v>26.060060931646181</v>
      </c>
      <c r="Y173">
        <f>V173+X173</f>
        <v>614.33322759831287</v>
      </c>
      <c r="Z173">
        <f>V173-X173</f>
        <v>562.21310573502058</v>
      </c>
    </row>
    <row r="174" spans="1:26" x14ac:dyDescent="0.2">
      <c r="A174" s="6">
        <v>93.930099999999996</v>
      </c>
      <c r="B174" s="6">
        <v>482.96699999999998</v>
      </c>
      <c r="C174" s="6">
        <v>501.41699999999997</v>
      </c>
      <c r="D174" s="6">
        <v>419.84399999999999</v>
      </c>
      <c r="E174" s="6">
        <v>438.06700000000001</v>
      </c>
      <c r="F174" s="6">
        <v>516</v>
      </c>
      <c r="G174" s="6">
        <v>333.65</v>
      </c>
      <c r="H174" s="6">
        <v>328.96100000000001</v>
      </c>
      <c r="I174" s="6">
        <v>534.20000000000005</v>
      </c>
      <c r="J174" s="6">
        <v>695.51700000000005</v>
      </c>
      <c r="K174" s="6">
        <v>629.41700000000003</v>
      </c>
      <c r="L174" s="6">
        <v>579.75</v>
      </c>
      <c r="M174" s="6">
        <v>589.79999999999995</v>
      </c>
      <c r="N174" s="6">
        <v>551.43299999999999</v>
      </c>
      <c r="P174">
        <f>AVERAGE(B174:H174)</f>
        <v>431.55799999999999</v>
      </c>
      <c r="Q174">
        <f>_xlfn.STDEV.S(B174:H174)</f>
        <v>76.31657997665593</v>
      </c>
      <c r="R174">
        <f>Q174/SQRT(7)</f>
        <v>28.8449559327433</v>
      </c>
      <c r="S174">
        <f>P174+R174</f>
        <v>460.40295593274328</v>
      </c>
      <c r="T174">
        <f>P174-R174</f>
        <v>402.7130440672567</v>
      </c>
      <c r="V174">
        <f>AVERAGE(I174:N174)</f>
        <v>596.68616666666674</v>
      </c>
      <c r="W174">
        <f>_xlfn.STDEV.S(I174:N174)</f>
        <v>58.524292766052874</v>
      </c>
      <c r="X174">
        <f>W174/SQRT(6)</f>
        <v>23.892442472347714</v>
      </c>
      <c r="Y174">
        <f>V174+X174</f>
        <v>620.57860913901447</v>
      </c>
      <c r="Z174">
        <f>V174-X174</f>
        <v>572.793724194319</v>
      </c>
    </row>
    <row r="175" spans="1:26" x14ac:dyDescent="0.2">
      <c r="A175" s="6">
        <v>94.482699999999994</v>
      </c>
      <c r="B175" s="6">
        <v>484.97199999999998</v>
      </c>
      <c r="C175" s="6">
        <v>494.00599999999997</v>
      </c>
      <c r="D175" s="6">
        <v>419.03899999999999</v>
      </c>
      <c r="E175" s="6">
        <v>419.24400000000003</v>
      </c>
      <c r="F175" s="6">
        <v>520.66099999999994</v>
      </c>
      <c r="G175" s="6">
        <v>325.94400000000002</v>
      </c>
      <c r="H175" s="6">
        <v>325.267</v>
      </c>
      <c r="I175" s="6">
        <v>530.72799999999995</v>
      </c>
      <c r="J175" s="6">
        <v>679.26700000000005</v>
      </c>
      <c r="K175" s="6">
        <v>625.80600000000004</v>
      </c>
      <c r="L175" s="6">
        <v>572.15</v>
      </c>
      <c r="M175" s="6">
        <v>604.29399999999998</v>
      </c>
      <c r="N175" s="6">
        <v>577.45600000000002</v>
      </c>
      <c r="P175">
        <f>AVERAGE(B175:H175)</f>
        <v>427.01899999999995</v>
      </c>
      <c r="Q175">
        <f>_xlfn.STDEV.S(B175:H175)</f>
        <v>78.854706788286904</v>
      </c>
      <c r="R175">
        <f>Q175/SQRT(7)</f>
        <v>29.80427769553199</v>
      </c>
      <c r="S175">
        <f>P175+R175</f>
        <v>456.82327769553194</v>
      </c>
      <c r="T175">
        <f>P175-R175</f>
        <v>397.21472230446795</v>
      </c>
      <c r="V175">
        <f>AVERAGE(I175:N175)</f>
        <v>598.2835</v>
      </c>
      <c r="W175">
        <f>_xlfn.STDEV.S(I175:N175)</f>
        <v>51.05375901439583</v>
      </c>
      <c r="X175">
        <f>W175/SQRT(6)</f>
        <v>20.842609839381137</v>
      </c>
      <c r="Y175">
        <f>V175+X175</f>
        <v>619.12610983938112</v>
      </c>
      <c r="Z175">
        <f>V175-X175</f>
        <v>577.44089016061889</v>
      </c>
    </row>
    <row r="176" spans="1:26" x14ac:dyDescent="0.2">
      <c r="A176" s="6">
        <v>95.035200000000003</v>
      </c>
      <c r="B176" s="6">
        <v>471.12200000000001</v>
      </c>
      <c r="C176" s="6">
        <v>513.62199999999996</v>
      </c>
      <c r="D176" s="6">
        <v>422.87200000000001</v>
      </c>
      <c r="E176" s="6">
        <v>401.43900000000002</v>
      </c>
      <c r="F176" s="6">
        <v>509.178</v>
      </c>
      <c r="G176" s="6">
        <v>322.52199999999999</v>
      </c>
      <c r="H176" s="6">
        <v>317.3</v>
      </c>
      <c r="I176" s="6">
        <v>521.95600000000002</v>
      </c>
      <c r="J176" s="6">
        <v>666.36099999999999</v>
      </c>
      <c r="K176" s="6">
        <v>625.14400000000001</v>
      </c>
      <c r="L176" s="6">
        <v>538.53899999999999</v>
      </c>
      <c r="M176" s="6">
        <v>607.35</v>
      </c>
      <c r="N176" s="6">
        <v>611.02800000000002</v>
      </c>
      <c r="P176">
        <f>AVERAGE(B176:H176)</f>
        <v>422.57928571428573</v>
      </c>
      <c r="Q176">
        <f>_xlfn.STDEV.S(B176:H176)</f>
        <v>81.329262914636445</v>
      </c>
      <c r="R176">
        <f>Q176/SQRT(7)</f>
        <v>30.739571997759452</v>
      </c>
      <c r="S176">
        <f>P176+R176</f>
        <v>453.3188577120452</v>
      </c>
      <c r="T176">
        <f>P176-R176</f>
        <v>391.83971371652626</v>
      </c>
      <c r="V176">
        <f>AVERAGE(I176:N176)</f>
        <v>595.06299999999999</v>
      </c>
      <c r="W176">
        <f>_xlfn.STDEV.S(I176:N176)</f>
        <v>54.651109749025217</v>
      </c>
      <c r="X176">
        <f>W176/SQRT(6)</f>
        <v>22.311222126992504</v>
      </c>
      <c r="Y176">
        <f>V176+X176</f>
        <v>617.37422212699244</v>
      </c>
      <c r="Z176">
        <f>V176-X176</f>
        <v>572.75177787300754</v>
      </c>
    </row>
    <row r="177" spans="1:26" x14ac:dyDescent="0.2">
      <c r="A177" s="6">
        <v>95.587699999999998</v>
      </c>
      <c r="B177" s="6">
        <v>455.30599999999998</v>
      </c>
      <c r="C177" s="6">
        <v>560.83299999999997</v>
      </c>
      <c r="D177" s="6">
        <v>419.56099999999998</v>
      </c>
      <c r="E177" s="6">
        <v>392.09399999999999</v>
      </c>
      <c r="F177" s="6">
        <v>486.61099999999999</v>
      </c>
      <c r="G177" s="6">
        <v>319.14999999999998</v>
      </c>
      <c r="H177" s="6">
        <v>307.62200000000001</v>
      </c>
      <c r="I177" s="6">
        <v>517.79399999999998</v>
      </c>
      <c r="J177" s="6">
        <v>643.86099999999999</v>
      </c>
      <c r="K177" s="6">
        <v>633.37199999999996</v>
      </c>
      <c r="L177" s="6">
        <v>507.77199999999999</v>
      </c>
      <c r="M177" s="6">
        <v>596.97199999999998</v>
      </c>
      <c r="N177" s="6">
        <v>639.18899999999996</v>
      </c>
      <c r="P177">
        <f>AVERAGE(B177:H177)</f>
        <v>420.16814285714281</v>
      </c>
      <c r="Q177">
        <f>_xlfn.STDEV.S(B177:H177)</f>
        <v>90.457863010775242</v>
      </c>
      <c r="R177">
        <f>Q177/SQRT(7)</f>
        <v>34.189858522408528</v>
      </c>
      <c r="S177">
        <f>P177+R177</f>
        <v>454.35800137955135</v>
      </c>
      <c r="T177">
        <f>P177-R177</f>
        <v>385.97828433473427</v>
      </c>
      <c r="V177">
        <f>AVERAGE(I177:N177)</f>
        <v>589.8266666666666</v>
      </c>
      <c r="W177">
        <f>_xlfn.STDEV.S(I177:N177)</f>
        <v>62.008506454087943</v>
      </c>
      <c r="X177">
        <f>W177/SQRT(6)</f>
        <v>25.314866754098823</v>
      </c>
      <c r="Y177">
        <f>V177+X177</f>
        <v>615.14153342076543</v>
      </c>
      <c r="Z177">
        <f>V177-X177</f>
        <v>564.51179991256777</v>
      </c>
    </row>
    <row r="178" spans="1:26" x14ac:dyDescent="0.2">
      <c r="A178" s="6">
        <v>96.140299999999996</v>
      </c>
      <c r="B178" s="6">
        <v>449.98899999999998</v>
      </c>
      <c r="C178" s="6">
        <v>610.70000000000005</v>
      </c>
      <c r="D178" s="6">
        <v>421.25</v>
      </c>
      <c r="E178" s="6">
        <v>392.178</v>
      </c>
      <c r="F178" s="6">
        <v>464.42200000000003</v>
      </c>
      <c r="G178" s="6">
        <v>316.09399999999999</v>
      </c>
      <c r="H178" s="6">
        <v>305.06700000000001</v>
      </c>
      <c r="I178" s="6">
        <v>512.23900000000003</v>
      </c>
      <c r="J178" s="6">
        <v>634.53899999999999</v>
      </c>
      <c r="K178" s="6">
        <v>629.178</v>
      </c>
      <c r="L178" s="6">
        <v>498.178</v>
      </c>
      <c r="M178" s="6">
        <v>584.74400000000003</v>
      </c>
      <c r="N178" s="6">
        <v>665.97799999999995</v>
      </c>
      <c r="P178">
        <f>AVERAGE(B178:H178)</f>
        <v>422.81428571428575</v>
      </c>
      <c r="Q178">
        <f>_xlfn.STDEV.S(B178:H178)</f>
        <v>103.25161845820172</v>
      </c>
      <c r="R178">
        <f>Q178/SQRT(7)</f>
        <v>39.025443557904012</v>
      </c>
      <c r="S178">
        <f>P178+R178</f>
        <v>461.83972927218974</v>
      </c>
      <c r="T178">
        <f>P178-R178</f>
        <v>383.78884215638175</v>
      </c>
      <c r="V178">
        <f>AVERAGE(I178:N178)</f>
        <v>587.476</v>
      </c>
      <c r="W178">
        <f>_xlfn.STDEV.S(I178:N178)</f>
        <v>68.932937807697982</v>
      </c>
      <c r="X178">
        <f>W178/SQRT(6)</f>
        <v>28.141754016644494</v>
      </c>
      <c r="Y178">
        <f>V178+X178</f>
        <v>615.61775401664454</v>
      </c>
      <c r="Z178">
        <f>V178-X178</f>
        <v>559.33424598335546</v>
      </c>
    </row>
    <row r="179" spans="1:26" x14ac:dyDescent="0.2">
      <c r="A179" s="6">
        <v>96.692800000000005</v>
      </c>
      <c r="B179" s="6">
        <v>440.77800000000002</v>
      </c>
      <c r="C179" s="6">
        <v>639.42200000000003</v>
      </c>
      <c r="D179" s="6">
        <v>421.86700000000002</v>
      </c>
      <c r="E179" s="6">
        <v>388.767</v>
      </c>
      <c r="F179" s="6">
        <v>454.36700000000002</v>
      </c>
      <c r="G179" s="6">
        <v>314.88299999999998</v>
      </c>
      <c r="H179" s="6">
        <v>302.911</v>
      </c>
      <c r="I179" s="6">
        <v>507.02199999999999</v>
      </c>
      <c r="J179" s="6">
        <v>613.51700000000005</v>
      </c>
      <c r="K179" s="6">
        <v>594.53300000000002</v>
      </c>
      <c r="L179" s="6">
        <v>495.36700000000002</v>
      </c>
      <c r="M179" s="6">
        <v>570.77800000000002</v>
      </c>
      <c r="N179" s="6">
        <v>642.06100000000004</v>
      </c>
      <c r="P179">
        <f>AVERAGE(B179:H179)</f>
        <v>423.28499999999997</v>
      </c>
      <c r="Q179">
        <f>_xlfn.STDEV.S(B179:H179)</f>
        <v>112.11727124607809</v>
      </c>
      <c r="R179">
        <f>Q179/SQRT(7)</f>
        <v>42.37634534175649</v>
      </c>
      <c r="S179">
        <f>P179+R179</f>
        <v>465.66134534175649</v>
      </c>
      <c r="T179">
        <f>P179-R179</f>
        <v>380.90865465824345</v>
      </c>
      <c r="V179">
        <f>AVERAGE(I179:N179)</f>
        <v>570.54633333333345</v>
      </c>
      <c r="W179">
        <f>_xlfn.STDEV.S(I179:N179)</f>
        <v>58.691588282024441</v>
      </c>
      <c r="X179">
        <f>W179/SQRT(6)</f>
        <v>23.960740580745377</v>
      </c>
      <c r="Y179">
        <f>V179+X179</f>
        <v>594.50707391407877</v>
      </c>
      <c r="Z179">
        <f>V179-X179</f>
        <v>546.58559275258813</v>
      </c>
    </row>
    <row r="180" spans="1:26" x14ac:dyDescent="0.2">
      <c r="A180" s="6">
        <v>97.2453</v>
      </c>
      <c r="B180" s="6">
        <v>436.16699999999997</v>
      </c>
      <c r="C180" s="6">
        <v>604.77200000000005</v>
      </c>
      <c r="D180" s="6">
        <v>438.6</v>
      </c>
      <c r="E180" s="6">
        <v>387.37200000000001</v>
      </c>
      <c r="F180" s="6">
        <v>467.02800000000002</v>
      </c>
      <c r="G180" s="6">
        <v>314.05</v>
      </c>
      <c r="H180" s="6">
        <v>303.589</v>
      </c>
      <c r="I180" s="6">
        <v>508.84399999999999</v>
      </c>
      <c r="J180" s="6">
        <v>595.32799999999997</v>
      </c>
      <c r="K180" s="6">
        <v>562.03899999999999</v>
      </c>
      <c r="L180" s="6">
        <v>489.36700000000002</v>
      </c>
      <c r="M180" s="6">
        <v>554.71699999999998</v>
      </c>
      <c r="N180" s="6">
        <v>599.72799999999995</v>
      </c>
      <c r="P180">
        <f>AVERAGE(B180:H180)</f>
        <v>421.65400000000005</v>
      </c>
      <c r="Q180">
        <f>_xlfn.STDEV.S(B180:H180)</f>
        <v>102.29207891295032</v>
      </c>
      <c r="R180">
        <f>Q180/SQRT(7)</f>
        <v>38.662771699351552</v>
      </c>
      <c r="S180">
        <f>P180+R180</f>
        <v>460.31677169935159</v>
      </c>
      <c r="T180">
        <f>P180-R180</f>
        <v>382.99122830064852</v>
      </c>
      <c r="V180">
        <f>AVERAGE(I180:N180)</f>
        <v>551.67050000000006</v>
      </c>
      <c r="W180">
        <f>_xlfn.STDEV.S(I180:N180)</f>
        <v>44.82883621398171</v>
      </c>
      <c r="X180">
        <f>W180/SQRT(6)</f>
        <v>18.301295747842548</v>
      </c>
      <c r="Y180">
        <f>V180+X180</f>
        <v>569.97179574784263</v>
      </c>
      <c r="Z180">
        <f>V180-X180</f>
        <v>533.36920425215749</v>
      </c>
    </row>
    <row r="181" spans="1:26" x14ac:dyDescent="0.2">
      <c r="A181" s="6">
        <v>97.797799999999995</v>
      </c>
      <c r="B181" s="6">
        <v>437.10599999999999</v>
      </c>
      <c r="C181" s="6">
        <v>545.45000000000005</v>
      </c>
      <c r="D181" s="6">
        <v>467.99400000000003</v>
      </c>
      <c r="E181" s="6">
        <v>390.84399999999999</v>
      </c>
      <c r="F181" s="6">
        <v>474.97800000000001</v>
      </c>
      <c r="G181" s="6">
        <v>310.83300000000003</v>
      </c>
      <c r="H181" s="6">
        <v>309.661</v>
      </c>
      <c r="I181" s="6">
        <v>512.29999999999995</v>
      </c>
      <c r="J181" s="6">
        <v>591.74400000000003</v>
      </c>
      <c r="K181" s="6">
        <v>549.30600000000004</v>
      </c>
      <c r="L181" s="6">
        <v>482.15600000000001</v>
      </c>
      <c r="M181" s="6">
        <v>533.52800000000002</v>
      </c>
      <c r="N181" s="6">
        <v>554.94399999999996</v>
      </c>
      <c r="P181">
        <f>AVERAGE(B181:H181)</f>
        <v>419.5522857142858</v>
      </c>
      <c r="Q181">
        <f>_xlfn.STDEV.S(B181:H181)</f>
        <v>87.841827798063846</v>
      </c>
      <c r="R181">
        <f>Q181/SQRT(7)</f>
        <v>33.201090151862488</v>
      </c>
      <c r="S181">
        <f>P181+R181</f>
        <v>452.7533758661483</v>
      </c>
      <c r="T181">
        <f>P181-R181</f>
        <v>386.3511955624233</v>
      </c>
      <c r="V181">
        <f>AVERAGE(I181:N181)</f>
        <v>537.32966666666664</v>
      </c>
      <c r="W181">
        <f>_xlfn.STDEV.S(I181:N181)</f>
        <v>37.682057659669638</v>
      </c>
      <c r="X181">
        <f>W181/SQRT(6)</f>
        <v>15.383635620720845</v>
      </c>
      <c r="Y181">
        <f>V181+X181</f>
        <v>552.71330228738748</v>
      </c>
      <c r="Z181">
        <f>V181-X181</f>
        <v>521.9460310459458</v>
      </c>
    </row>
    <row r="182" spans="1:26" x14ac:dyDescent="0.2">
      <c r="A182" s="6">
        <v>98.350399999999993</v>
      </c>
      <c r="B182" s="6">
        <v>442.3</v>
      </c>
      <c r="C182" s="6">
        <v>521.95000000000005</v>
      </c>
      <c r="D182" s="6">
        <v>473.928</v>
      </c>
      <c r="E182" s="6">
        <v>401.47800000000001</v>
      </c>
      <c r="F182" s="6">
        <v>477.15</v>
      </c>
      <c r="G182" s="6">
        <v>308.01100000000002</v>
      </c>
      <c r="H182" s="6">
        <v>313.178</v>
      </c>
      <c r="I182" s="6">
        <v>509.53300000000002</v>
      </c>
      <c r="J182" s="6">
        <v>604.26099999999997</v>
      </c>
      <c r="K182" s="6">
        <v>548.70600000000002</v>
      </c>
      <c r="L182" s="6">
        <v>475.267</v>
      </c>
      <c r="M182" s="6">
        <v>523.83900000000006</v>
      </c>
      <c r="N182" s="6">
        <v>525.52800000000002</v>
      </c>
      <c r="P182">
        <f>AVERAGE(B182:H182)</f>
        <v>419.71357142857141</v>
      </c>
      <c r="Q182">
        <f>_xlfn.STDEV.S(B182:H182)</f>
        <v>83.026512014450816</v>
      </c>
      <c r="R182">
        <f>Q182/SQRT(7)</f>
        <v>31.381071859336174</v>
      </c>
      <c r="S182">
        <f>P182+R182</f>
        <v>451.09464328790762</v>
      </c>
      <c r="T182">
        <f>P182-R182</f>
        <v>388.33249956923521</v>
      </c>
      <c r="V182">
        <f>AVERAGE(I182:N182)</f>
        <v>531.18899999999996</v>
      </c>
      <c r="W182">
        <f>_xlfn.STDEV.S(I182:N182)</f>
        <v>43.194176260232105</v>
      </c>
      <c r="X182">
        <f>W182/SQRT(6)</f>
        <v>17.633948616234534</v>
      </c>
      <c r="Y182">
        <f>V182+X182</f>
        <v>548.8229486162345</v>
      </c>
      <c r="Z182">
        <f>V182-X182</f>
        <v>513.55505138376543</v>
      </c>
    </row>
    <row r="183" spans="1:26" x14ac:dyDescent="0.2">
      <c r="A183" s="6">
        <v>98.902900000000002</v>
      </c>
      <c r="B183" s="6">
        <v>448.45600000000002</v>
      </c>
      <c r="C183" s="6">
        <v>535.58900000000006</v>
      </c>
      <c r="D183" s="6">
        <v>454.46100000000001</v>
      </c>
      <c r="E183" s="6">
        <v>411.27199999999999</v>
      </c>
      <c r="F183" s="6">
        <v>486.42200000000003</v>
      </c>
      <c r="G183" s="6">
        <v>300.61700000000002</v>
      </c>
      <c r="H183" s="6">
        <v>314.81700000000001</v>
      </c>
      <c r="I183" s="6">
        <v>510.28300000000002</v>
      </c>
      <c r="J183" s="6">
        <v>617.43299999999999</v>
      </c>
      <c r="K183" s="6">
        <v>560.14400000000001</v>
      </c>
      <c r="L183" s="6">
        <v>468.44400000000002</v>
      </c>
      <c r="M183" s="6">
        <v>518.15</v>
      </c>
      <c r="N183" s="6">
        <v>514.41099999999994</v>
      </c>
      <c r="P183">
        <f>AVERAGE(B183:H183)</f>
        <v>421.66199999999998</v>
      </c>
      <c r="Q183">
        <f>_xlfn.STDEV.S(B183:H183)</f>
        <v>86.739658284623886</v>
      </c>
      <c r="R183">
        <f>Q183/SQRT(7)</f>
        <v>32.784509232548317</v>
      </c>
      <c r="S183">
        <f>P183+R183</f>
        <v>454.44650923254829</v>
      </c>
      <c r="T183">
        <f>P183-R183</f>
        <v>388.87749076745166</v>
      </c>
      <c r="V183">
        <f>AVERAGE(I183:N183)</f>
        <v>531.47750000000008</v>
      </c>
      <c r="W183">
        <f>_xlfn.STDEV.S(I183:N183)</f>
        <v>51.188734763617667</v>
      </c>
      <c r="X183">
        <f>W183/SQRT(6)</f>
        <v>20.89771345825503</v>
      </c>
      <c r="Y183">
        <f>V183+X183</f>
        <v>552.37521345825508</v>
      </c>
      <c r="Z183">
        <f>V183-X183</f>
        <v>510.57978654174502</v>
      </c>
    </row>
    <row r="185" spans="1:26" x14ac:dyDescent="0.2">
      <c r="A185" s="5" t="s">
        <v>18</v>
      </c>
      <c r="B185">
        <f>AVERAGE(B95:B183)</f>
        <v>545.10057303370775</v>
      </c>
      <c r="C185">
        <f>AVERAGE(C95:C183)</f>
        <v>692.20977528089884</v>
      </c>
      <c r="D185">
        <f>AVERAGE(D95:D183)</f>
        <v>452.31564044943826</v>
      </c>
      <c r="E185">
        <f>AVERAGE(E95:E183)</f>
        <v>516.45378651685394</v>
      </c>
      <c r="F185">
        <f>AVERAGE(F95:F183)</f>
        <v>537.39082022471894</v>
      </c>
      <c r="G185">
        <f>AVERAGE(G95:G183)</f>
        <v>413.07873033707864</v>
      </c>
      <c r="H185">
        <f>AVERAGE(H95:H183)</f>
        <v>383.98017977528076</v>
      </c>
      <c r="I185">
        <f>AVERAGE(I95:I183)</f>
        <v>556.86241573033726</v>
      </c>
      <c r="J185">
        <f>AVERAGE(J95:J183)</f>
        <v>741.39707865168521</v>
      </c>
      <c r="K185">
        <f>AVERAGE(K95:K183)</f>
        <v>603.26413483146064</v>
      </c>
      <c r="L185">
        <f>AVERAGE(L95:L183)</f>
        <v>568.86884269662914</v>
      </c>
      <c r="M185">
        <f>AVERAGE(M95:M183)</f>
        <v>582.90607865168522</v>
      </c>
      <c r="N185">
        <f>AVERAGE(N95:N183)</f>
        <v>623.37543820224721</v>
      </c>
    </row>
    <row r="186" spans="1:26" x14ac:dyDescent="0.2">
      <c r="A186" s="5" t="s">
        <v>17</v>
      </c>
      <c r="B186">
        <f>AVERAGE(B4:B94)</f>
        <v>1301.9406813186813</v>
      </c>
      <c r="C186">
        <f>AVERAGE(C4:C94)</f>
        <v>1312.0487912087908</v>
      </c>
      <c r="D186">
        <f>AVERAGE(D4:D94)</f>
        <v>1020.6880439560438</v>
      </c>
      <c r="E186">
        <f>AVERAGE(E4:E94)</f>
        <v>1027.3794175824175</v>
      </c>
      <c r="F186">
        <f>AVERAGE(F4:F94)</f>
        <v>999.48681318681292</v>
      </c>
      <c r="G186">
        <f>AVERAGE(G4:G94)</f>
        <v>776.54389010989019</v>
      </c>
      <c r="H186">
        <f>AVERAGE(H4:H94)</f>
        <v>787.03625274725221</v>
      </c>
      <c r="I186">
        <f>AVERAGE(I4:I94)</f>
        <v>820.34906593406572</v>
      </c>
      <c r="J186">
        <f>AVERAGE(J4:J94)</f>
        <v>1187.7851538461543</v>
      </c>
      <c r="K186">
        <f>AVERAGE(K4:K94)</f>
        <v>984.9057032967039</v>
      </c>
      <c r="L186">
        <f>AVERAGE(L4:L94)</f>
        <v>958.04352747252756</v>
      </c>
      <c r="M186">
        <f>AVERAGE(M4:M94)</f>
        <v>937.89283516483556</v>
      </c>
      <c r="N186">
        <f>AVERAGE(N4:N94)</f>
        <v>881.68493406593404</v>
      </c>
    </row>
    <row r="187" spans="1:26" x14ac:dyDescent="0.2">
      <c r="A187" s="5" t="s">
        <v>16</v>
      </c>
      <c r="B187">
        <f>AVERAGE(B4:B183)</f>
        <v>927.72529444444467</v>
      </c>
      <c r="C187">
        <f>AVERAGE(C4:C183)</f>
        <v>1005.5728333333331</v>
      </c>
      <c r="D187">
        <f>AVERAGE(D4:D183)</f>
        <v>739.65946666666662</v>
      </c>
      <c r="E187">
        <f>AVERAGE(E4:E183)</f>
        <v>774.75507777777841</v>
      </c>
      <c r="F187">
        <f>AVERAGE(F4:F183)</f>
        <v>771.0060166666666</v>
      </c>
      <c r="G187">
        <f>AVERAGE(G4:G183)</f>
        <v>596.83056111111114</v>
      </c>
      <c r="H187">
        <f>AVERAGE(H4:H183)</f>
        <v>587.74741666666648</v>
      </c>
      <c r="I187">
        <f>AVERAGE(I4:I183)</f>
        <v>690.06955555555555</v>
      </c>
      <c r="J187">
        <f>AVERAGE(J4:J183)</f>
        <v>967.07104999999967</v>
      </c>
      <c r="K187">
        <f>AVERAGE(K4:K183)</f>
        <v>796.2051500000008</v>
      </c>
      <c r="L187">
        <f>AVERAGE(L4:L183)</f>
        <v>765.6182666666665</v>
      </c>
      <c r="M187">
        <f>AVERAGE(M4:M183)</f>
        <v>762.3716055555559</v>
      </c>
      <c r="N187">
        <f>AVERAGE(N4:N183)</f>
        <v>753.96523888888885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784B-B0E2-D040-9D1A-E54865F39AC0}">
  <dimension ref="A1:Z183"/>
  <sheetViews>
    <sheetView topLeftCell="A2" workbookViewId="0">
      <selection activeCell="L19" sqref="L19"/>
    </sheetView>
  </sheetViews>
  <sheetFormatPr baseColWidth="10" defaultRowHeight="16" x14ac:dyDescent="0.2"/>
  <sheetData>
    <row r="1" spans="1:26" x14ac:dyDescent="0.2">
      <c r="A1" s="9" t="s">
        <v>44</v>
      </c>
    </row>
    <row r="3" spans="1:26" ht="43" x14ac:dyDescent="0.2">
      <c r="A3" s="8" t="s">
        <v>42</v>
      </c>
      <c r="B3" s="7" t="s">
        <v>41</v>
      </c>
      <c r="C3" s="7" t="s">
        <v>40</v>
      </c>
      <c r="D3" s="7" t="s">
        <v>39</v>
      </c>
      <c r="E3" s="7" t="s">
        <v>38</v>
      </c>
      <c r="F3" s="7" t="s">
        <v>37</v>
      </c>
      <c r="G3" s="7" t="s">
        <v>36</v>
      </c>
      <c r="H3" s="7" t="s">
        <v>35</v>
      </c>
      <c r="I3" s="7" t="s">
        <v>34</v>
      </c>
      <c r="J3" s="7" t="s">
        <v>33</v>
      </c>
      <c r="K3" s="7" t="s">
        <v>32</v>
      </c>
      <c r="L3" s="7" t="s">
        <v>31</v>
      </c>
      <c r="M3" s="7" t="s">
        <v>30</v>
      </c>
      <c r="N3" s="7" t="s">
        <v>29</v>
      </c>
      <c r="P3" s="6" t="s">
        <v>28</v>
      </c>
      <c r="Q3" s="6" t="s">
        <v>27</v>
      </c>
      <c r="R3" s="6" t="s">
        <v>26</v>
      </c>
      <c r="S3" s="6" t="s">
        <v>25</v>
      </c>
      <c r="T3" s="6" t="s">
        <v>24</v>
      </c>
      <c r="V3" s="6" t="s">
        <v>23</v>
      </c>
      <c r="W3" s="6" t="s">
        <v>22</v>
      </c>
      <c r="X3" s="6" t="s">
        <v>21</v>
      </c>
      <c r="Y3" s="6" t="s">
        <v>20</v>
      </c>
      <c r="Z3" s="6" t="s">
        <v>19</v>
      </c>
    </row>
    <row r="4" spans="1:26" x14ac:dyDescent="0.2">
      <c r="A4" s="6">
        <v>0</v>
      </c>
      <c r="B4" s="6">
        <v>1113.7170000000001</v>
      </c>
      <c r="C4" s="6">
        <v>1445.944</v>
      </c>
      <c r="D4" s="6">
        <v>1450.3219999999999</v>
      </c>
      <c r="E4" s="6">
        <v>1177.5440000000001</v>
      </c>
      <c r="F4" s="6">
        <v>1062.817</v>
      </c>
      <c r="G4" s="6">
        <v>1083.1559999999999</v>
      </c>
      <c r="H4" s="6">
        <v>907.45600000000002</v>
      </c>
      <c r="I4" s="6">
        <v>972.75599999999997</v>
      </c>
      <c r="J4" s="6">
        <v>1766.2829999999999</v>
      </c>
      <c r="K4" s="6">
        <v>1308.867</v>
      </c>
      <c r="L4" s="6">
        <v>1472.511</v>
      </c>
      <c r="M4" s="6">
        <v>1525.4559999999999</v>
      </c>
      <c r="N4" s="6">
        <v>1446.45</v>
      </c>
      <c r="P4">
        <f>AVERAGE(B4:H4)</f>
        <v>1177.2794285714285</v>
      </c>
      <c r="Q4">
        <f>_xlfn.STDEV.S(B4:H4)</f>
        <v>202.2946283863034</v>
      </c>
      <c r="R4">
        <f>Q4/SQRT(7)</f>
        <v>76.460182610626617</v>
      </c>
      <c r="S4">
        <f>P4+R4</f>
        <v>1253.7396111820551</v>
      </c>
      <c r="T4">
        <f>P4-R4</f>
        <v>1100.8192459608019</v>
      </c>
      <c r="V4">
        <f>AVERAGE(I4:N4)</f>
        <v>1415.3871666666666</v>
      </c>
      <c r="W4">
        <f>_xlfn.STDEV.S(I4:N4)</f>
        <v>263.34006967525102</v>
      </c>
      <c r="X4">
        <f>W4/SQRT(6)</f>
        <v>107.5081332555558</v>
      </c>
      <c r="Y4">
        <f>V4+X4</f>
        <v>1522.8952999222224</v>
      </c>
      <c r="Z4">
        <f>V4-X4</f>
        <v>1307.8790334111109</v>
      </c>
    </row>
    <row r="5" spans="1:26" x14ac:dyDescent="0.2">
      <c r="A5" s="6">
        <v>0.55249999999999999</v>
      </c>
      <c r="B5" s="6">
        <v>1262.1669999999999</v>
      </c>
      <c r="C5" s="6">
        <v>1426.328</v>
      </c>
      <c r="D5" s="6">
        <v>1613.222</v>
      </c>
      <c r="E5" s="6">
        <v>1165.078</v>
      </c>
      <c r="F5" s="6">
        <v>1120.9000000000001</v>
      </c>
      <c r="G5" s="6">
        <v>1088.261</v>
      </c>
      <c r="H5" s="6">
        <v>917.66099999999994</v>
      </c>
      <c r="I5" s="6">
        <v>1036.5889999999999</v>
      </c>
      <c r="J5" s="6">
        <v>1833.972</v>
      </c>
      <c r="K5" s="6">
        <v>1372.8109999999999</v>
      </c>
      <c r="L5" s="6">
        <v>1523.1389999999999</v>
      </c>
      <c r="M5" s="6">
        <v>1582.2829999999999</v>
      </c>
      <c r="N5" s="6">
        <v>1436.4059999999999</v>
      </c>
      <c r="P5">
        <f>AVERAGE(B5:H5)</f>
        <v>1227.6595714285716</v>
      </c>
      <c r="Q5">
        <f>_xlfn.STDEV.S(B5:H5)</f>
        <v>230.99907237970825</v>
      </c>
      <c r="R5">
        <f>Q5/SQRT(7)</f>
        <v>87.309442657616756</v>
      </c>
      <c r="S5">
        <f>P5+R5</f>
        <v>1314.9690140861883</v>
      </c>
      <c r="T5">
        <f>P5-R5</f>
        <v>1140.3501287709548</v>
      </c>
      <c r="V5">
        <f>AVERAGE(I5:N5)</f>
        <v>1464.2</v>
      </c>
      <c r="W5">
        <f>_xlfn.STDEV.S(I5:N5)</f>
        <v>263.10619744582152</v>
      </c>
      <c r="X5">
        <f>W5/SQRT(6)</f>
        <v>107.41265531770425</v>
      </c>
      <c r="Y5">
        <f>V5+X5</f>
        <v>1571.6126553177044</v>
      </c>
      <c r="Z5">
        <f>V5-X5</f>
        <v>1356.7873446822957</v>
      </c>
    </row>
    <row r="6" spans="1:26" x14ac:dyDescent="0.2">
      <c r="A6" s="6">
        <v>1.1051</v>
      </c>
      <c r="B6" s="6">
        <v>1443.8889999999999</v>
      </c>
      <c r="C6" s="6">
        <v>1438.883</v>
      </c>
      <c r="D6" s="6">
        <v>1711.039</v>
      </c>
      <c r="E6" s="6">
        <v>1174.7170000000001</v>
      </c>
      <c r="F6" s="6">
        <v>1234.1669999999999</v>
      </c>
      <c r="G6" s="6">
        <v>1082.4829999999999</v>
      </c>
      <c r="H6" s="6">
        <v>917.61699999999996</v>
      </c>
      <c r="I6" s="6">
        <v>1137.672</v>
      </c>
      <c r="J6" s="6">
        <v>1827.617</v>
      </c>
      <c r="K6" s="6">
        <v>1449.1610000000001</v>
      </c>
      <c r="L6" s="6">
        <v>1600.5719999999999</v>
      </c>
      <c r="M6" s="6">
        <v>1484.4670000000001</v>
      </c>
      <c r="N6" s="6">
        <v>1411.1389999999999</v>
      </c>
      <c r="P6">
        <f>AVERAGE(B6:H6)</f>
        <v>1286.1135714285715</v>
      </c>
      <c r="Q6">
        <f>_xlfn.STDEV.S(B6:H6)</f>
        <v>264.93898014376646</v>
      </c>
      <c r="R6">
        <f>Q6/SQRT(7)</f>
        <v>100.1375220096408</v>
      </c>
      <c r="S6">
        <f>P6+R6</f>
        <v>1386.2510934382124</v>
      </c>
      <c r="T6">
        <f>P6-R6</f>
        <v>1185.9760494189306</v>
      </c>
      <c r="V6">
        <f>AVERAGE(I6:N6)</f>
        <v>1485.1046666666664</v>
      </c>
      <c r="W6">
        <f>_xlfn.STDEV.S(I6:N6)</f>
        <v>227.20921418698481</v>
      </c>
      <c r="X6">
        <f>W6/SQRT(6)</f>
        <v>92.757773269474242</v>
      </c>
      <c r="Y6">
        <f>V6+X6</f>
        <v>1577.8624399361406</v>
      </c>
      <c r="Z6">
        <f>V6-X6</f>
        <v>1392.3468933971922</v>
      </c>
    </row>
    <row r="7" spans="1:26" x14ac:dyDescent="0.2">
      <c r="A7" s="6">
        <v>1.6576</v>
      </c>
      <c r="B7" s="6">
        <v>1566.9169999999999</v>
      </c>
      <c r="C7" s="6">
        <v>1401.2</v>
      </c>
      <c r="D7" s="6">
        <v>1718.65</v>
      </c>
      <c r="E7" s="6">
        <v>1215.95</v>
      </c>
      <c r="F7" s="6">
        <v>1379.039</v>
      </c>
      <c r="G7" s="6">
        <v>1076.356</v>
      </c>
      <c r="H7" s="6">
        <v>924.03300000000002</v>
      </c>
      <c r="I7" s="6">
        <v>1266.3330000000001</v>
      </c>
      <c r="J7" s="6">
        <v>1871.989</v>
      </c>
      <c r="K7" s="6">
        <v>1529.472</v>
      </c>
      <c r="L7" s="6">
        <v>1678.35</v>
      </c>
      <c r="M7" s="6">
        <v>1354.606</v>
      </c>
      <c r="N7" s="6">
        <v>1415.4780000000001</v>
      </c>
      <c r="P7">
        <f>AVERAGE(B7:H7)</f>
        <v>1326.0207142857141</v>
      </c>
      <c r="Q7">
        <f>_xlfn.STDEV.S(B7:H7)</f>
        <v>275.8906166797002</v>
      </c>
      <c r="R7">
        <f>Q7/SQRT(7)</f>
        <v>104.2768515415336</v>
      </c>
      <c r="S7">
        <f>P7+R7</f>
        <v>1430.2975658272478</v>
      </c>
      <c r="T7">
        <f>P7-R7</f>
        <v>1221.7438627441804</v>
      </c>
      <c r="V7">
        <f>AVERAGE(I7:N7)</f>
        <v>1519.3713333333333</v>
      </c>
      <c r="W7">
        <f>_xlfn.STDEV.S(I7:N7)</f>
        <v>224.35921941535523</v>
      </c>
      <c r="X7">
        <f>W7/SQRT(6)</f>
        <v>91.59426777612552</v>
      </c>
      <c r="Y7">
        <f>V7+X7</f>
        <v>1610.9656011094587</v>
      </c>
      <c r="Z7">
        <f>V7-X7</f>
        <v>1427.7770655572078</v>
      </c>
    </row>
    <row r="8" spans="1:26" x14ac:dyDescent="0.2">
      <c r="A8" s="6">
        <v>2.2101000000000002</v>
      </c>
      <c r="B8" s="6">
        <v>1624.0889999999999</v>
      </c>
      <c r="C8" s="6">
        <v>1308.039</v>
      </c>
      <c r="D8" s="6">
        <v>1659.461</v>
      </c>
      <c r="E8" s="6">
        <v>1254.644</v>
      </c>
      <c r="F8" s="6">
        <v>1468.683</v>
      </c>
      <c r="G8" s="6">
        <v>1074.75</v>
      </c>
      <c r="H8" s="6">
        <v>919.17200000000003</v>
      </c>
      <c r="I8" s="6">
        <v>1400.422</v>
      </c>
      <c r="J8" s="6">
        <v>1999.6780000000001</v>
      </c>
      <c r="K8" s="6">
        <v>1576.1780000000001</v>
      </c>
      <c r="L8" s="6">
        <v>1755.3389999999999</v>
      </c>
      <c r="M8" s="6">
        <v>1318.222</v>
      </c>
      <c r="N8" s="6">
        <v>1412.9280000000001</v>
      </c>
      <c r="P8">
        <f>AVERAGE(B8:H8)</f>
        <v>1329.8340000000003</v>
      </c>
      <c r="Q8">
        <f>_xlfn.STDEV.S(B8:H8)</f>
        <v>275.18439041849626</v>
      </c>
      <c r="R8">
        <f>Q8/SQRT(7)</f>
        <v>104.00992310489238</v>
      </c>
      <c r="S8">
        <f>P8+R8</f>
        <v>1433.8439231048926</v>
      </c>
      <c r="T8">
        <f>P8-R8</f>
        <v>1225.824076895108</v>
      </c>
      <c r="V8">
        <f>AVERAGE(I8:N8)</f>
        <v>1577.1278333333332</v>
      </c>
      <c r="W8">
        <f>_xlfn.STDEV.S(I8:N8)</f>
        <v>259.04730563850165</v>
      </c>
      <c r="X8">
        <f>W8/SQRT(6)</f>
        <v>105.75561967618813</v>
      </c>
      <c r="Y8">
        <f>V8+X8</f>
        <v>1682.8834530095214</v>
      </c>
      <c r="Z8">
        <f>V8-X8</f>
        <v>1471.372213657145</v>
      </c>
    </row>
    <row r="9" spans="1:26" x14ac:dyDescent="0.2">
      <c r="A9" s="6">
        <v>2.7627000000000002</v>
      </c>
      <c r="B9" s="6">
        <v>1730.039</v>
      </c>
      <c r="C9" s="6">
        <v>1250.4280000000001</v>
      </c>
      <c r="D9" s="6">
        <v>1632.194</v>
      </c>
      <c r="E9" s="6">
        <v>1282.961</v>
      </c>
      <c r="F9" s="6">
        <v>1476.289</v>
      </c>
      <c r="G9" s="6">
        <v>1050.0060000000001</v>
      </c>
      <c r="H9" s="6">
        <v>890.58299999999997</v>
      </c>
      <c r="I9" s="6">
        <v>1475.972</v>
      </c>
      <c r="J9" s="6">
        <v>2081.2779999999998</v>
      </c>
      <c r="K9" s="6">
        <v>1588.644</v>
      </c>
      <c r="L9" s="6">
        <v>1836.4280000000001</v>
      </c>
      <c r="M9" s="6">
        <v>1360.278</v>
      </c>
      <c r="N9" s="6">
        <v>1391.6610000000001</v>
      </c>
      <c r="P9">
        <f>AVERAGE(B9:H9)</f>
        <v>1330.3571428571429</v>
      </c>
      <c r="Q9">
        <f>_xlfn.STDEV.S(B9:H9)</f>
        <v>303.52932435237523</v>
      </c>
      <c r="R9">
        <f>Q9/SQRT(7)</f>
        <v>114.7233011216923</v>
      </c>
      <c r="S9">
        <f>P9+R9</f>
        <v>1445.0804439788351</v>
      </c>
      <c r="T9">
        <f>P9-R9</f>
        <v>1215.6338417354507</v>
      </c>
      <c r="V9">
        <f>AVERAGE(I9:N9)</f>
        <v>1622.3768333333335</v>
      </c>
      <c r="W9">
        <f>_xlfn.STDEV.S(I9:N9)</f>
        <v>283.16287050841703</v>
      </c>
      <c r="X9">
        <f>W9/SQRT(6)</f>
        <v>115.60075780790147</v>
      </c>
      <c r="Y9">
        <f>V9+X9</f>
        <v>1737.9775911412351</v>
      </c>
      <c r="Z9">
        <f>V9-X9</f>
        <v>1506.7760755254319</v>
      </c>
    </row>
    <row r="10" spans="1:26" x14ac:dyDescent="0.2">
      <c r="A10" s="6">
        <v>3.3151999999999999</v>
      </c>
      <c r="B10" s="6">
        <v>1812.1279999999999</v>
      </c>
      <c r="C10" s="6">
        <v>1234.1610000000001</v>
      </c>
      <c r="D10" s="6">
        <v>1651.4110000000001</v>
      </c>
      <c r="E10" s="6">
        <v>1321.856</v>
      </c>
      <c r="F10" s="6">
        <v>1444.8</v>
      </c>
      <c r="G10" s="6">
        <v>1049.289</v>
      </c>
      <c r="H10" s="6">
        <v>860.60599999999999</v>
      </c>
      <c r="I10" s="6">
        <v>1452.95</v>
      </c>
      <c r="J10" s="6">
        <v>2034.356</v>
      </c>
      <c r="K10" s="6">
        <v>1588.1669999999999</v>
      </c>
      <c r="L10" s="6">
        <v>1868.761</v>
      </c>
      <c r="M10" s="6">
        <v>1444.3109999999999</v>
      </c>
      <c r="N10" s="6">
        <v>1395.883</v>
      </c>
      <c r="P10">
        <f>AVERAGE(B10:H10)</f>
        <v>1339.1787142857142</v>
      </c>
      <c r="Q10">
        <f>_xlfn.STDEV.S(B10:H10)</f>
        <v>330.83796868644191</v>
      </c>
      <c r="R10">
        <f>Q10/SQRT(7)</f>
        <v>125.04499848601424</v>
      </c>
      <c r="S10">
        <f>P10+R10</f>
        <v>1464.2237127717285</v>
      </c>
      <c r="T10">
        <f>P10-R10</f>
        <v>1214.1337157997</v>
      </c>
      <c r="V10">
        <f>AVERAGE(I10:N10)</f>
        <v>1630.7380000000001</v>
      </c>
      <c r="W10">
        <f>_xlfn.STDEV.S(I10:N10)</f>
        <v>261.87600073011629</v>
      </c>
      <c r="X10">
        <f>W10/SQRT(6)</f>
        <v>106.91042961158333</v>
      </c>
      <c r="Y10">
        <f>V10+X10</f>
        <v>1737.6484296115834</v>
      </c>
      <c r="Z10">
        <f>V10-X10</f>
        <v>1523.8275703884167</v>
      </c>
    </row>
    <row r="11" spans="1:26" x14ac:dyDescent="0.2">
      <c r="A11" s="6">
        <v>3.8677000000000001</v>
      </c>
      <c r="B11" s="6">
        <v>1886.7059999999999</v>
      </c>
      <c r="C11" s="6">
        <v>1254.617</v>
      </c>
      <c r="D11" s="6">
        <v>1673.3779999999999</v>
      </c>
      <c r="E11" s="6">
        <v>1385.317</v>
      </c>
      <c r="F11" s="6">
        <v>1474.8219999999999</v>
      </c>
      <c r="G11" s="6">
        <v>1058.1279999999999</v>
      </c>
      <c r="H11" s="6">
        <v>851.85599999999999</v>
      </c>
      <c r="I11" s="6">
        <v>1384.2059999999999</v>
      </c>
      <c r="J11" s="6">
        <v>1925.683</v>
      </c>
      <c r="K11" s="6">
        <v>1583.761</v>
      </c>
      <c r="L11" s="6">
        <v>1882.722</v>
      </c>
      <c r="M11" s="6">
        <v>1515.4169999999999</v>
      </c>
      <c r="N11" s="6">
        <v>1420.183</v>
      </c>
      <c r="P11">
        <f>AVERAGE(B11:H11)</f>
        <v>1369.2605714285714</v>
      </c>
      <c r="Q11">
        <f>_xlfn.STDEV.S(B11:H11)</f>
        <v>353.38654992791044</v>
      </c>
      <c r="R11">
        <f>Q11/SQRT(7)</f>
        <v>133.56756111205164</v>
      </c>
      <c r="S11">
        <f>P11+R11</f>
        <v>1502.8281325406231</v>
      </c>
      <c r="T11">
        <f>P11-R11</f>
        <v>1235.6930103165198</v>
      </c>
      <c r="V11">
        <f>AVERAGE(I11:N11)</f>
        <v>1618.6619999999996</v>
      </c>
      <c r="W11">
        <f>_xlfn.STDEV.S(I11:N11)</f>
        <v>232.47826446530806</v>
      </c>
      <c r="X11">
        <f>W11/SQRT(6)</f>
        <v>94.908854037967856</v>
      </c>
      <c r="Y11">
        <f>V11+X11</f>
        <v>1713.5708540379674</v>
      </c>
      <c r="Z11">
        <f>V11-X11</f>
        <v>1523.7531459620318</v>
      </c>
    </row>
    <row r="12" spans="1:26" x14ac:dyDescent="0.2">
      <c r="A12" s="6">
        <v>4.4202000000000004</v>
      </c>
      <c r="B12" s="6">
        <v>1933.1780000000001</v>
      </c>
      <c r="C12" s="6">
        <v>1279.183</v>
      </c>
      <c r="D12" s="6">
        <v>1633.056</v>
      </c>
      <c r="E12" s="6">
        <v>1428.7280000000001</v>
      </c>
      <c r="F12" s="6">
        <v>1455.4</v>
      </c>
      <c r="G12" s="6">
        <v>1080.461</v>
      </c>
      <c r="H12" s="6">
        <v>870.13900000000001</v>
      </c>
      <c r="I12" s="6">
        <v>1319.0060000000001</v>
      </c>
      <c r="J12" s="6">
        <v>1825.1220000000001</v>
      </c>
      <c r="K12" s="6">
        <v>1562.078</v>
      </c>
      <c r="L12" s="6">
        <v>1882.5170000000001</v>
      </c>
      <c r="M12" s="6">
        <v>1557.6220000000001</v>
      </c>
      <c r="N12" s="6">
        <v>1409.9559999999999</v>
      </c>
      <c r="P12">
        <f>AVERAGE(B12:H12)</f>
        <v>1382.877857142857</v>
      </c>
      <c r="Q12">
        <f>_xlfn.STDEV.S(B12:H12)</f>
        <v>350.68760117395556</v>
      </c>
      <c r="R12">
        <f>Q12/SQRT(7)</f>
        <v>132.54745436858417</v>
      </c>
      <c r="S12">
        <f>P12+R12</f>
        <v>1515.4253115114411</v>
      </c>
      <c r="T12">
        <f>P12-R12</f>
        <v>1250.3304027742729</v>
      </c>
      <c r="V12">
        <f>AVERAGE(I12:N12)</f>
        <v>1592.7168333333332</v>
      </c>
      <c r="W12">
        <f>_xlfn.STDEV.S(I12:N12)</f>
        <v>222.92861010325029</v>
      </c>
      <c r="X12">
        <f>W12/SQRT(6)</f>
        <v>91.010223970137005</v>
      </c>
      <c r="Y12">
        <f>V12+X12</f>
        <v>1683.7270573034702</v>
      </c>
      <c r="Z12">
        <f>V12-X12</f>
        <v>1501.7066093631961</v>
      </c>
    </row>
    <row r="13" spans="1:26" x14ac:dyDescent="0.2">
      <c r="A13" s="6">
        <v>4.9728000000000003</v>
      </c>
      <c r="B13" s="6">
        <v>1947.383</v>
      </c>
      <c r="C13" s="6">
        <v>1288.4939999999999</v>
      </c>
      <c r="D13" s="6">
        <v>1582.183</v>
      </c>
      <c r="E13" s="6">
        <v>1433.989</v>
      </c>
      <c r="F13" s="6">
        <v>1465.5</v>
      </c>
      <c r="G13" s="6">
        <v>1092.6220000000001</v>
      </c>
      <c r="H13" s="6">
        <v>895.73900000000003</v>
      </c>
      <c r="I13" s="6">
        <v>1264</v>
      </c>
      <c r="J13" s="6">
        <v>1775.989</v>
      </c>
      <c r="K13" s="6">
        <v>1526.3330000000001</v>
      </c>
      <c r="L13" s="6">
        <v>1937.25</v>
      </c>
      <c r="M13" s="6">
        <v>1587.011</v>
      </c>
      <c r="N13" s="6">
        <v>1364.289</v>
      </c>
      <c r="P13">
        <f>AVERAGE(B13:H13)</f>
        <v>1386.5585714285712</v>
      </c>
      <c r="Q13">
        <f>_xlfn.STDEV.S(B13:H13)</f>
        <v>341.12401736165327</v>
      </c>
      <c r="R13">
        <f>Q13/SQRT(7)</f>
        <v>128.93275945288775</v>
      </c>
      <c r="S13">
        <f>P13+R13</f>
        <v>1515.4913308814589</v>
      </c>
      <c r="T13">
        <f>P13-R13</f>
        <v>1257.6258119756835</v>
      </c>
      <c r="V13">
        <f>AVERAGE(I13:N13)</f>
        <v>1575.8120000000001</v>
      </c>
      <c r="W13">
        <f>_xlfn.STDEV.S(I13:N13)</f>
        <v>251.09781006133758</v>
      </c>
      <c r="X13">
        <f>W13/SQRT(6)</f>
        <v>102.51025169676086</v>
      </c>
      <c r="Y13">
        <f>V13+X13</f>
        <v>1678.322251696761</v>
      </c>
      <c r="Z13">
        <f>V13-X13</f>
        <v>1473.3017483032393</v>
      </c>
    </row>
    <row r="14" spans="1:26" x14ac:dyDescent="0.2">
      <c r="A14" s="6">
        <v>5.5252999999999997</v>
      </c>
      <c r="B14" s="6">
        <v>1979.85</v>
      </c>
      <c r="C14" s="6">
        <v>1292.5609999999999</v>
      </c>
      <c r="D14" s="6">
        <v>1616.0830000000001</v>
      </c>
      <c r="E14" s="6">
        <v>1388.856</v>
      </c>
      <c r="F14" s="6">
        <v>1431.2439999999999</v>
      </c>
      <c r="G14" s="6">
        <v>1074.4390000000001</v>
      </c>
      <c r="H14" s="6">
        <v>916.40599999999995</v>
      </c>
      <c r="I14" s="6">
        <v>1230.5219999999999</v>
      </c>
      <c r="J14" s="6">
        <v>1756.3610000000001</v>
      </c>
      <c r="K14" s="6">
        <v>1472.3109999999999</v>
      </c>
      <c r="L14" s="6">
        <v>1974.65</v>
      </c>
      <c r="M14" s="6">
        <v>1593.028</v>
      </c>
      <c r="N14" s="6">
        <v>1334.567</v>
      </c>
      <c r="P14">
        <f>AVERAGE(B14:H14)</f>
        <v>1385.6341428571427</v>
      </c>
      <c r="Q14">
        <f>_xlfn.STDEV.S(B14:H14)</f>
        <v>349.75464661646811</v>
      </c>
      <c r="R14">
        <f>Q14/SQRT(7)</f>
        <v>132.19483069092186</v>
      </c>
      <c r="S14">
        <f>P14+R14</f>
        <v>1517.8289735480646</v>
      </c>
      <c r="T14">
        <f>P14-R14</f>
        <v>1253.4393121662208</v>
      </c>
      <c r="V14">
        <f>AVERAGE(I14:N14)</f>
        <v>1560.2398333333331</v>
      </c>
      <c r="W14">
        <f>_xlfn.STDEV.S(I14:N14)</f>
        <v>275.19008673236755</v>
      </c>
      <c r="X14">
        <f>W14/SQRT(6)</f>
        <v>112.34588246109125</v>
      </c>
      <c r="Y14">
        <f>V14+X14</f>
        <v>1672.5857157944242</v>
      </c>
      <c r="Z14">
        <f>V14-X14</f>
        <v>1447.8939508722419</v>
      </c>
    </row>
    <row r="15" spans="1:26" x14ac:dyDescent="0.2">
      <c r="A15" s="6">
        <v>6.0777999999999999</v>
      </c>
      <c r="B15" s="6">
        <v>1991.4559999999999</v>
      </c>
      <c r="C15" s="6">
        <v>1284.8</v>
      </c>
      <c r="D15" s="6">
        <v>1711.3889999999999</v>
      </c>
      <c r="E15" s="6">
        <v>1303.172</v>
      </c>
      <c r="F15" s="6">
        <v>1423.4559999999999</v>
      </c>
      <c r="G15" s="6">
        <v>1077.0219999999999</v>
      </c>
      <c r="H15" s="6">
        <v>931.85</v>
      </c>
      <c r="I15" s="6">
        <v>1216.1279999999999</v>
      </c>
      <c r="J15" s="6">
        <v>1721.5830000000001</v>
      </c>
      <c r="K15" s="6">
        <v>1399.289</v>
      </c>
      <c r="L15" s="6">
        <v>1913.817</v>
      </c>
      <c r="M15" s="6">
        <v>1589.9390000000001</v>
      </c>
      <c r="N15" s="6">
        <v>1325.011</v>
      </c>
      <c r="P15">
        <f>AVERAGE(B15:H15)</f>
        <v>1389.0207142857141</v>
      </c>
      <c r="Q15">
        <f>_xlfn.STDEV.S(B15:H15)</f>
        <v>363.45921200721409</v>
      </c>
      <c r="R15">
        <f>Q15/SQRT(7)</f>
        <v>137.37466952665565</v>
      </c>
      <c r="S15">
        <f>P15+R15</f>
        <v>1526.3953838123698</v>
      </c>
      <c r="T15">
        <f>P15-R15</f>
        <v>1251.6460447590584</v>
      </c>
      <c r="V15">
        <f>AVERAGE(I15:N15)</f>
        <v>1527.6278333333332</v>
      </c>
      <c r="W15">
        <f>_xlfn.STDEV.S(I15:N15)</f>
        <v>262.75461711522115</v>
      </c>
      <c r="X15">
        <f>W15/SQRT(6)</f>
        <v>107.26912324877593</v>
      </c>
      <c r="Y15">
        <f>V15+X15</f>
        <v>1634.8969565821092</v>
      </c>
      <c r="Z15">
        <f>V15-X15</f>
        <v>1420.3587100845573</v>
      </c>
    </row>
    <row r="16" spans="1:26" x14ac:dyDescent="0.2">
      <c r="A16" s="6">
        <v>6.6303999999999998</v>
      </c>
      <c r="B16" s="6">
        <v>1950.5219999999999</v>
      </c>
      <c r="C16" s="6">
        <v>1272.606</v>
      </c>
      <c r="D16" s="6">
        <v>1752.644</v>
      </c>
      <c r="E16" s="6">
        <v>1205.8330000000001</v>
      </c>
      <c r="F16" s="6">
        <v>1467.817</v>
      </c>
      <c r="G16" s="6">
        <v>1117.2</v>
      </c>
      <c r="H16" s="6">
        <v>964.43299999999999</v>
      </c>
      <c r="I16" s="6">
        <v>1222.078</v>
      </c>
      <c r="J16" s="6">
        <v>1676.6389999999999</v>
      </c>
      <c r="K16" s="6">
        <v>1332.278</v>
      </c>
      <c r="L16" s="6">
        <v>1775.2670000000001</v>
      </c>
      <c r="M16" s="6">
        <v>1634.856</v>
      </c>
      <c r="N16" s="6">
        <v>1324.239</v>
      </c>
      <c r="P16">
        <f>AVERAGE(B16:H16)</f>
        <v>1390.1507142857142</v>
      </c>
      <c r="Q16">
        <f>_xlfn.STDEV.S(B16:H16)</f>
        <v>354.72450726336615</v>
      </c>
      <c r="R16">
        <f>Q16/SQRT(7)</f>
        <v>134.07326145125597</v>
      </c>
      <c r="S16">
        <f>P16+R16</f>
        <v>1524.2239757369703</v>
      </c>
      <c r="T16">
        <f>P16-R16</f>
        <v>1256.0774528344582</v>
      </c>
      <c r="V16">
        <f>AVERAGE(I16:N16)</f>
        <v>1494.2261666666666</v>
      </c>
      <c r="W16">
        <f>_xlfn.STDEV.S(I16:N16)</f>
        <v>228.57060700222809</v>
      </c>
      <c r="X16">
        <f>W16/SQRT(6)</f>
        <v>93.313559558947105</v>
      </c>
      <c r="Y16">
        <f>V16+X16</f>
        <v>1587.5397262256138</v>
      </c>
      <c r="Z16">
        <f>V16-X16</f>
        <v>1400.9126071077194</v>
      </c>
    </row>
    <row r="17" spans="1:26" x14ac:dyDescent="0.2">
      <c r="A17" s="6">
        <v>7.1829000000000001</v>
      </c>
      <c r="B17" s="6">
        <v>1882.5329999999999</v>
      </c>
      <c r="C17" s="6">
        <v>1247.3389999999999</v>
      </c>
      <c r="D17" s="6">
        <v>1746.172</v>
      </c>
      <c r="E17" s="6">
        <v>1115.0219999999999</v>
      </c>
      <c r="F17" s="6">
        <v>1489.933</v>
      </c>
      <c r="G17" s="6">
        <v>1144.2560000000001</v>
      </c>
      <c r="H17" s="6">
        <v>987.53899999999999</v>
      </c>
      <c r="I17" s="6">
        <v>1218.8389999999999</v>
      </c>
      <c r="J17" s="6">
        <v>1688.3889999999999</v>
      </c>
      <c r="K17" s="6">
        <v>1315.0940000000001</v>
      </c>
      <c r="L17" s="6">
        <v>1664.183</v>
      </c>
      <c r="M17" s="6">
        <v>1681.489</v>
      </c>
      <c r="N17" s="6">
        <v>1341.039</v>
      </c>
      <c r="P17">
        <f>AVERAGE(B17:H17)</f>
        <v>1373.2562857142857</v>
      </c>
      <c r="Q17">
        <f>_xlfn.STDEV.S(B17:H17)</f>
        <v>340.53913672474988</v>
      </c>
      <c r="R17">
        <f>Q17/SQRT(7)</f>
        <v>128.71169535118727</v>
      </c>
      <c r="S17">
        <f>P17+R17</f>
        <v>1501.9679810654729</v>
      </c>
      <c r="T17">
        <f>P17-R17</f>
        <v>1244.5445903630985</v>
      </c>
      <c r="V17">
        <f>AVERAGE(I17:N17)</f>
        <v>1484.8388333333335</v>
      </c>
      <c r="W17">
        <f>_xlfn.STDEV.S(I17:N17)</f>
        <v>215.64596001818734</v>
      </c>
      <c r="X17">
        <f>W17/SQRT(6)</f>
        <v>88.037094522863541</v>
      </c>
      <c r="Y17">
        <f>V17+X17</f>
        <v>1572.875927856197</v>
      </c>
      <c r="Z17">
        <f>V17-X17</f>
        <v>1396.8017388104699</v>
      </c>
    </row>
    <row r="18" spans="1:26" x14ac:dyDescent="0.2">
      <c r="A18" s="6">
        <v>7.7354000000000003</v>
      </c>
      <c r="B18" s="6">
        <v>1838</v>
      </c>
      <c r="C18" s="6">
        <v>1229.2940000000001</v>
      </c>
      <c r="D18" s="6">
        <v>1691.0060000000001</v>
      </c>
      <c r="E18" s="6">
        <v>1068.6279999999999</v>
      </c>
      <c r="F18" s="6">
        <v>1502.85</v>
      </c>
      <c r="G18" s="6">
        <v>1141.289</v>
      </c>
      <c r="H18" s="6">
        <v>992.58299999999997</v>
      </c>
      <c r="I18" s="6">
        <v>1199.3889999999999</v>
      </c>
      <c r="J18" s="6">
        <v>1705.9169999999999</v>
      </c>
      <c r="K18" s="6">
        <v>1330.8219999999999</v>
      </c>
      <c r="L18" s="6">
        <v>1601.644</v>
      </c>
      <c r="M18" s="6">
        <v>1686.95</v>
      </c>
      <c r="N18" s="6">
        <v>1310.0329999999999</v>
      </c>
      <c r="P18">
        <f>AVERAGE(B18:H18)</f>
        <v>1351.9500000000003</v>
      </c>
      <c r="Q18">
        <f>_xlfn.STDEV.S(B18:H18)</f>
        <v>327.31557944029049</v>
      </c>
      <c r="R18">
        <f>Q18/SQRT(7)</f>
        <v>123.71366049085924</v>
      </c>
      <c r="S18">
        <f>P18+R18</f>
        <v>1475.6636604908595</v>
      </c>
      <c r="T18">
        <f>P18-R18</f>
        <v>1228.2363395091411</v>
      </c>
      <c r="V18">
        <f>AVERAGE(I18:N18)</f>
        <v>1472.4591666666665</v>
      </c>
      <c r="W18">
        <f>_xlfn.STDEV.S(I18:N18)</f>
        <v>218.26967779095455</v>
      </c>
      <c r="X18">
        <f>W18/SQRT(6)</f>
        <v>89.108222818255413</v>
      </c>
      <c r="Y18">
        <f>V18+X18</f>
        <v>1561.5673894849219</v>
      </c>
      <c r="Z18">
        <f>V18-X18</f>
        <v>1383.3509438484111</v>
      </c>
    </row>
    <row r="19" spans="1:26" x14ac:dyDescent="0.2">
      <c r="A19" s="6">
        <v>8.2880000000000003</v>
      </c>
      <c r="B19" s="6">
        <v>1836.011</v>
      </c>
      <c r="C19" s="6">
        <v>1232.5889999999999</v>
      </c>
      <c r="D19" s="6">
        <v>1570.239</v>
      </c>
      <c r="E19" s="6">
        <v>1067.211</v>
      </c>
      <c r="F19" s="6">
        <v>1476.511</v>
      </c>
      <c r="G19" s="6">
        <v>1127.0440000000001</v>
      </c>
      <c r="H19" s="6">
        <v>967.52200000000005</v>
      </c>
      <c r="I19" s="6">
        <v>1164.0329999999999</v>
      </c>
      <c r="J19" s="6">
        <v>1677.3389999999999</v>
      </c>
      <c r="K19" s="6">
        <v>1337.078</v>
      </c>
      <c r="L19" s="6">
        <v>1612.011</v>
      </c>
      <c r="M19" s="6">
        <v>1676.567</v>
      </c>
      <c r="N19" s="6">
        <v>1220.4110000000001</v>
      </c>
      <c r="P19">
        <f>AVERAGE(B19:H19)</f>
        <v>1325.3038571428572</v>
      </c>
      <c r="Q19">
        <f>_xlfn.STDEV.S(B19:H19)</f>
        <v>312.57036698980698</v>
      </c>
      <c r="R19">
        <f>Q19/SQRT(7)</f>
        <v>118.14049403760315</v>
      </c>
      <c r="S19">
        <f>P19+R19</f>
        <v>1443.4443511804602</v>
      </c>
      <c r="T19">
        <f>P19-R19</f>
        <v>1207.1633631052541</v>
      </c>
      <c r="V19">
        <f>AVERAGE(I19:N19)</f>
        <v>1447.9064999999998</v>
      </c>
      <c r="W19">
        <f>_xlfn.STDEV.S(I19:N19)</f>
        <v>235.14952952175094</v>
      </c>
      <c r="X19">
        <f>W19/SQRT(6)</f>
        <v>95.999393430636516</v>
      </c>
      <c r="Y19">
        <f>V19+X19</f>
        <v>1543.9058934306363</v>
      </c>
      <c r="Z19">
        <f>V19-X19</f>
        <v>1351.9071065693633</v>
      </c>
    </row>
    <row r="20" spans="1:26" x14ac:dyDescent="0.2">
      <c r="A20" s="6">
        <v>8.8405000000000005</v>
      </c>
      <c r="B20" s="6">
        <v>1790.933</v>
      </c>
      <c r="C20" s="6">
        <v>1272.1500000000001</v>
      </c>
      <c r="D20" s="6">
        <v>1518.028</v>
      </c>
      <c r="E20" s="6">
        <v>1096.4390000000001</v>
      </c>
      <c r="F20" s="6">
        <v>1444.9</v>
      </c>
      <c r="G20" s="6">
        <v>1116.922</v>
      </c>
      <c r="H20" s="6">
        <v>965.96699999999998</v>
      </c>
      <c r="I20" s="6">
        <v>1145.761</v>
      </c>
      <c r="J20" s="6">
        <v>1667.2670000000001</v>
      </c>
      <c r="K20" s="6">
        <v>1335.5830000000001</v>
      </c>
      <c r="L20" s="6">
        <v>1632.2170000000001</v>
      </c>
      <c r="M20" s="6">
        <v>1648</v>
      </c>
      <c r="N20" s="6">
        <v>1181.9110000000001</v>
      </c>
      <c r="P20">
        <f>AVERAGE(B20:H20)</f>
        <v>1315.0484285714288</v>
      </c>
      <c r="Q20">
        <f>_xlfn.STDEV.S(B20:H20)</f>
        <v>287.30661474277258</v>
      </c>
      <c r="R20">
        <f>Q20/SQRT(7)</f>
        <v>108.5916932333171</v>
      </c>
      <c r="S20">
        <f>P20+R20</f>
        <v>1423.6401218047458</v>
      </c>
      <c r="T20">
        <f>P20-R20</f>
        <v>1206.4567353381117</v>
      </c>
      <c r="V20">
        <f>AVERAGE(I20:N20)</f>
        <v>1435.123166666667</v>
      </c>
      <c r="W20">
        <f>_xlfn.STDEV.S(I20:N20)</f>
        <v>243.23173900164781</v>
      </c>
      <c r="X20">
        <f>W20/SQRT(6)</f>
        <v>99.298941633975247</v>
      </c>
      <c r="Y20">
        <f>V20+X20</f>
        <v>1534.4221083006423</v>
      </c>
      <c r="Z20">
        <f>V20-X20</f>
        <v>1335.8242250326916</v>
      </c>
    </row>
    <row r="21" spans="1:26" x14ac:dyDescent="0.2">
      <c r="A21" s="6">
        <v>9.3930000000000007</v>
      </c>
      <c r="B21" s="6">
        <v>1811.011</v>
      </c>
      <c r="C21" s="6">
        <v>1305.9169999999999</v>
      </c>
      <c r="D21" s="6">
        <v>1508.15</v>
      </c>
      <c r="E21" s="6">
        <v>1138.472</v>
      </c>
      <c r="F21" s="6">
        <v>1418.7670000000001</v>
      </c>
      <c r="G21" s="6">
        <v>1125.4829999999999</v>
      </c>
      <c r="H21" s="6">
        <v>989.55</v>
      </c>
      <c r="I21" s="6">
        <v>1131.261</v>
      </c>
      <c r="J21" s="6">
        <v>1675.5719999999999</v>
      </c>
      <c r="K21" s="6">
        <v>1359.289</v>
      </c>
      <c r="L21" s="6">
        <v>1636.2560000000001</v>
      </c>
      <c r="M21" s="6">
        <v>1585.8109999999999</v>
      </c>
      <c r="N21" s="6">
        <v>1164.1890000000001</v>
      </c>
      <c r="P21">
        <f>AVERAGE(B21:H21)</f>
        <v>1328.1928571428568</v>
      </c>
      <c r="Q21">
        <f>_xlfn.STDEV.S(B21:H21)</f>
        <v>278.67606523670122</v>
      </c>
      <c r="R21">
        <f>Q21/SQRT(7)</f>
        <v>105.3296521374748</v>
      </c>
      <c r="S21">
        <f>P21+R21</f>
        <v>1433.5225092803316</v>
      </c>
      <c r="T21">
        <f>P21-R21</f>
        <v>1222.863205005382</v>
      </c>
      <c r="V21">
        <f>AVERAGE(I21:N21)</f>
        <v>1425.3963333333331</v>
      </c>
      <c r="W21">
        <f>_xlfn.STDEV.S(I21:N21)</f>
        <v>241.61853129399469</v>
      </c>
      <c r="X21">
        <f>W21/SQRT(6)</f>
        <v>98.640352345162725</v>
      </c>
      <c r="Y21">
        <f>V21+X21</f>
        <v>1524.0366856784958</v>
      </c>
      <c r="Z21">
        <f>V21-X21</f>
        <v>1326.7559809881704</v>
      </c>
    </row>
    <row r="22" spans="1:26" x14ac:dyDescent="0.2">
      <c r="A22" s="6">
        <v>9.9454999999999991</v>
      </c>
      <c r="B22" s="6">
        <v>1861.3720000000001</v>
      </c>
      <c r="C22" s="6">
        <v>1301.894</v>
      </c>
      <c r="D22" s="6">
        <v>1508.4559999999999</v>
      </c>
      <c r="E22" s="6">
        <v>1184.011</v>
      </c>
      <c r="F22" s="6">
        <v>1401.539</v>
      </c>
      <c r="G22" s="6">
        <v>1154.7280000000001</v>
      </c>
      <c r="H22" s="6">
        <v>1013.822</v>
      </c>
      <c r="I22" s="6">
        <v>1138.444</v>
      </c>
      <c r="J22" s="6">
        <v>1667.4559999999999</v>
      </c>
      <c r="K22" s="6">
        <v>1343.3610000000001</v>
      </c>
      <c r="L22" s="6">
        <v>1651.867</v>
      </c>
      <c r="M22" s="6">
        <v>1534.8720000000001</v>
      </c>
      <c r="N22" s="6">
        <v>1155.778</v>
      </c>
      <c r="P22">
        <f>AVERAGE(B22:H22)</f>
        <v>1346.546</v>
      </c>
      <c r="Q22">
        <f>_xlfn.STDEV.S(B22:H22)</f>
        <v>279.93919609265123</v>
      </c>
      <c r="R22">
        <f>Q22/SQRT(7)</f>
        <v>105.80707072578564</v>
      </c>
      <c r="S22">
        <f>P22+R22</f>
        <v>1452.3530707257858</v>
      </c>
      <c r="T22">
        <f>P22-R22</f>
        <v>1240.7389292742143</v>
      </c>
      <c r="V22">
        <f>AVERAGE(I22:N22)</f>
        <v>1415.2963333333335</v>
      </c>
      <c r="W22">
        <f>_xlfn.STDEV.S(I22:N22)</f>
        <v>237.91603135111893</v>
      </c>
      <c r="X22">
        <f>W22/SQRT(6)</f>
        <v>97.128813073041144</v>
      </c>
      <c r="Y22">
        <f>V22+X22</f>
        <v>1512.4251464063746</v>
      </c>
      <c r="Z22">
        <f>V22-X22</f>
        <v>1318.1675202602923</v>
      </c>
    </row>
    <row r="23" spans="1:26" x14ac:dyDescent="0.2">
      <c r="A23" s="6">
        <v>10.498100000000001</v>
      </c>
      <c r="B23" s="6">
        <v>1850.1610000000001</v>
      </c>
      <c r="C23" s="6">
        <v>1272.367</v>
      </c>
      <c r="D23" s="6">
        <v>1519.989</v>
      </c>
      <c r="E23" s="6">
        <v>1244.383</v>
      </c>
      <c r="F23" s="6">
        <v>1431.028</v>
      </c>
      <c r="G23" s="6">
        <v>1183.056</v>
      </c>
      <c r="H23" s="6">
        <v>1035.8109999999999</v>
      </c>
      <c r="I23" s="6">
        <v>1148.6220000000001</v>
      </c>
      <c r="J23" s="6">
        <v>1623.25</v>
      </c>
      <c r="K23" s="6">
        <v>1308.317</v>
      </c>
      <c r="L23" s="6">
        <v>1646.578</v>
      </c>
      <c r="M23" s="6">
        <v>1539.8889999999999</v>
      </c>
      <c r="N23" s="6">
        <v>1155.75</v>
      </c>
      <c r="P23">
        <f>AVERAGE(B23:H23)</f>
        <v>1362.3992857142857</v>
      </c>
      <c r="Q23">
        <f>_xlfn.STDEV.S(B23:H23)</f>
        <v>267.18080240960137</v>
      </c>
      <c r="R23">
        <f>Q23/SQRT(7)</f>
        <v>100.98485118092745</v>
      </c>
      <c r="S23">
        <f>P23+R23</f>
        <v>1463.3841368952133</v>
      </c>
      <c r="T23">
        <f>P23-R23</f>
        <v>1261.4144345333582</v>
      </c>
      <c r="V23">
        <f>AVERAGE(I23:N23)</f>
        <v>1403.7343333333331</v>
      </c>
      <c r="W23">
        <f>_xlfn.STDEV.S(I23:N23)</f>
        <v>228.64000844355084</v>
      </c>
      <c r="X23">
        <f>W23/SQRT(6)</f>
        <v>93.341892578722849</v>
      </c>
      <c r="Y23">
        <f>V23+X23</f>
        <v>1497.0762259120559</v>
      </c>
      <c r="Z23">
        <f>V23-X23</f>
        <v>1310.3924407546103</v>
      </c>
    </row>
    <row r="24" spans="1:26" x14ac:dyDescent="0.2">
      <c r="A24" s="6">
        <v>11.050599999999999</v>
      </c>
      <c r="B24" s="6">
        <v>1781.3720000000001</v>
      </c>
      <c r="C24" s="6">
        <v>1240.0940000000001</v>
      </c>
      <c r="D24" s="6">
        <v>1536.3889999999999</v>
      </c>
      <c r="E24" s="6">
        <v>1285.606</v>
      </c>
      <c r="F24" s="6">
        <v>1480.944</v>
      </c>
      <c r="G24" s="6">
        <v>1194.933</v>
      </c>
      <c r="H24" s="6">
        <v>1053.9559999999999</v>
      </c>
      <c r="I24" s="6">
        <v>1145.9780000000001</v>
      </c>
      <c r="J24" s="6">
        <v>1584.6110000000001</v>
      </c>
      <c r="K24" s="6">
        <v>1325.922</v>
      </c>
      <c r="L24" s="6">
        <v>1652.328</v>
      </c>
      <c r="M24" s="6">
        <v>1554.367</v>
      </c>
      <c r="N24" s="6">
        <v>1176.194</v>
      </c>
      <c r="P24">
        <f>AVERAGE(B24:H24)</f>
        <v>1367.6134285714286</v>
      </c>
      <c r="Q24">
        <f>_xlfn.STDEV.S(B24:H24)</f>
        <v>246.20828014634088</v>
      </c>
      <c r="R24">
        <f>Q24/SQRT(7)</f>
        <v>93.057982856019905</v>
      </c>
      <c r="S24">
        <f>P24+R24</f>
        <v>1460.6714114274484</v>
      </c>
      <c r="T24">
        <f>P24-R24</f>
        <v>1274.5554457154087</v>
      </c>
      <c r="V24">
        <f>AVERAGE(I24:N24)</f>
        <v>1406.5666666666666</v>
      </c>
      <c r="W24">
        <f>_xlfn.STDEV.S(I24:N24)</f>
        <v>219.73845231608149</v>
      </c>
      <c r="X24">
        <f>W24/SQRT(6)</f>
        <v>89.707847507215362</v>
      </c>
      <c r="Y24">
        <f>V24+X24</f>
        <v>1496.2745141738819</v>
      </c>
      <c r="Z24">
        <f>V24-X24</f>
        <v>1316.8588191594513</v>
      </c>
    </row>
    <row r="25" spans="1:26" x14ac:dyDescent="0.2">
      <c r="A25" s="6">
        <v>11.6031</v>
      </c>
      <c r="B25" s="6">
        <v>1770.239</v>
      </c>
      <c r="C25" s="6">
        <v>1232.633</v>
      </c>
      <c r="D25" s="6">
        <v>1540.9670000000001</v>
      </c>
      <c r="E25" s="6">
        <v>1313.5889999999999</v>
      </c>
      <c r="F25" s="6">
        <v>1538.3610000000001</v>
      </c>
      <c r="G25" s="6">
        <v>1197.75</v>
      </c>
      <c r="H25" s="6">
        <v>1067.6890000000001</v>
      </c>
      <c r="I25" s="6">
        <v>1132.0719999999999</v>
      </c>
      <c r="J25" s="6">
        <v>1582.644</v>
      </c>
      <c r="K25" s="6">
        <v>1340.5440000000001</v>
      </c>
      <c r="L25" s="6">
        <v>1647.8889999999999</v>
      </c>
      <c r="M25" s="6">
        <v>1520.1669999999999</v>
      </c>
      <c r="N25" s="6">
        <v>1183.1669999999999</v>
      </c>
      <c r="P25">
        <f>AVERAGE(B25:H25)</f>
        <v>1380.1754285714287</v>
      </c>
      <c r="Q25">
        <f>_xlfn.STDEV.S(B25:H25)</f>
        <v>245.00187752196038</v>
      </c>
      <c r="R25">
        <f>Q25/SQRT(7)</f>
        <v>92.602005523858992</v>
      </c>
      <c r="S25">
        <f>P25+R25</f>
        <v>1472.7774340952876</v>
      </c>
      <c r="T25">
        <f>P25-R25</f>
        <v>1287.5734230475698</v>
      </c>
      <c r="V25">
        <f>AVERAGE(I25:N25)</f>
        <v>1401.0805</v>
      </c>
      <c r="W25">
        <f>_xlfn.STDEV.S(I25:N25)</f>
        <v>215.210533698283</v>
      </c>
      <c r="X25">
        <f>W25/SQRT(6)</f>
        <v>87.859332472139627</v>
      </c>
      <c r="Y25">
        <f>V25+X25</f>
        <v>1488.9398324721396</v>
      </c>
      <c r="Z25">
        <f>V25-X25</f>
        <v>1313.2211675278604</v>
      </c>
    </row>
    <row r="26" spans="1:26" x14ac:dyDescent="0.2">
      <c r="A26" s="6">
        <v>12.1557</v>
      </c>
      <c r="B26" s="6">
        <v>1794.633</v>
      </c>
      <c r="C26" s="6">
        <v>1257.3</v>
      </c>
      <c r="D26" s="6">
        <v>1532.85</v>
      </c>
      <c r="E26" s="6">
        <v>1336.0060000000001</v>
      </c>
      <c r="F26" s="6">
        <v>1574.028</v>
      </c>
      <c r="G26" s="6">
        <v>1202.789</v>
      </c>
      <c r="H26" s="6">
        <v>1082.8440000000001</v>
      </c>
      <c r="I26" s="6">
        <v>1132.6780000000001</v>
      </c>
      <c r="J26" s="6">
        <v>1596.6780000000001</v>
      </c>
      <c r="K26" s="6">
        <v>1323.5940000000001</v>
      </c>
      <c r="L26" s="6">
        <v>1608.1780000000001</v>
      </c>
      <c r="M26" s="6">
        <v>1473.789</v>
      </c>
      <c r="N26" s="6">
        <v>1178.306</v>
      </c>
      <c r="P26">
        <f>AVERAGE(B26:H26)</f>
        <v>1397.207142857143</v>
      </c>
      <c r="Q26">
        <f>_xlfn.STDEV.S(B26:H26)</f>
        <v>247.50558933380867</v>
      </c>
      <c r="R26">
        <f>Q26/SQRT(7)</f>
        <v>93.548319639391195</v>
      </c>
      <c r="S26">
        <f>P26+R26</f>
        <v>1490.7554624965342</v>
      </c>
      <c r="T26">
        <f>P26-R26</f>
        <v>1303.6588232177519</v>
      </c>
      <c r="V26">
        <f>AVERAGE(I26:N26)</f>
        <v>1385.5371666666667</v>
      </c>
      <c r="W26">
        <f>_xlfn.STDEV.S(I26:N26)</f>
        <v>206.23154402604533</v>
      </c>
      <c r="X26">
        <f>W26/SQRT(6)</f>
        <v>84.193675288355919</v>
      </c>
      <c r="Y26">
        <f>V26+X26</f>
        <v>1469.7308419550227</v>
      </c>
      <c r="Z26">
        <f>V26-X26</f>
        <v>1301.3434913783108</v>
      </c>
    </row>
    <row r="27" spans="1:26" x14ac:dyDescent="0.2">
      <c r="A27" s="6">
        <v>12.7082</v>
      </c>
      <c r="B27" s="6">
        <v>1830.5</v>
      </c>
      <c r="C27" s="6">
        <v>1301.6610000000001</v>
      </c>
      <c r="D27" s="6">
        <v>1562.05</v>
      </c>
      <c r="E27" s="6">
        <v>1341.7940000000001</v>
      </c>
      <c r="F27" s="6">
        <v>1603.883</v>
      </c>
      <c r="G27" s="6">
        <v>1180.9829999999999</v>
      </c>
      <c r="H27" s="6">
        <v>1107.95</v>
      </c>
      <c r="I27" s="6">
        <v>1132.7</v>
      </c>
      <c r="J27" s="6">
        <v>1604.1220000000001</v>
      </c>
      <c r="K27" s="6">
        <v>1330.9390000000001</v>
      </c>
      <c r="L27" s="6">
        <v>1616.6610000000001</v>
      </c>
      <c r="M27" s="6">
        <v>1444.444</v>
      </c>
      <c r="N27" s="6">
        <v>1165.4169999999999</v>
      </c>
      <c r="P27">
        <f>AVERAGE(B27:H27)</f>
        <v>1418.403</v>
      </c>
      <c r="Q27">
        <f>_xlfn.STDEV.S(B27:H27)</f>
        <v>257.26386696412237</v>
      </c>
      <c r="R27">
        <f>Q27/SQRT(7)</f>
        <v>97.236601901410452</v>
      </c>
      <c r="S27">
        <f>P27+R27</f>
        <v>1515.6396019014105</v>
      </c>
      <c r="T27">
        <f>P27-R27</f>
        <v>1321.1663980985895</v>
      </c>
      <c r="V27">
        <f>AVERAGE(I27:N27)</f>
        <v>1382.3805</v>
      </c>
      <c r="W27">
        <f>_xlfn.STDEV.S(I27:N27)</f>
        <v>209.74663948178127</v>
      </c>
      <c r="X27">
        <f>W27/SQRT(6)</f>
        <v>85.628706998977407</v>
      </c>
      <c r="Y27">
        <f>V27+X27</f>
        <v>1468.0092069989773</v>
      </c>
      <c r="Z27">
        <f>V27-X27</f>
        <v>1296.7517930010226</v>
      </c>
    </row>
    <row r="28" spans="1:26" x14ac:dyDescent="0.2">
      <c r="A28" s="6">
        <v>13.2607</v>
      </c>
      <c r="B28" s="6">
        <v>1874.7719999999999</v>
      </c>
      <c r="C28" s="6">
        <v>1341.672</v>
      </c>
      <c r="D28" s="6">
        <v>1623.828</v>
      </c>
      <c r="E28" s="6">
        <v>1327.2170000000001</v>
      </c>
      <c r="F28" s="6">
        <v>1656.85</v>
      </c>
      <c r="G28" s="6">
        <v>1168.5889999999999</v>
      </c>
      <c r="H28" s="6">
        <v>1135.4059999999999</v>
      </c>
      <c r="I28" s="6">
        <v>1139.556</v>
      </c>
      <c r="J28" s="6">
        <v>1624.972</v>
      </c>
      <c r="K28" s="6">
        <v>1373.85</v>
      </c>
      <c r="L28" s="6">
        <v>1662.578</v>
      </c>
      <c r="M28" s="6">
        <v>1417.8389999999999</v>
      </c>
      <c r="N28" s="6">
        <v>1139.0219999999999</v>
      </c>
      <c r="P28">
        <f>AVERAGE(B28:H28)</f>
        <v>1446.9048571428571</v>
      </c>
      <c r="Q28">
        <f>_xlfn.STDEV.S(B28:H28)</f>
        <v>276.38724196703345</v>
      </c>
      <c r="R28">
        <f>Q28/SQRT(7)</f>
        <v>104.46455825654357</v>
      </c>
      <c r="S28">
        <f>P28+R28</f>
        <v>1551.3694153994006</v>
      </c>
      <c r="T28">
        <f>P28-R28</f>
        <v>1342.4402988863135</v>
      </c>
      <c r="V28">
        <f>AVERAGE(I28:N28)</f>
        <v>1392.9694999999999</v>
      </c>
      <c r="W28">
        <f>_xlfn.STDEV.S(I28:N28)</f>
        <v>226.36505265941565</v>
      </c>
      <c r="X28">
        <f>W28/SQRT(6)</f>
        <v>92.413145768968775</v>
      </c>
      <c r="Y28">
        <f>V28+X28</f>
        <v>1485.3826457689688</v>
      </c>
      <c r="Z28">
        <f>V28-X28</f>
        <v>1300.556354231031</v>
      </c>
    </row>
    <row r="29" spans="1:26" x14ac:dyDescent="0.2">
      <c r="A29" s="6">
        <v>13.8133</v>
      </c>
      <c r="B29" s="6">
        <v>1960.8889999999999</v>
      </c>
      <c r="C29" s="6">
        <v>1397.761</v>
      </c>
      <c r="D29" s="6">
        <v>1662.3779999999999</v>
      </c>
      <c r="E29" s="6">
        <v>1311.0329999999999</v>
      </c>
      <c r="F29" s="6">
        <v>1712.0329999999999</v>
      </c>
      <c r="G29" s="6">
        <v>1181.8440000000001</v>
      </c>
      <c r="H29" s="6">
        <v>1139.172</v>
      </c>
      <c r="I29" s="6">
        <v>1136.2280000000001</v>
      </c>
      <c r="J29" s="6">
        <v>1625.6110000000001</v>
      </c>
      <c r="K29" s="6">
        <v>1435.1110000000001</v>
      </c>
      <c r="L29" s="6">
        <v>1706.511</v>
      </c>
      <c r="M29" s="6">
        <v>1391.633</v>
      </c>
      <c r="N29" s="6">
        <v>1125.4780000000001</v>
      </c>
      <c r="P29">
        <f>AVERAGE(B29:H29)</f>
        <v>1480.7299999999998</v>
      </c>
      <c r="Q29">
        <f>_xlfn.STDEV.S(B29:H29)</f>
        <v>305.15716555134929</v>
      </c>
      <c r="R29">
        <f>Q29/SQRT(7)</f>
        <v>115.33856726260524</v>
      </c>
      <c r="S29">
        <f>P29+R29</f>
        <v>1596.068567262605</v>
      </c>
      <c r="T29">
        <f>P29-R29</f>
        <v>1365.3914327373946</v>
      </c>
      <c r="V29">
        <f>AVERAGE(I29:N29)</f>
        <v>1403.4286666666667</v>
      </c>
      <c r="W29">
        <f>_xlfn.STDEV.S(I29:N29)</f>
        <v>241.25487244378448</v>
      </c>
      <c r="X29">
        <f>W29/SQRT(6)</f>
        <v>98.491889241252352</v>
      </c>
      <c r="Y29">
        <f>V29+X29</f>
        <v>1501.9205559079192</v>
      </c>
      <c r="Z29">
        <f>V29-X29</f>
        <v>1304.9367774254142</v>
      </c>
    </row>
    <row r="30" spans="1:26" x14ac:dyDescent="0.2">
      <c r="A30" s="6">
        <v>14.3658</v>
      </c>
      <c r="B30" s="6">
        <v>2060.3389999999999</v>
      </c>
      <c r="C30" s="6">
        <v>1445.633</v>
      </c>
      <c r="D30" s="6">
        <v>1697.3889999999999</v>
      </c>
      <c r="E30" s="6">
        <v>1301.1610000000001</v>
      </c>
      <c r="F30" s="6">
        <v>1729.1890000000001</v>
      </c>
      <c r="G30" s="6">
        <v>1194.7829999999999</v>
      </c>
      <c r="H30" s="6">
        <v>1140.394</v>
      </c>
      <c r="I30" s="6">
        <v>1119.867</v>
      </c>
      <c r="J30" s="6">
        <v>1638.3610000000001</v>
      </c>
      <c r="K30" s="6">
        <v>1464.422</v>
      </c>
      <c r="L30" s="6">
        <v>1719.356</v>
      </c>
      <c r="M30" s="6">
        <v>1382.9829999999999</v>
      </c>
      <c r="N30" s="6">
        <v>1109.2280000000001</v>
      </c>
      <c r="P30">
        <f>AVERAGE(B30:H30)</f>
        <v>1509.8411428571428</v>
      </c>
      <c r="Q30">
        <f>_xlfn.STDEV.S(B30:H30)</f>
        <v>334.10539361326784</v>
      </c>
      <c r="R30">
        <f>Q30/SQRT(7)</f>
        <v>126.27996902657921</v>
      </c>
      <c r="S30">
        <f>P30+R30</f>
        <v>1636.1211118837221</v>
      </c>
      <c r="T30">
        <f>P30-R30</f>
        <v>1383.5611738305636</v>
      </c>
      <c r="V30">
        <f>AVERAGE(I30:N30)</f>
        <v>1405.7028333333335</v>
      </c>
      <c r="W30">
        <f>_xlfn.STDEV.S(I30:N30)</f>
        <v>255.37099022983475</v>
      </c>
      <c r="X30">
        <f>W30/SQRT(6)</f>
        <v>104.2547701953939</v>
      </c>
      <c r="Y30">
        <f>V30+X30</f>
        <v>1509.9576035287273</v>
      </c>
      <c r="Z30">
        <f>V30-X30</f>
        <v>1301.4480631379397</v>
      </c>
    </row>
    <row r="31" spans="1:26" x14ac:dyDescent="0.2">
      <c r="A31" s="6">
        <v>14.9183</v>
      </c>
      <c r="B31" s="6">
        <v>2081.1390000000001</v>
      </c>
      <c r="C31" s="6">
        <v>1480.8440000000001</v>
      </c>
      <c r="D31" s="6">
        <v>1678.45</v>
      </c>
      <c r="E31" s="6">
        <v>1308.1220000000001</v>
      </c>
      <c r="F31" s="6">
        <v>1711.528</v>
      </c>
      <c r="G31" s="6">
        <v>1208.7059999999999</v>
      </c>
      <c r="H31" s="6">
        <v>1139.961</v>
      </c>
      <c r="I31" s="6">
        <v>1101.683</v>
      </c>
      <c r="J31" s="6">
        <v>1617.2280000000001</v>
      </c>
      <c r="K31" s="6">
        <v>1456.0060000000001</v>
      </c>
      <c r="L31" s="6">
        <v>1769.7940000000001</v>
      </c>
      <c r="M31" s="6">
        <v>1368.5219999999999</v>
      </c>
      <c r="N31" s="6">
        <v>1100.739</v>
      </c>
      <c r="P31">
        <f>AVERAGE(B31:H31)</f>
        <v>1515.5357142857142</v>
      </c>
      <c r="Q31">
        <f>_xlfn.STDEV.S(B31:H31)</f>
        <v>332.7376145587362</v>
      </c>
      <c r="R31">
        <f>Q31/SQRT(7)</f>
        <v>125.76299713704009</v>
      </c>
      <c r="S31">
        <f>P31+R31</f>
        <v>1641.2987114227544</v>
      </c>
      <c r="T31">
        <f>P31-R31</f>
        <v>1389.772717148674</v>
      </c>
      <c r="V31">
        <f>AVERAGE(I31:N31)</f>
        <v>1402.3286666666665</v>
      </c>
      <c r="W31">
        <f>_xlfn.STDEV.S(I31:N31)</f>
        <v>270.76956454495974</v>
      </c>
      <c r="X31">
        <f>W31/SQRT(6)</f>
        <v>110.54121183512444</v>
      </c>
      <c r="Y31">
        <f>V31+X31</f>
        <v>1512.8698785017909</v>
      </c>
      <c r="Z31">
        <f>V31-X31</f>
        <v>1291.7874548315422</v>
      </c>
    </row>
    <row r="32" spans="1:26" x14ac:dyDescent="0.2">
      <c r="A32" s="6">
        <v>15.470800000000001</v>
      </c>
      <c r="B32" s="6">
        <v>2095.2170000000001</v>
      </c>
      <c r="C32" s="6">
        <v>1487.289</v>
      </c>
      <c r="D32" s="6">
        <v>1661.25</v>
      </c>
      <c r="E32" s="6">
        <v>1344.4280000000001</v>
      </c>
      <c r="F32" s="6">
        <v>1716.972</v>
      </c>
      <c r="G32" s="6">
        <v>1227.633</v>
      </c>
      <c r="H32" s="6">
        <v>1135.75</v>
      </c>
      <c r="I32" s="6">
        <v>1101.8</v>
      </c>
      <c r="J32" s="6">
        <v>1598.9</v>
      </c>
      <c r="K32" s="6">
        <v>1427.9059999999999</v>
      </c>
      <c r="L32" s="6">
        <v>1835.489</v>
      </c>
      <c r="M32" s="6">
        <v>1352.222</v>
      </c>
      <c r="N32" s="6">
        <v>1097.194</v>
      </c>
      <c r="P32">
        <f>AVERAGE(B32:H32)</f>
        <v>1524.077</v>
      </c>
      <c r="Q32">
        <f>_xlfn.STDEV.S(B32:H32)</f>
        <v>330.285189082606</v>
      </c>
      <c r="R32">
        <f>Q32/SQRT(7)</f>
        <v>124.83606743436015</v>
      </c>
      <c r="S32">
        <f>P32+R32</f>
        <v>1648.9130674343601</v>
      </c>
      <c r="T32">
        <f>P32-R32</f>
        <v>1399.2409325656399</v>
      </c>
      <c r="V32">
        <f>AVERAGE(I32:N32)</f>
        <v>1402.251833333333</v>
      </c>
      <c r="W32">
        <f>_xlfn.STDEV.S(I32:N32)</f>
        <v>287.35262321991718</v>
      </c>
      <c r="X32">
        <f>W32/SQRT(6)</f>
        <v>117.31121718983775</v>
      </c>
      <c r="Y32">
        <f>V32+X32</f>
        <v>1519.5630505231707</v>
      </c>
      <c r="Z32">
        <f>V32-X32</f>
        <v>1284.9406161434954</v>
      </c>
    </row>
    <row r="33" spans="1:26" x14ac:dyDescent="0.2">
      <c r="A33" s="6">
        <v>16.023399999999999</v>
      </c>
      <c r="B33" s="6">
        <v>2137.578</v>
      </c>
      <c r="C33" s="6">
        <v>1452.8</v>
      </c>
      <c r="D33" s="6">
        <v>1687.3720000000001</v>
      </c>
      <c r="E33" s="6">
        <v>1391.2670000000001</v>
      </c>
      <c r="F33" s="6">
        <v>1730.0830000000001</v>
      </c>
      <c r="G33" s="6">
        <v>1236.1110000000001</v>
      </c>
      <c r="H33" s="6">
        <v>1130.75</v>
      </c>
      <c r="I33" s="6">
        <v>1124.4280000000001</v>
      </c>
      <c r="J33" s="6">
        <v>1591.7560000000001</v>
      </c>
      <c r="K33" s="6">
        <v>1389.0940000000001</v>
      </c>
      <c r="L33" s="6">
        <v>1828.1279999999999</v>
      </c>
      <c r="M33" s="6">
        <v>1342.106</v>
      </c>
      <c r="N33" s="6">
        <v>1086.7170000000001</v>
      </c>
      <c r="P33">
        <f>AVERAGE(B33:H33)</f>
        <v>1537.9944285714287</v>
      </c>
      <c r="Q33">
        <f>_xlfn.STDEV.S(B33:H33)</f>
        <v>342.65648377778035</v>
      </c>
      <c r="R33">
        <f>Q33/SQRT(7)</f>
        <v>129.51197731426356</v>
      </c>
      <c r="S33">
        <f>P33+R33</f>
        <v>1667.5064058856922</v>
      </c>
      <c r="T33">
        <f>P33-R33</f>
        <v>1408.4824512571652</v>
      </c>
      <c r="V33">
        <f>AVERAGE(I33:N33)</f>
        <v>1393.7048333333332</v>
      </c>
      <c r="W33">
        <f>_xlfn.STDEV.S(I33:N33)</f>
        <v>281.91594297763174</v>
      </c>
      <c r="X33">
        <f>W33/SQRT(6)</f>
        <v>115.09170177512605</v>
      </c>
      <c r="Y33">
        <f>V33+X33</f>
        <v>1508.7965351084592</v>
      </c>
      <c r="Z33">
        <f>V33-X33</f>
        <v>1278.6131315582072</v>
      </c>
    </row>
    <row r="34" spans="1:26" x14ac:dyDescent="0.2">
      <c r="A34" s="6">
        <v>16.575900000000001</v>
      </c>
      <c r="B34" s="6">
        <v>2215.8780000000002</v>
      </c>
      <c r="C34" s="6">
        <v>1437.4939999999999</v>
      </c>
      <c r="D34" s="6">
        <v>1699.0170000000001</v>
      </c>
      <c r="E34" s="6">
        <v>1413.3389999999999</v>
      </c>
      <c r="F34" s="6">
        <v>1743.578</v>
      </c>
      <c r="G34" s="6">
        <v>1220.4059999999999</v>
      </c>
      <c r="H34" s="6">
        <v>1162.3499999999999</v>
      </c>
      <c r="I34" s="6">
        <v>1140.922</v>
      </c>
      <c r="J34" s="6">
        <v>1583.3779999999999</v>
      </c>
      <c r="K34" s="6">
        <v>1369.578</v>
      </c>
      <c r="L34" s="6">
        <v>1720.9559999999999</v>
      </c>
      <c r="M34" s="6">
        <v>1340.9829999999999</v>
      </c>
      <c r="N34" s="6">
        <v>1074.867</v>
      </c>
      <c r="P34">
        <f>AVERAGE(B34:H34)</f>
        <v>1556.0088571428571</v>
      </c>
      <c r="Q34">
        <f>_xlfn.STDEV.S(B34:H34)</f>
        <v>363.56059352851969</v>
      </c>
      <c r="R34">
        <f>Q34/SQRT(7)</f>
        <v>137.41298813992881</v>
      </c>
      <c r="S34">
        <f>P34+R34</f>
        <v>1693.4218452827859</v>
      </c>
      <c r="T34">
        <f>P34-R34</f>
        <v>1418.5958690029283</v>
      </c>
      <c r="V34">
        <f>AVERAGE(I34:N34)</f>
        <v>1371.7806666666665</v>
      </c>
      <c r="W34">
        <f>_xlfn.STDEV.S(I34:N34)</f>
        <v>248.63774545443971</v>
      </c>
      <c r="X34">
        <f>W34/SQRT(6)</f>
        <v>101.50593452656415</v>
      </c>
      <c r="Y34">
        <f>V34+X34</f>
        <v>1473.2866011932306</v>
      </c>
      <c r="Z34">
        <f>V34-X34</f>
        <v>1270.2747321401025</v>
      </c>
    </row>
    <row r="35" spans="1:26" x14ac:dyDescent="0.2">
      <c r="A35" s="6">
        <v>17.128399999999999</v>
      </c>
      <c r="B35" s="6">
        <v>2274.3000000000002</v>
      </c>
      <c r="C35" s="6">
        <v>1459.422</v>
      </c>
      <c r="D35" s="6">
        <v>1784.2280000000001</v>
      </c>
      <c r="E35" s="6">
        <v>1437.817</v>
      </c>
      <c r="F35" s="6">
        <v>1720.2719999999999</v>
      </c>
      <c r="G35" s="6">
        <v>1206.5999999999999</v>
      </c>
      <c r="H35" s="6">
        <v>1200.211</v>
      </c>
      <c r="I35" s="6">
        <v>1153.8219999999999</v>
      </c>
      <c r="J35" s="6">
        <v>1550.7</v>
      </c>
      <c r="K35" s="6">
        <v>1383.1610000000001</v>
      </c>
      <c r="L35" s="6">
        <v>1674.5609999999999</v>
      </c>
      <c r="M35" s="6">
        <v>1338.8779999999999</v>
      </c>
      <c r="N35" s="6">
        <v>1065.3219999999999</v>
      </c>
      <c r="P35">
        <f>AVERAGE(B35:H35)</f>
        <v>1583.2642857142857</v>
      </c>
      <c r="Q35">
        <f>_xlfn.STDEV.S(B35:H35)</f>
        <v>378.98670054357348</v>
      </c>
      <c r="R35">
        <f>Q35/SQRT(7)</f>
        <v>143.24350854845756</v>
      </c>
      <c r="S35">
        <f>P35+R35</f>
        <v>1726.5077942627433</v>
      </c>
      <c r="T35">
        <f>P35-R35</f>
        <v>1440.0207771658281</v>
      </c>
      <c r="V35">
        <f>AVERAGE(I35:N35)</f>
        <v>1361.0739999999998</v>
      </c>
      <c r="W35">
        <f>_xlfn.STDEV.S(I35:N35)</f>
        <v>230.4930602157047</v>
      </c>
      <c r="X35">
        <f>W35/SQRT(6)</f>
        <v>94.098397796845688</v>
      </c>
      <c r="Y35">
        <f>V35+X35</f>
        <v>1455.1723977968454</v>
      </c>
      <c r="Z35">
        <f>V35-X35</f>
        <v>1266.9756022031543</v>
      </c>
    </row>
    <row r="36" spans="1:26" x14ac:dyDescent="0.2">
      <c r="A36" s="6">
        <v>17.681000000000001</v>
      </c>
      <c r="B36" s="6">
        <v>2265.35</v>
      </c>
      <c r="C36" s="6">
        <v>1476.528</v>
      </c>
      <c r="D36" s="6">
        <v>1870.778</v>
      </c>
      <c r="E36" s="6">
        <v>1460.6279999999999</v>
      </c>
      <c r="F36" s="6">
        <v>1684.3720000000001</v>
      </c>
      <c r="G36" s="6">
        <v>1192.711</v>
      </c>
      <c r="H36" s="6">
        <v>1210.944</v>
      </c>
      <c r="I36" s="6">
        <v>1169.056</v>
      </c>
      <c r="J36" s="6">
        <v>1497.1669999999999</v>
      </c>
      <c r="K36" s="6">
        <v>1409.0060000000001</v>
      </c>
      <c r="L36" s="6">
        <v>1652.4110000000001</v>
      </c>
      <c r="M36" s="6">
        <v>1318.672</v>
      </c>
      <c r="N36" s="6">
        <v>1052.828</v>
      </c>
      <c r="P36">
        <f>AVERAGE(B36:H36)</f>
        <v>1594.4729999999997</v>
      </c>
      <c r="Q36">
        <f>_xlfn.STDEV.S(B36:H36)</f>
        <v>381.84528670872368</v>
      </c>
      <c r="R36">
        <f>Q36/SQRT(7)</f>
        <v>144.32395256192001</v>
      </c>
      <c r="S36">
        <f>P36+R36</f>
        <v>1738.7969525619196</v>
      </c>
      <c r="T36">
        <f>P36-R36</f>
        <v>1450.1490474380798</v>
      </c>
      <c r="V36">
        <f>AVERAGE(I36:N36)</f>
        <v>1349.8566666666666</v>
      </c>
      <c r="W36">
        <f>_xlfn.STDEV.S(I36:N36)</f>
        <v>218.46074973932332</v>
      </c>
      <c r="X36">
        <f>W36/SQRT(6)</f>
        <v>89.186227614532555</v>
      </c>
      <c r="Y36">
        <f>V36+X36</f>
        <v>1439.0428942811991</v>
      </c>
      <c r="Z36">
        <f>V36-X36</f>
        <v>1260.670439052134</v>
      </c>
    </row>
    <row r="37" spans="1:26" x14ac:dyDescent="0.2">
      <c r="A37" s="6">
        <v>18.233499999999999</v>
      </c>
      <c r="B37" s="6">
        <v>2285.0940000000001</v>
      </c>
      <c r="C37" s="6">
        <v>1484.0940000000001</v>
      </c>
      <c r="D37" s="6">
        <v>1820.1389999999999</v>
      </c>
      <c r="E37" s="6">
        <v>1488.972</v>
      </c>
      <c r="F37" s="6">
        <v>1636.6610000000001</v>
      </c>
      <c r="G37" s="6">
        <v>1181.722</v>
      </c>
      <c r="H37" s="6">
        <v>1213.106</v>
      </c>
      <c r="I37" s="6">
        <v>1170.528</v>
      </c>
      <c r="J37" s="6">
        <v>1471.144</v>
      </c>
      <c r="K37" s="6">
        <v>1430.317</v>
      </c>
      <c r="L37" s="6">
        <v>1638.9670000000001</v>
      </c>
      <c r="M37" s="6">
        <v>1294.8610000000001</v>
      </c>
      <c r="N37" s="6">
        <v>1047.8440000000001</v>
      </c>
      <c r="P37">
        <f>AVERAGE(B37:H37)</f>
        <v>1587.1125714285713</v>
      </c>
      <c r="Q37">
        <f>_xlfn.STDEV.S(B37:H37)</f>
        <v>380.43862109231225</v>
      </c>
      <c r="R37">
        <f>Q37/SQRT(7)</f>
        <v>143.79228293351287</v>
      </c>
      <c r="S37">
        <f>P37+R37</f>
        <v>1730.9048543620843</v>
      </c>
      <c r="T37">
        <f>P37-R37</f>
        <v>1443.3202884950583</v>
      </c>
      <c r="V37">
        <f>AVERAGE(I37:N37)</f>
        <v>1342.2768333333333</v>
      </c>
      <c r="W37">
        <f>_xlfn.STDEV.S(I37:N37)</f>
        <v>214.85785484121143</v>
      </c>
      <c r="X37">
        <f>W37/SQRT(6)</f>
        <v>87.715351931657409</v>
      </c>
      <c r="Y37">
        <f>V37+X37</f>
        <v>1429.9921852649907</v>
      </c>
      <c r="Z37">
        <f>V37-X37</f>
        <v>1254.561481401676</v>
      </c>
    </row>
    <row r="38" spans="1:26" x14ac:dyDescent="0.2">
      <c r="A38" s="6">
        <v>18.786000000000001</v>
      </c>
      <c r="B38" s="6">
        <v>2356.0439999999999</v>
      </c>
      <c r="C38" s="6">
        <v>1493.433</v>
      </c>
      <c r="D38" s="6">
        <v>1735.8779999999999</v>
      </c>
      <c r="E38" s="6">
        <v>1512.944</v>
      </c>
      <c r="F38" s="6">
        <v>1596.9169999999999</v>
      </c>
      <c r="G38" s="6">
        <v>1189.472</v>
      </c>
      <c r="H38" s="6">
        <v>1195.8720000000001</v>
      </c>
      <c r="I38" s="6">
        <v>1148.2829999999999</v>
      </c>
      <c r="J38" s="6">
        <v>1431.5</v>
      </c>
      <c r="K38" s="6">
        <v>1447.4110000000001</v>
      </c>
      <c r="L38" s="6">
        <v>1626.9280000000001</v>
      </c>
      <c r="M38" s="6">
        <v>1265.989</v>
      </c>
      <c r="N38" s="6">
        <v>1057.0889999999999</v>
      </c>
      <c r="P38">
        <f>AVERAGE(B38:H38)</f>
        <v>1582.9371428571426</v>
      </c>
      <c r="Q38">
        <f>_xlfn.STDEV.S(B38:H38)</f>
        <v>395.56390757264882</v>
      </c>
      <c r="R38">
        <f>Q38/SQRT(7)</f>
        <v>149.50910386716686</v>
      </c>
      <c r="S38">
        <f>P38+R38</f>
        <v>1732.4462467243095</v>
      </c>
      <c r="T38">
        <f>P38-R38</f>
        <v>1433.4280389899757</v>
      </c>
      <c r="V38">
        <f>AVERAGE(I38:N38)</f>
        <v>1329.5333333333335</v>
      </c>
      <c r="W38">
        <f>_xlfn.STDEV.S(I38:N38)</f>
        <v>211.58989274978669</v>
      </c>
      <c r="X38">
        <f>W38/SQRT(6)</f>
        <v>86.381211994532549</v>
      </c>
      <c r="Y38">
        <f>V38+X38</f>
        <v>1415.9145453278661</v>
      </c>
      <c r="Z38">
        <f>V38-X38</f>
        <v>1243.152121338801</v>
      </c>
    </row>
    <row r="39" spans="1:26" x14ac:dyDescent="0.2">
      <c r="A39" s="6">
        <v>19.3386</v>
      </c>
      <c r="B39" s="6">
        <v>2391.1889999999999</v>
      </c>
      <c r="C39" s="6">
        <v>1522.172</v>
      </c>
      <c r="D39" s="6">
        <v>1664.422</v>
      </c>
      <c r="E39" s="6">
        <v>1523.5170000000001</v>
      </c>
      <c r="F39" s="6">
        <v>1551.2280000000001</v>
      </c>
      <c r="G39" s="6">
        <v>1194.5219999999999</v>
      </c>
      <c r="H39" s="6">
        <v>1157.617</v>
      </c>
      <c r="I39" s="6">
        <v>1147.2439999999999</v>
      </c>
      <c r="J39" s="6">
        <v>1416.5219999999999</v>
      </c>
      <c r="K39" s="6">
        <v>1488.8720000000001</v>
      </c>
      <c r="L39" s="6">
        <v>1613.6110000000001</v>
      </c>
      <c r="M39" s="6">
        <v>1242.7170000000001</v>
      </c>
      <c r="N39" s="6">
        <v>1086.789</v>
      </c>
      <c r="P39">
        <f>AVERAGE(B39:H39)</f>
        <v>1572.0952857142856</v>
      </c>
      <c r="Q39">
        <f>_xlfn.STDEV.S(B39:H39)</f>
        <v>408.06049352994893</v>
      </c>
      <c r="R39">
        <f>Q39/SQRT(7)</f>
        <v>154.23236939293233</v>
      </c>
      <c r="S39">
        <f>P39+R39</f>
        <v>1726.3276551072179</v>
      </c>
      <c r="T39">
        <f>P39-R39</f>
        <v>1417.8629163213534</v>
      </c>
      <c r="V39">
        <f>AVERAGE(I39:N39)</f>
        <v>1332.6258333333333</v>
      </c>
      <c r="W39">
        <f>_xlfn.STDEV.S(I39:N39)</f>
        <v>206.53806735361601</v>
      </c>
      <c r="X39">
        <f>W39/SQRT(6)</f>
        <v>84.318812912823944</v>
      </c>
      <c r="Y39">
        <f>V39+X39</f>
        <v>1416.9446462461572</v>
      </c>
      <c r="Z39">
        <f>V39-X39</f>
        <v>1248.3070204205094</v>
      </c>
    </row>
    <row r="40" spans="1:26" x14ac:dyDescent="0.2">
      <c r="A40" s="6">
        <v>19.891100000000002</v>
      </c>
      <c r="B40" s="6">
        <v>2473.9169999999999</v>
      </c>
      <c r="C40" s="6">
        <v>1578.35</v>
      </c>
      <c r="D40" s="6">
        <v>1629.85</v>
      </c>
      <c r="E40" s="6">
        <v>1547.6610000000001</v>
      </c>
      <c r="F40" s="6">
        <v>1537.5889999999999</v>
      </c>
      <c r="G40" s="6">
        <v>1173.4110000000001</v>
      </c>
      <c r="H40" s="6">
        <v>1142.2560000000001</v>
      </c>
      <c r="I40" s="6">
        <v>1152.5060000000001</v>
      </c>
      <c r="J40" s="6">
        <v>1436.067</v>
      </c>
      <c r="K40" s="6">
        <v>1485.4780000000001</v>
      </c>
      <c r="L40" s="6">
        <v>1654.556</v>
      </c>
      <c r="M40" s="6">
        <v>1233.1669999999999</v>
      </c>
      <c r="N40" s="6">
        <v>1112.9169999999999</v>
      </c>
      <c r="P40">
        <f>AVERAGE(B40:H40)</f>
        <v>1583.2905714285714</v>
      </c>
      <c r="Q40">
        <f>_xlfn.STDEV.S(B40:H40)</f>
        <v>439.93910206711462</v>
      </c>
      <c r="R40">
        <f>Q40/SQRT(7)</f>
        <v>166.2813508689496</v>
      </c>
      <c r="S40">
        <f>P40+R40</f>
        <v>1749.571922297521</v>
      </c>
      <c r="T40">
        <f>P40-R40</f>
        <v>1417.0092205596218</v>
      </c>
      <c r="V40">
        <f>AVERAGE(I40:N40)</f>
        <v>1345.7818333333332</v>
      </c>
      <c r="W40">
        <f>_xlfn.STDEV.S(I40:N40)</f>
        <v>213.20018543276899</v>
      </c>
      <c r="X40">
        <f>W40/SQRT(6)</f>
        <v>87.038611229506543</v>
      </c>
      <c r="Y40">
        <f>V40+X40</f>
        <v>1432.8204445628398</v>
      </c>
      <c r="Z40">
        <f>V40-X40</f>
        <v>1258.7432221038266</v>
      </c>
    </row>
    <row r="41" spans="1:26" x14ac:dyDescent="0.2">
      <c r="A41" s="6">
        <v>20.4436</v>
      </c>
      <c r="B41" s="6">
        <v>2611.672</v>
      </c>
      <c r="C41" s="6">
        <v>1654.1780000000001</v>
      </c>
      <c r="D41" s="6">
        <v>1594.211</v>
      </c>
      <c r="E41" s="6">
        <v>1582.8109999999999</v>
      </c>
      <c r="F41" s="6">
        <v>1589.9280000000001</v>
      </c>
      <c r="G41" s="6">
        <v>1138.1220000000001</v>
      </c>
      <c r="H41" s="6">
        <v>1138.5719999999999</v>
      </c>
      <c r="I41" s="6">
        <v>1164.0060000000001</v>
      </c>
      <c r="J41" s="6">
        <v>1486.694</v>
      </c>
      <c r="K41" s="6">
        <v>1485.8889999999999</v>
      </c>
      <c r="L41" s="6">
        <v>1706.806</v>
      </c>
      <c r="M41" s="6">
        <v>1233.1669999999999</v>
      </c>
      <c r="N41" s="6">
        <v>1105.9780000000001</v>
      </c>
      <c r="P41">
        <f>AVERAGE(B41:H41)</f>
        <v>1615.6420000000001</v>
      </c>
      <c r="Q41">
        <f>_xlfn.STDEV.S(B41:H41)</f>
        <v>491.82996581034035</v>
      </c>
      <c r="R41">
        <f>Q41/SQRT(7)</f>
        <v>185.89425383765152</v>
      </c>
      <c r="S41">
        <f>P41+R41</f>
        <v>1801.5362538376517</v>
      </c>
      <c r="T41">
        <f>P41-R41</f>
        <v>1429.7477461623484</v>
      </c>
      <c r="V41">
        <f>AVERAGE(I41:N41)</f>
        <v>1363.7566666666667</v>
      </c>
      <c r="W41">
        <f>_xlfn.STDEV.S(I41:N41)</f>
        <v>232.85900057130351</v>
      </c>
      <c r="X41">
        <f>W41/SQRT(6)</f>
        <v>95.064288902358371</v>
      </c>
      <c r="Y41">
        <f>V41+X41</f>
        <v>1458.820955569025</v>
      </c>
      <c r="Z41">
        <f>V41-X41</f>
        <v>1268.6923777643083</v>
      </c>
    </row>
    <row r="42" spans="1:26" x14ac:dyDescent="0.2">
      <c r="A42" s="6">
        <v>20.996099999999998</v>
      </c>
      <c r="B42" s="6">
        <v>2685.4670000000001</v>
      </c>
      <c r="C42" s="6">
        <v>1728.3</v>
      </c>
      <c r="D42" s="6">
        <v>1610.7439999999999</v>
      </c>
      <c r="E42" s="6">
        <v>1634.45</v>
      </c>
      <c r="F42" s="6">
        <v>1640.6279999999999</v>
      </c>
      <c r="G42" s="6">
        <v>1118.0219999999999</v>
      </c>
      <c r="H42" s="6">
        <v>1139.528</v>
      </c>
      <c r="I42" s="6">
        <v>1161.9059999999999</v>
      </c>
      <c r="J42" s="6">
        <v>1549.883</v>
      </c>
      <c r="K42" s="6">
        <v>1487.356</v>
      </c>
      <c r="L42" s="6">
        <v>1699.8779999999999</v>
      </c>
      <c r="M42" s="6">
        <v>1213.1559999999999</v>
      </c>
      <c r="N42" s="6">
        <v>1100.6110000000001</v>
      </c>
      <c r="P42">
        <f>AVERAGE(B42:H42)</f>
        <v>1651.0198571428573</v>
      </c>
      <c r="Q42">
        <f>_xlfn.STDEV.S(B42:H42)</f>
        <v>520.21925554149016</v>
      </c>
      <c r="R42">
        <f>Q42/SQRT(7)</f>
        <v>196.62439676999182</v>
      </c>
      <c r="S42">
        <f>P42+R42</f>
        <v>1847.6442539128491</v>
      </c>
      <c r="T42">
        <f>P42-R42</f>
        <v>1454.3954603728655</v>
      </c>
      <c r="V42">
        <f>AVERAGE(I42:N42)</f>
        <v>1368.7983333333332</v>
      </c>
      <c r="W42">
        <f>_xlfn.STDEV.S(I42:N42)</f>
        <v>243.06984254955793</v>
      </c>
      <c r="X42">
        <f>W42/SQRT(6)</f>
        <v>99.232847684177386</v>
      </c>
      <c r="Y42">
        <f>V42+X42</f>
        <v>1468.0311810175106</v>
      </c>
      <c r="Z42">
        <f>V42-X42</f>
        <v>1269.5654856491558</v>
      </c>
    </row>
    <row r="43" spans="1:26" x14ac:dyDescent="0.2">
      <c r="A43" s="6">
        <v>21.5487</v>
      </c>
      <c r="B43" s="6">
        <v>2644.2939999999999</v>
      </c>
      <c r="C43" s="6">
        <v>1769.261</v>
      </c>
      <c r="D43" s="6">
        <v>1627.489</v>
      </c>
      <c r="E43" s="6">
        <v>1686.65</v>
      </c>
      <c r="F43" s="6">
        <v>1647.817</v>
      </c>
      <c r="G43" s="6">
        <v>1139.617</v>
      </c>
      <c r="H43" s="6">
        <v>1152.9829999999999</v>
      </c>
      <c r="I43" s="6">
        <v>1142.8219999999999</v>
      </c>
      <c r="J43" s="6">
        <v>1606.9829999999999</v>
      </c>
      <c r="K43" s="6">
        <v>1472.35</v>
      </c>
      <c r="L43" s="6">
        <v>1731.95</v>
      </c>
      <c r="M43" s="6">
        <v>1170.8440000000001</v>
      </c>
      <c r="N43" s="6">
        <v>1094.328</v>
      </c>
      <c r="P43">
        <f>AVERAGE(B43:H43)</f>
        <v>1666.8729999999998</v>
      </c>
      <c r="Q43">
        <f>_xlfn.STDEV.S(B43:H43)</f>
        <v>501.70082315758685</v>
      </c>
      <c r="R43">
        <f>Q43/SQRT(7)</f>
        <v>189.6250872330528</v>
      </c>
      <c r="S43">
        <f>P43+R43</f>
        <v>1856.4980872330525</v>
      </c>
      <c r="T43">
        <f>P43-R43</f>
        <v>1477.2479127669471</v>
      </c>
      <c r="V43">
        <f>AVERAGE(I43:N43)</f>
        <v>1369.8795</v>
      </c>
      <c r="W43">
        <f>_xlfn.STDEV.S(I43:N43)</f>
        <v>270.15261900322236</v>
      </c>
      <c r="X43">
        <f>W43/SQRT(6)</f>
        <v>110.28934487240085</v>
      </c>
      <c r="Y43">
        <f>V43+X43</f>
        <v>1480.1688448724008</v>
      </c>
      <c r="Z43">
        <f>V43-X43</f>
        <v>1259.5901551275992</v>
      </c>
    </row>
    <row r="44" spans="1:26" x14ac:dyDescent="0.2">
      <c r="A44" s="6">
        <v>22.101199999999999</v>
      </c>
      <c r="B44" s="6">
        <v>2596.4780000000001</v>
      </c>
      <c r="C44" s="6">
        <v>1765.683</v>
      </c>
      <c r="D44" s="6">
        <v>1629.028</v>
      </c>
      <c r="E44" s="6">
        <v>1708.106</v>
      </c>
      <c r="F44" s="6">
        <v>1602.7670000000001</v>
      </c>
      <c r="G44" s="6">
        <v>1196.144</v>
      </c>
      <c r="H44" s="6">
        <v>1155.5999999999999</v>
      </c>
      <c r="I44" s="6">
        <v>1141.1500000000001</v>
      </c>
      <c r="J44" s="6">
        <v>1654.144</v>
      </c>
      <c r="K44" s="6">
        <v>1461.5889999999999</v>
      </c>
      <c r="L44" s="6">
        <v>1773.2560000000001</v>
      </c>
      <c r="M44" s="6">
        <v>1165.3330000000001</v>
      </c>
      <c r="N44" s="6">
        <v>1076.2</v>
      </c>
      <c r="P44">
        <f>AVERAGE(B44:H44)</f>
        <v>1664.8294285714287</v>
      </c>
      <c r="Q44">
        <f>_xlfn.STDEV.S(B44:H44)</f>
        <v>476.81713726817605</v>
      </c>
      <c r="R44">
        <f>Q44/SQRT(7)</f>
        <v>180.21993800933453</v>
      </c>
      <c r="S44">
        <f>P44+R44</f>
        <v>1845.0493665807633</v>
      </c>
      <c r="T44">
        <f>P44-R44</f>
        <v>1484.6094905620942</v>
      </c>
      <c r="V44">
        <f>AVERAGE(I44:N44)</f>
        <v>1378.6120000000001</v>
      </c>
      <c r="W44">
        <f>_xlfn.STDEV.S(I44:N44)</f>
        <v>293.89661560419449</v>
      </c>
      <c r="X44">
        <f>W44/SQRT(6)</f>
        <v>119.98279089352749</v>
      </c>
      <c r="Y44">
        <f>V44+X44</f>
        <v>1498.5947908935275</v>
      </c>
      <c r="Z44">
        <f>V44-X44</f>
        <v>1258.6292091064727</v>
      </c>
    </row>
    <row r="45" spans="1:26" x14ac:dyDescent="0.2">
      <c r="A45" s="6">
        <v>22.653700000000001</v>
      </c>
      <c r="B45" s="6">
        <v>2554.0059999999999</v>
      </c>
      <c r="C45" s="6">
        <v>1729.9169999999999</v>
      </c>
      <c r="D45" s="6">
        <v>1630.3440000000001</v>
      </c>
      <c r="E45" s="6">
        <v>1731.817</v>
      </c>
      <c r="F45" s="6">
        <v>1546.3330000000001</v>
      </c>
      <c r="G45" s="6">
        <v>1224.789</v>
      </c>
      <c r="H45" s="6">
        <v>1170.683</v>
      </c>
      <c r="I45" s="6">
        <v>1148.9780000000001</v>
      </c>
      <c r="J45" s="6">
        <v>1678.317</v>
      </c>
      <c r="K45" s="6">
        <v>1442.9169999999999</v>
      </c>
      <c r="L45" s="6">
        <v>1744.05</v>
      </c>
      <c r="M45" s="6">
        <v>1182.5940000000001</v>
      </c>
      <c r="N45" s="6">
        <v>1059.817</v>
      </c>
      <c r="P45">
        <f>AVERAGE(B45:H45)</f>
        <v>1655.4127142857142</v>
      </c>
      <c r="Q45">
        <f>_xlfn.STDEV.S(B45:H45)</f>
        <v>456.76122506137972</v>
      </c>
      <c r="R45">
        <f>Q45/SQRT(7)</f>
        <v>172.63951572137341</v>
      </c>
      <c r="S45">
        <f>P45+R45</f>
        <v>1828.0522300070875</v>
      </c>
      <c r="T45">
        <f>P45-R45</f>
        <v>1482.7731985643409</v>
      </c>
      <c r="V45">
        <f>AVERAGE(I45:N45)</f>
        <v>1376.1121666666666</v>
      </c>
      <c r="W45">
        <f>_xlfn.STDEV.S(I45:N45)</f>
        <v>289.91403525832811</v>
      </c>
      <c r="X45">
        <f>W45/SQRT(6)</f>
        <v>118.35690927569257</v>
      </c>
      <c r="Y45">
        <f>V45+X45</f>
        <v>1494.469075942359</v>
      </c>
      <c r="Z45">
        <f>V45-X45</f>
        <v>1257.7552573909741</v>
      </c>
    </row>
    <row r="46" spans="1:26" x14ac:dyDescent="0.2">
      <c r="A46" s="6">
        <v>23.206299999999999</v>
      </c>
      <c r="B46" s="6">
        <v>2532.0390000000002</v>
      </c>
      <c r="C46" s="6">
        <v>1688.472</v>
      </c>
      <c r="D46" s="6">
        <v>1655.65</v>
      </c>
      <c r="E46" s="6">
        <v>1747.711</v>
      </c>
      <c r="F46" s="6">
        <v>1495.95</v>
      </c>
      <c r="G46" s="6">
        <v>1213.5940000000001</v>
      </c>
      <c r="H46" s="6">
        <v>1184.117</v>
      </c>
      <c r="I46" s="6">
        <v>1157.211</v>
      </c>
      <c r="J46" s="6">
        <v>1702.15</v>
      </c>
      <c r="K46" s="6">
        <v>1437.0609999999999</v>
      </c>
      <c r="L46" s="6">
        <v>1654.65</v>
      </c>
      <c r="M46" s="6">
        <v>1179.8389999999999</v>
      </c>
      <c r="N46" s="6">
        <v>1066.6220000000001</v>
      </c>
      <c r="P46">
        <f>AVERAGE(B46:H46)</f>
        <v>1645.3618571428574</v>
      </c>
      <c r="Q46">
        <f>_xlfn.STDEV.S(B46:H46)</f>
        <v>450.94904308706845</v>
      </c>
      <c r="R46">
        <f>Q46/SQRT(7)</f>
        <v>170.44271742441913</v>
      </c>
      <c r="S46">
        <f>P46+R46</f>
        <v>1815.8045745672766</v>
      </c>
      <c r="T46">
        <f>P46-R46</f>
        <v>1474.9191397184381</v>
      </c>
      <c r="V46">
        <f>AVERAGE(I46:N46)</f>
        <v>1366.2555</v>
      </c>
      <c r="W46">
        <f>_xlfn.STDEV.S(I46:N46)</f>
        <v>271.75020528621587</v>
      </c>
      <c r="X46">
        <f>W46/SQRT(6)</f>
        <v>110.94155674130147</v>
      </c>
      <c r="Y46">
        <f>V46+X46</f>
        <v>1477.1970567413014</v>
      </c>
      <c r="Z46">
        <f>V46-X46</f>
        <v>1255.3139432586986</v>
      </c>
    </row>
    <row r="47" spans="1:26" x14ac:dyDescent="0.2">
      <c r="A47" s="6">
        <v>23.758800000000001</v>
      </c>
      <c r="B47" s="6">
        <v>2479.933</v>
      </c>
      <c r="C47" s="6">
        <v>1690.7170000000001</v>
      </c>
      <c r="D47" s="6">
        <v>1633.5</v>
      </c>
      <c r="E47" s="6">
        <v>1714.222</v>
      </c>
      <c r="F47" s="6">
        <v>1477.0830000000001</v>
      </c>
      <c r="G47" s="6">
        <v>1209.9000000000001</v>
      </c>
      <c r="H47" s="6">
        <v>1197.144</v>
      </c>
      <c r="I47" s="6">
        <v>1156.422</v>
      </c>
      <c r="J47" s="6">
        <v>1714.6669999999999</v>
      </c>
      <c r="K47" s="6">
        <v>1428.778</v>
      </c>
      <c r="L47" s="6">
        <v>1552.444</v>
      </c>
      <c r="M47" s="6">
        <v>1200.9059999999999</v>
      </c>
      <c r="N47" s="6">
        <v>1070.9059999999999</v>
      </c>
      <c r="P47">
        <f>AVERAGE(B47:H47)</f>
        <v>1628.9284285714286</v>
      </c>
      <c r="Q47">
        <f>_xlfn.STDEV.S(B47:H47)</f>
        <v>432.12693961182987</v>
      </c>
      <c r="R47">
        <f>Q47/SQRT(7)</f>
        <v>163.32863100347544</v>
      </c>
      <c r="S47">
        <f>P47+R47</f>
        <v>1792.2570595749041</v>
      </c>
      <c r="T47">
        <f>P47-R47</f>
        <v>1465.5997975679531</v>
      </c>
      <c r="V47">
        <f>AVERAGE(I47:N47)</f>
        <v>1354.0204999999999</v>
      </c>
      <c r="W47">
        <f>_xlfn.STDEV.S(I47:N47)</f>
        <v>252.05932021788121</v>
      </c>
      <c r="X47">
        <f>W47/SQRT(6)</f>
        <v>102.90278657443343</v>
      </c>
      <c r="Y47">
        <f>V47+X47</f>
        <v>1456.9232865744334</v>
      </c>
      <c r="Z47">
        <f>V47-X47</f>
        <v>1251.1177134255663</v>
      </c>
    </row>
    <row r="48" spans="1:26" x14ac:dyDescent="0.2">
      <c r="A48" s="6">
        <v>24.311299999999999</v>
      </c>
      <c r="B48" s="6">
        <v>2464.105</v>
      </c>
      <c r="C48" s="6">
        <v>1722.3109999999999</v>
      </c>
      <c r="D48" s="6">
        <v>1625.6389999999999</v>
      </c>
      <c r="E48" s="6">
        <v>1654.5060000000001</v>
      </c>
      <c r="F48" s="6">
        <v>1490</v>
      </c>
      <c r="G48" s="6">
        <v>1225.683</v>
      </c>
      <c r="H48" s="6">
        <v>1212.961</v>
      </c>
      <c r="I48" s="6">
        <v>1163.6610000000001</v>
      </c>
      <c r="J48" s="6">
        <v>1746.556</v>
      </c>
      <c r="K48" s="6">
        <v>1403.1220000000001</v>
      </c>
      <c r="L48" s="6">
        <v>1503.9559999999999</v>
      </c>
      <c r="M48" s="6">
        <v>1238.633</v>
      </c>
      <c r="N48" s="6">
        <v>1094.3389999999999</v>
      </c>
      <c r="P48">
        <f>AVERAGE(B48:H48)</f>
        <v>1627.8864285714287</v>
      </c>
      <c r="Q48">
        <f>_xlfn.STDEV.S(B48:H48)</f>
        <v>420.68090199574175</v>
      </c>
      <c r="R48">
        <f>Q48/SQRT(7)</f>
        <v>159.00243542786689</v>
      </c>
      <c r="S48">
        <f>P48+R48</f>
        <v>1786.8888639992956</v>
      </c>
      <c r="T48">
        <f>P48-R48</f>
        <v>1468.8839931435618</v>
      </c>
      <c r="V48">
        <f>AVERAGE(I48:N48)</f>
        <v>1358.3778333333332</v>
      </c>
      <c r="W48">
        <f>_xlfn.STDEV.S(I48:N48)</f>
        <v>243.24773706607695</v>
      </c>
      <c r="X48">
        <f>W48/SQRT(6)</f>
        <v>99.305472816429173</v>
      </c>
      <c r="Y48">
        <f>V48+X48</f>
        <v>1457.6833061497623</v>
      </c>
      <c r="Z48">
        <f>V48-X48</f>
        <v>1259.0723605169042</v>
      </c>
    </row>
    <row r="49" spans="1:26" x14ac:dyDescent="0.2">
      <c r="A49" s="6">
        <v>24.863900000000001</v>
      </c>
      <c r="B49" s="6">
        <v>2501.444</v>
      </c>
      <c r="C49" s="6">
        <v>1747.422</v>
      </c>
      <c r="D49" s="6">
        <v>1649.4</v>
      </c>
      <c r="E49" s="6">
        <v>1613.2280000000001</v>
      </c>
      <c r="F49" s="6">
        <v>1505.2170000000001</v>
      </c>
      <c r="G49" s="6">
        <v>1212.039</v>
      </c>
      <c r="H49" s="6">
        <v>1228.6220000000001</v>
      </c>
      <c r="I49" s="6">
        <v>1175.1220000000001</v>
      </c>
      <c r="J49" s="6">
        <v>1788.2670000000001</v>
      </c>
      <c r="K49" s="6">
        <v>1379.778</v>
      </c>
      <c r="L49" s="6">
        <v>1471.289</v>
      </c>
      <c r="M49" s="6">
        <v>1251.2</v>
      </c>
      <c r="N49" s="6">
        <v>1112.078</v>
      </c>
      <c r="P49">
        <f>AVERAGE(B49:H49)</f>
        <v>1636.7674285714286</v>
      </c>
      <c r="Q49">
        <f>_xlfn.STDEV.S(B49:H49)</f>
        <v>432.99463777890594</v>
      </c>
      <c r="R49">
        <f>Q49/SQRT(7)</f>
        <v>163.65659008392541</v>
      </c>
      <c r="S49">
        <f>P49+R49</f>
        <v>1800.4240186553541</v>
      </c>
      <c r="T49">
        <f>P49-R49</f>
        <v>1473.1108384875031</v>
      </c>
      <c r="V49">
        <f>AVERAGE(I49:N49)</f>
        <v>1362.9556666666667</v>
      </c>
      <c r="W49">
        <f>_xlfn.STDEV.S(I49:N49)</f>
        <v>246.42209773854748</v>
      </c>
      <c r="X49">
        <f>W49/SQRT(6)</f>
        <v>100.60140013428098</v>
      </c>
      <c r="Y49">
        <f>V49+X49</f>
        <v>1463.5570668009477</v>
      </c>
      <c r="Z49">
        <f>V49-X49</f>
        <v>1262.3542665323857</v>
      </c>
    </row>
    <row r="50" spans="1:26" x14ac:dyDescent="0.2">
      <c r="A50" s="6">
        <v>25.416399999999999</v>
      </c>
      <c r="B50" s="6">
        <v>2506.9</v>
      </c>
      <c r="C50" s="6">
        <v>1767.9390000000001</v>
      </c>
      <c r="D50" s="6">
        <v>1663.0440000000001</v>
      </c>
      <c r="E50" s="6">
        <v>1589.6610000000001</v>
      </c>
      <c r="F50" s="6">
        <v>1488.0719999999999</v>
      </c>
      <c r="G50" s="6">
        <v>1175.289</v>
      </c>
      <c r="H50" s="6">
        <v>1244.133</v>
      </c>
      <c r="I50" s="6">
        <v>1182.511</v>
      </c>
      <c r="J50" s="6">
        <v>1782.856</v>
      </c>
      <c r="K50" s="6">
        <v>1352.194</v>
      </c>
      <c r="L50" s="6">
        <v>1450.817</v>
      </c>
      <c r="M50" s="6">
        <v>1217.6780000000001</v>
      </c>
      <c r="N50" s="6">
        <v>1103.672</v>
      </c>
      <c r="P50">
        <f>AVERAGE(B50:H50)</f>
        <v>1633.5768571428573</v>
      </c>
      <c r="Q50">
        <f>_xlfn.STDEV.S(B50:H50)</f>
        <v>440.90992156804805</v>
      </c>
      <c r="R50">
        <f>Q50/SQRT(7)</f>
        <v>166.64828615000698</v>
      </c>
      <c r="S50">
        <f>P50+R50</f>
        <v>1800.2251432928642</v>
      </c>
      <c r="T50">
        <f>P50-R50</f>
        <v>1466.9285709928504</v>
      </c>
      <c r="V50">
        <f>AVERAGE(I50:N50)</f>
        <v>1348.2879999999998</v>
      </c>
      <c r="W50">
        <f>_xlfn.STDEV.S(I50:N50)</f>
        <v>246.47708720528206</v>
      </c>
      <c r="X50">
        <f>W50/SQRT(6)</f>
        <v>100.62384949006889</v>
      </c>
      <c r="Y50">
        <f>V50+X50</f>
        <v>1448.9118494900686</v>
      </c>
      <c r="Z50">
        <f>V50-X50</f>
        <v>1247.664150509931</v>
      </c>
    </row>
    <row r="51" spans="1:26" x14ac:dyDescent="0.2">
      <c r="A51" s="6">
        <v>25.968900000000001</v>
      </c>
      <c r="B51" s="6">
        <v>2514.683</v>
      </c>
      <c r="C51" s="6">
        <v>1775.2059999999999</v>
      </c>
      <c r="D51" s="6">
        <v>1688.0440000000001</v>
      </c>
      <c r="E51" s="6">
        <v>1568.9110000000001</v>
      </c>
      <c r="F51" s="6">
        <v>1474.067</v>
      </c>
      <c r="G51" s="6">
        <v>1134.011</v>
      </c>
      <c r="H51" s="6">
        <v>1264.55</v>
      </c>
      <c r="I51" s="6">
        <v>1207.2940000000001</v>
      </c>
      <c r="J51" s="6">
        <v>1783.028</v>
      </c>
      <c r="K51" s="6">
        <v>1323.5</v>
      </c>
      <c r="L51" s="6">
        <v>1456.5440000000001</v>
      </c>
      <c r="M51" s="6">
        <v>1195.7940000000001</v>
      </c>
      <c r="N51" s="6">
        <v>1110.3219999999999</v>
      </c>
      <c r="P51">
        <f>AVERAGE(B51:H51)</f>
        <v>1631.3531428571428</v>
      </c>
      <c r="Q51">
        <f>_xlfn.STDEV.S(B51:H51)</f>
        <v>449.94644846597362</v>
      </c>
      <c r="R51">
        <f>Q51/SQRT(7)</f>
        <v>170.06377227681511</v>
      </c>
      <c r="S51">
        <f>P51+R51</f>
        <v>1801.4169151339579</v>
      </c>
      <c r="T51">
        <f>P51-R51</f>
        <v>1461.2893705803276</v>
      </c>
      <c r="V51">
        <f>AVERAGE(I51:N51)</f>
        <v>1346.0803333333333</v>
      </c>
      <c r="W51">
        <f>_xlfn.STDEV.S(I51:N51)</f>
        <v>245.38336396558449</v>
      </c>
      <c r="X51">
        <f>W51/SQRT(6)</f>
        <v>100.17733884722176</v>
      </c>
      <c r="Y51">
        <f>V51+X51</f>
        <v>1446.2576721805551</v>
      </c>
      <c r="Z51">
        <f>V51-X51</f>
        <v>1245.9029944861115</v>
      </c>
    </row>
    <row r="52" spans="1:26" x14ac:dyDescent="0.2">
      <c r="A52" s="6">
        <v>26.5215</v>
      </c>
      <c r="B52" s="6">
        <v>2544.739</v>
      </c>
      <c r="C52" s="6">
        <v>1757.1279999999999</v>
      </c>
      <c r="D52" s="6">
        <v>1657.306</v>
      </c>
      <c r="E52" s="6">
        <v>1515.4939999999999</v>
      </c>
      <c r="F52" s="6">
        <v>1472.556</v>
      </c>
      <c r="G52" s="6">
        <v>1121.25</v>
      </c>
      <c r="H52" s="6">
        <v>1243.3499999999999</v>
      </c>
      <c r="I52" s="6">
        <v>1243.4559999999999</v>
      </c>
      <c r="J52" s="6">
        <v>1770.144</v>
      </c>
      <c r="K52" s="6">
        <v>1325.306</v>
      </c>
      <c r="L52" s="6">
        <v>1440.461</v>
      </c>
      <c r="M52" s="6">
        <v>1178.933</v>
      </c>
      <c r="N52" s="6">
        <v>1102.25</v>
      </c>
      <c r="P52">
        <f>AVERAGE(B52:H52)</f>
        <v>1615.9747142857143</v>
      </c>
      <c r="Q52">
        <f>_xlfn.STDEV.S(B52:H52)</f>
        <v>465.2065214929512</v>
      </c>
      <c r="R52">
        <f>Q52/SQRT(7)</f>
        <v>175.83153773653902</v>
      </c>
      <c r="S52">
        <f>P52+R52</f>
        <v>1791.8062520222534</v>
      </c>
      <c r="T52">
        <f>P52-R52</f>
        <v>1440.1431765491752</v>
      </c>
      <c r="V52">
        <f>AVERAGE(I52:N52)</f>
        <v>1343.425</v>
      </c>
      <c r="W52">
        <f>_xlfn.STDEV.S(I52:N52)</f>
        <v>239.60391819333788</v>
      </c>
      <c r="X52">
        <f>W52/SQRT(6)</f>
        <v>97.817889990873482</v>
      </c>
      <c r="Y52">
        <f>V52+X52</f>
        <v>1441.2428899908734</v>
      </c>
      <c r="Z52">
        <f>V52-X52</f>
        <v>1245.6071100091265</v>
      </c>
    </row>
    <row r="53" spans="1:26" x14ac:dyDescent="0.2">
      <c r="A53" s="6">
        <v>27.074000000000002</v>
      </c>
      <c r="B53" s="6">
        <v>2633.5329999999999</v>
      </c>
      <c r="C53" s="6">
        <v>1728.444</v>
      </c>
      <c r="D53" s="6">
        <v>1603.9829999999999</v>
      </c>
      <c r="E53" s="6">
        <v>1468.5609999999999</v>
      </c>
      <c r="F53" s="6">
        <v>1484.2719999999999</v>
      </c>
      <c r="G53" s="6">
        <v>1137.5219999999999</v>
      </c>
      <c r="H53" s="6">
        <v>1222.078</v>
      </c>
      <c r="I53" s="6">
        <v>1279.711</v>
      </c>
      <c r="J53" s="6">
        <v>1730.0440000000001</v>
      </c>
      <c r="K53" s="6">
        <v>1334.383</v>
      </c>
      <c r="L53" s="6">
        <v>1405.9559999999999</v>
      </c>
      <c r="M53" s="6">
        <v>1145.722</v>
      </c>
      <c r="N53" s="6">
        <v>1076.5</v>
      </c>
      <c r="P53">
        <f>AVERAGE(B53:H53)</f>
        <v>1611.1989999999998</v>
      </c>
      <c r="Q53">
        <f>_xlfn.STDEV.S(B53:H53)</f>
        <v>495.17781041763283</v>
      </c>
      <c r="R53">
        <f>Q53/SQRT(7)</f>
        <v>187.1596201603636</v>
      </c>
      <c r="S53">
        <f>P53+R53</f>
        <v>1798.3586201603634</v>
      </c>
      <c r="T53">
        <f>P53-R53</f>
        <v>1424.0393798396362</v>
      </c>
      <c r="V53">
        <f>AVERAGE(I53:N53)</f>
        <v>1328.7193333333332</v>
      </c>
      <c r="W53">
        <f>_xlfn.STDEV.S(I53:N53)</f>
        <v>230.89543119054306</v>
      </c>
      <c r="X53">
        <f>W53/SQRT(6)</f>
        <v>94.262665059455728</v>
      </c>
      <c r="Y53">
        <f>V53+X53</f>
        <v>1422.9819983927889</v>
      </c>
      <c r="Z53">
        <f>V53-X53</f>
        <v>1234.4566682738775</v>
      </c>
    </row>
    <row r="54" spans="1:26" x14ac:dyDescent="0.2">
      <c r="A54" s="6">
        <v>27.6265</v>
      </c>
      <c r="B54" s="6">
        <v>2678.35</v>
      </c>
      <c r="C54" s="6">
        <v>1702.0940000000001</v>
      </c>
      <c r="D54" s="6">
        <v>1616.0060000000001</v>
      </c>
      <c r="E54" s="6">
        <v>1442.7170000000001</v>
      </c>
      <c r="F54" s="6">
        <v>1504.3</v>
      </c>
      <c r="G54" s="6">
        <v>1142.3219999999999</v>
      </c>
      <c r="H54" s="6">
        <v>1197.989</v>
      </c>
      <c r="I54" s="6">
        <v>1291.3610000000001</v>
      </c>
      <c r="J54" s="6">
        <v>1679.778</v>
      </c>
      <c r="K54" s="6">
        <v>1347.828</v>
      </c>
      <c r="L54" s="6">
        <v>1372.0719999999999</v>
      </c>
      <c r="M54" s="6">
        <v>1134.6610000000001</v>
      </c>
      <c r="N54" s="6">
        <v>1072.4829999999999</v>
      </c>
      <c r="P54">
        <f>AVERAGE(B54:H54)</f>
        <v>1611.9682857142855</v>
      </c>
      <c r="Q54">
        <f>_xlfn.STDEV.S(B54:H54)</f>
        <v>512.75300230316054</v>
      </c>
      <c r="R54">
        <f>Q54/SQRT(7)</f>
        <v>193.80241829941315</v>
      </c>
      <c r="S54">
        <f>P54+R54</f>
        <v>1805.7707040136986</v>
      </c>
      <c r="T54">
        <f>P54-R54</f>
        <v>1418.1658674148723</v>
      </c>
      <c r="V54">
        <f>AVERAGE(I54:N54)</f>
        <v>1316.3638333333336</v>
      </c>
      <c r="W54">
        <f>_xlfn.STDEV.S(I54:N54)</f>
        <v>214.14115547219285</v>
      </c>
      <c r="X54">
        <f>W54/SQRT(6)</f>
        <v>87.422760639479037</v>
      </c>
      <c r="Y54">
        <f>V54+X54</f>
        <v>1403.7865939728126</v>
      </c>
      <c r="Z54">
        <f>V54-X54</f>
        <v>1228.9410726938545</v>
      </c>
    </row>
    <row r="55" spans="1:26" x14ac:dyDescent="0.2">
      <c r="A55" s="6">
        <v>28.178999999999998</v>
      </c>
      <c r="B55" s="6">
        <v>2560.5439999999999</v>
      </c>
      <c r="C55" s="6">
        <v>1731.8330000000001</v>
      </c>
      <c r="D55" s="6">
        <v>1619.067</v>
      </c>
      <c r="E55" s="6">
        <v>1441.9280000000001</v>
      </c>
      <c r="F55" s="6">
        <v>1496.7329999999999</v>
      </c>
      <c r="G55" s="6">
        <v>1139.817</v>
      </c>
      <c r="H55" s="6">
        <v>1201.3330000000001</v>
      </c>
      <c r="I55" s="6">
        <v>1262.0830000000001</v>
      </c>
      <c r="J55" s="6">
        <v>1626.6</v>
      </c>
      <c r="K55" s="6">
        <v>1375.239</v>
      </c>
      <c r="L55" s="6">
        <v>1367.289</v>
      </c>
      <c r="M55" s="6">
        <v>1123.644</v>
      </c>
      <c r="N55" s="6">
        <v>1107.7059999999999</v>
      </c>
      <c r="P55">
        <f>AVERAGE(B55:H55)</f>
        <v>1598.7507142857141</v>
      </c>
      <c r="Q55">
        <f>_xlfn.STDEV.S(B55:H55)</f>
        <v>473.76716189872383</v>
      </c>
      <c r="R55">
        <f>Q55/SQRT(7)</f>
        <v>179.06715567612838</v>
      </c>
      <c r="S55">
        <f>P55+R55</f>
        <v>1777.8178699618425</v>
      </c>
      <c r="T55">
        <f>P55-R55</f>
        <v>1419.6835586095858</v>
      </c>
      <c r="V55">
        <f>AVERAGE(I55:N55)</f>
        <v>1310.4268333333334</v>
      </c>
      <c r="W55">
        <f>_xlfn.STDEV.S(I55:N55)</f>
        <v>192.72783067467529</v>
      </c>
      <c r="X55">
        <f>W55/SQRT(6)</f>
        <v>78.680807397745056</v>
      </c>
      <c r="Y55">
        <f>V55+X55</f>
        <v>1389.1076407310784</v>
      </c>
      <c r="Z55">
        <f>V55-X55</f>
        <v>1231.7460259355885</v>
      </c>
    </row>
    <row r="56" spans="1:26" x14ac:dyDescent="0.2">
      <c r="A56" s="6">
        <v>28.7316</v>
      </c>
      <c r="B56" s="6">
        <v>2444.605</v>
      </c>
      <c r="C56" s="6">
        <v>1796.8389999999999</v>
      </c>
      <c r="D56" s="6">
        <v>1572.489</v>
      </c>
      <c r="E56" s="6">
        <v>1448.3440000000001</v>
      </c>
      <c r="F56" s="6">
        <v>1481.117</v>
      </c>
      <c r="G56" s="6">
        <v>1136.289</v>
      </c>
      <c r="H56" s="6">
        <v>1210.4559999999999</v>
      </c>
      <c r="I56" s="6">
        <v>1221.9280000000001</v>
      </c>
      <c r="J56" s="6">
        <v>1600.4390000000001</v>
      </c>
      <c r="K56" s="6">
        <v>1378.7560000000001</v>
      </c>
      <c r="L56" s="6">
        <v>1380.806</v>
      </c>
      <c r="M56" s="6">
        <v>1114.1890000000001</v>
      </c>
      <c r="N56" s="6">
        <v>1140.7280000000001</v>
      </c>
      <c r="P56">
        <f>AVERAGE(B56:H56)</f>
        <v>1584.3055714285713</v>
      </c>
      <c r="Q56">
        <f>_xlfn.STDEV.S(B56:H56)</f>
        <v>438.7560022251763</v>
      </c>
      <c r="R56">
        <f>Q56/SQRT(7)</f>
        <v>165.83418116067409</v>
      </c>
      <c r="S56">
        <f>P56+R56</f>
        <v>1750.1397525892453</v>
      </c>
      <c r="T56">
        <f>P56-R56</f>
        <v>1418.4713902678973</v>
      </c>
      <c r="V56">
        <f>AVERAGE(I56:N56)</f>
        <v>1306.1410000000001</v>
      </c>
      <c r="W56">
        <f>_xlfn.STDEV.S(I56:N56)</f>
        <v>183.71607087895234</v>
      </c>
      <c r="X56">
        <f>W56/SQRT(6)</f>
        <v>75.00177186707019</v>
      </c>
      <c r="Y56">
        <f>V56+X56</f>
        <v>1381.1427718670702</v>
      </c>
      <c r="Z56">
        <f>V56-X56</f>
        <v>1231.1392281329299</v>
      </c>
    </row>
    <row r="57" spans="1:26" x14ac:dyDescent="0.2">
      <c r="A57" s="6">
        <v>29.284099999999999</v>
      </c>
      <c r="B57" s="6">
        <v>2338.5439999999999</v>
      </c>
      <c r="C57" s="6">
        <v>1838.5889999999999</v>
      </c>
      <c r="D57" s="6">
        <v>1536.556</v>
      </c>
      <c r="E57" s="6">
        <v>1467.9559999999999</v>
      </c>
      <c r="F57" s="6">
        <v>1473.0889999999999</v>
      </c>
      <c r="G57" s="6">
        <v>1117.6110000000001</v>
      </c>
      <c r="H57" s="6">
        <v>1229.711</v>
      </c>
      <c r="I57" s="6">
        <v>1180.0329999999999</v>
      </c>
      <c r="J57" s="6">
        <v>1557.761</v>
      </c>
      <c r="K57" s="6">
        <v>1353.989</v>
      </c>
      <c r="L57" s="6">
        <v>1400.7170000000001</v>
      </c>
      <c r="M57" s="6">
        <v>1121.711</v>
      </c>
      <c r="N57" s="6">
        <v>1160.8720000000001</v>
      </c>
      <c r="P57">
        <f>AVERAGE(B57:H57)</f>
        <v>1571.7222857142858</v>
      </c>
      <c r="Q57">
        <f>_xlfn.STDEV.S(B57:H57)</f>
        <v>409.09550613017603</v>
      </c>
      <c r="R57">
        <f>Q57/SQRT(7)</f>
        <v>154.62356738493506</v>
      </c>
      <c r="S57">
        <f>P57+R57</f>
        <v>1726.3458530992209</v>
      </c>
      <c r="T57">
        <f>P57-R57</f>
        <v>1417.0987183293507</v>
      </c>
      <c r="V57">
        <f>AVERAGE(I57:N57)</f>
        <v>1295.8471666666667</v>
      </c>
      <c r="W57">
        <f>_xlfn.STDEV.S(I57:N57)</f>
        <v>170.25371195767298</v>
      </c>
      <c r="X57">
        <f>W57/SQRT(6)</f>
        <v>69.505786851846949</v>
      </c>
      <c r="Y57">
        <f>V57+X57</f>
        <v>1365.3529535185137</v>
      </c>
      <c r="Z57">
        <f>V57-X57</f>
        <v>1226.3413798148197</v>
      </c>
    </row>
    <row r="58" spans="1:26" x14ac:dyDescent="0.2">
      <c r="A58" s="6">
        <v>29.836600000000001</v>
      </c>
      <c r="B58" s="6">
        <v>2297.556</v>
      </c>
      <c r="C58" s="6">
        <v>1840.7</v>
      </c>
      <c r="D58" s="6">
        <v>1479.3440000000001</v>
      </c>
      <c r="E58" s="6">
        <v>1480.567</v>
      </c>
      <c r="F58" s="6">
        <v>1523.683</v>
      </c>
      <c r="G58" s="6">
        <v>1097.4670000000001</v>
      </c>
      <c r="H58" s="6">
        <v>1248.567</v>
      </c>
      <c r="I58" s="6">
        <v>1169.117</v>
      </c>
      <c r="J58" s="6">
        <v>1510.2940000000001</v>
      </c>
      <c r="K58" s="6">
        <v>1339.856</v>
      </c>
      <c r="L58" s="6">
        <v>1412.4280000000001</v>
      </c>
      <c r="M58" s="6">
        <v>1187.567</v>
      </c>
      <c r="N58" s="6">
        <v>1134.8440000000001</v>
      </c>
      <c r="P58">
        <f>AVERAGE(B58:H58)</f>
        <v>1566.8405714285716</v>
      </c>
      <c r="Q58">
        <f>_xlfn.STDEV.S(B58:H58)</f>
        <v>397.3904450926716</v>
      </c>
      <c r="R58">
        <f>Q58/SQRT(7)</f>
        <v>150.19947015835388</v>
      </c>
      <c r="S58">
        <f>P58+R58</f>
        <v>1717.0400415869256</v>
      </c>
      <c r="T58">
        <f>P58-R58</f>
        <v>1416.6411012702176</v>
      </c>
      <c r="V58">
        <f>AVERAGE(I58:N58)</f>
        <v>1292.3509999999999</v>
      </c>
      <c r="W58">
        <f>_xlfn.STDEV.S(I58:N58)</f>
        <v>151.75580559833674</v>
      </c>
      <c r="X58">
        <f>W58/SQRT(6)</f>
        <v>61.954048203487311</v>
      </c>
      <c r="Y58">
        <f>V58+X58</f>
        <v>1354.3050482034871</v>
      </c>
      <c r="Z58">
        <f>V58-X58</f>
        <v>1230.3969517965127</v>
      </c>
    </row>
    <row r="59" spans="1:26" x14ac:dyDescent="0.2">
      <c r="A59" s="6">
        <v>30.389199999999999</v>
      </c>
      <c r="B59" s="6">
        <v>2329.9609999999998</v>
      </c>
      <c r="C59" s="6">
        <v>1827.067</v>
      </c>
      <c r="D59" s="6">
        <v>1465.7059999999999</v>
      </c>
      <c r="E59" s="6">
        <v>1476.6610000000001</v>
      </c>
      <c r="F59" s="6">
        <v>1575.9169999999999</v>
      </c>
      <c r="G59" s="6">
        <v>1058.1559999999999</v>
      </c>
      <c r="H59" s="6">
        <v>1256.7170000000001</v>
      </c>
      <c r="I59" s="6">
        <v>1163.0830000000001</v>
      </c>
      <c r="J59" s="6">
        <v>1464.106</v>
      </c>
      <c r="K59" s="6">
        <v>1339.5609999999999</v>
      </c>
      <c r="L59" s="6">
        <v>1406.4559999999999</v>
      </c>
      <c r="M59" s="6">
        <v>1267.8610000000001</v>
      </c>
      <c r="N59" s="6">
        <v>1081.606</v>
      </c>
      <c r="P59">
        <f>AVERAGE(B59:H59)</f>
        <v>1570.0264285714288</v>
      </c>
      <c r="Q59">
        <f>_xlfn.STDEV.S(B59:H59)</f>
        <v>412.99295712148825</v>
      </c>
      <c r="R59">
        <f>Q59/SQRT(7)</f>
        <v>156.09666539494569</v>
      </c>
      <c r="S59">
        <f>P59+R59</f>
        <v>1726.1230939663744</v>
      </c>
      <c r="T59">
        <f>P59-R59</f>
        <v>1413.9297631764832</v>
      </c>
      <c r="V59">
        <f>AVERAGE(I59:N59)</f>
        <v>1287.1121666666666</v>
      </c>
      <c r="W59">
        <f>_xlfn.STDEV.S(I59:N59)</f>
        <v>145.81308161535713</v>
      </c>
      <c r="X59">
        <f>W59/SQRT(6)</f>
        <v>59.527941296737289</v>
      </c>
      <c r="Y59">
        <f>V59+X59</f>
        <v>1346.6401079634038</v>
      </c>
      <c r="Z59">
        <f>V59-X59</f>
        <v>1227.5842253699293</v>
      </c>
    </row>
    <row r="60" spans="1:26" x14ac:dyDescent="0.2">
      <c r="A60" s="6">
        <v>30.941700000000001</v>
      </c>
      <c r="B60" s="6">
        <v>2397.6</v>
      </c>
      <c r="C60" s="6">
        <v>1806.6890000000001</v>
      </c>
      <c r="D60" s="6">
        <v>1477.8889999999999</v>
      </c>
      <c r="E60" s="6">
        <v>1451.944</v>
      </c>
      <c r="F60" s="6">
        <v>1562.672</v>
      </c>
      <c r="G60" s="6">
        <v>1029.4280000000001</v>
      </c>
      <c r="H60" s="6">
        <v>1269.2719999999999</v>
      </c>
      <c r="I60" s="6">
        <v>1150.944</v>
      </c>
      <c r="J60" s="6">
        <v>1456.3389999999999</v>
      </c>
      <c r="K60" s="6">
        <v>1324.0440000000001</v>
      </c>
      <c r="L60" s="6">
        <v>1386.7829999999999</v>
      </c>
      <c r="M60" s="6">
        <v>1288.778</v>
      </c>
      <c r="N60" s="6">
        <v>1042.2</v>
      </c>
      <c r="P60">
        <f>AVERAGE(B60:H60)</f>
        <v>1570.7848571428569</v>
      </c>
      <c r="Q60">
        <f>_xlfn.STDEV.S(B60:H60)</f>
        <v>437.04879646039109</v>
      </c>
      <c r="R60">
        <f>Q60/SQRT(7)</f>
        <v>165.18891803346872</v>
      </c>
      <c r="S60">
        <f>P60+R60</f>
        <v>1735.9737751763257</v>
      </c>
      <c r="T60">
        <f>P60-R60</f>
        <v>1405.5959391093882</v>
      </c>
      <c r="V60">
        <f>AVERAGE(I60:N60)</f>
        <v>1274.8480000000002</v>
      </c>
      <c r="W60">
        <f>_xlfn.STDEV.S(I60:N60)</f>
        <v>153.3362395143416</v>
      </c>
      <c r="X60">
        <f>W60/SQRT(6)</f>
        <v>62.599257647887406</v>
      </c>
      <c r="Y60">
        <f>V60+X60</f>
        <v>1337.4472576478877</v>
      </c>
      <c r="Z60">
        <f>V60-X60</f>
        <v>1212.2487423521127</v>
      </c>
    </row>
    <row r="61" spans="1:26" x14ac:dyDescent="0.2">
      <c r="A61" s="6">
        <v>31.494199999999999</v>
      </c>
      <c r="B61" s="6">
        <v>2478.7779999999998</v>
      </c>
      <c r="C61" s="6">
        <v>1769.633</v>
      </c>
      <c r="D61" s="6">
        <v>1475.7280000000001</v>
      </c>
      <c r="E61" s="6">
        <v>1436.8779999999999</v>
      </c>
      <c r="F61" s="6">
        <v>1501.5440000000001</v>
      </c>
      <c r="G61" s="6">
        <v>992.83900000000006</v>
      </c>
      <c r="H61" s="6">
        <v>1286.683</v>
      </c>
      <c r="I61" s="6">
        <v>1155.172</v>
      </c>
      <c r="J61" s="6">
        <v>1462.55</v>
      </c>
      <c r="K61" s="6">
        <v>1314.9829999999999</v>
      </c>
      <c r="L61" s="6">
        <v>1359.367</v>
      </c>
      <c r="M61" s="6">
        <v>1297.6669999999999</v>
      </c>
      <c r="N61" s="6">
        <v>1041.172</v>
      </c>
      <c r="P61">
        <f>AVERAGE(B61:H61)</f>
        <v>1563.1547142857141</v>
      </c>
      <c r="Q61">
        <f>_xlfn.STDEV.S(B61:H61)</f>
        <v>467.27597584857625</v>
      </c>
      <c r="R61">
        <f>Q61/SQRT(7)</f>
        <v>176.61371796147949</v>
      </c>
      <c r="S61">
        <f>P61+R61</f>
        <v>1739.7684322471937</v>
      </c>
      <c r="T61">
        <f>P61-R61</f>
        <v>1386.5409963242346</v>
      </c>
      <c r="V61">
        <f>AVERAGE(I61:N61)</f>
        <v>1271.8185000000001</v>
      </c>
      <c r="W61">
        <f>_xlfn.STDEV.S(I61:N61)</f>
        <v>150.5847122927818</v>
      </c>
      <c r="X61">
        <f>W61/SQRT(6)</f>
        <v>61.475951363520835</v>
      </c>
      <c r="Y61">
        <f>V61+X61</f>
        <v>1333.2944513635209</v>
      </c>
      <c r="Z61">
        <f>V61-X61</f>
        <v>1210.3425486364793</v>
      </c>
    </row>
    <row r="62" spans="1:26" x14ac:dyDescent="0.2">
      <c r="A62" s="6">
        <v>32.046799999999998</v>
      </c>
      <c r="B62" s="6">
        <v>2570.944</v>
      </c>
      <c r="C62" s="6">
        <v>1740.1279999999999</v>
      </c>
      <c r="D62" s="6">
        <v>1474.511</v>
      </c>
      <c r="E62" s="6">
        <v>1461.4670000000001</v>
      </c>
      <c r="F62" s="6">
        <v>1439.472</v>
      </c>
      <c r="G62" s="6">
        <v>969.48299999999995</v>
      </c>
      <c r="H62" s="6">
        <v>1290.672</v>
      </c>
      <c r="I62" s="6">
        <v>1147.8109999999999</v>
      </c>
      <c r="J62" s="6">
        <v>1469.7</v>
      </c>
      <c r="K62" s="6">
        <v>1300.6500000000001</v>
      </c>
      <c r="L62" s="6">
        <v>1321.4390000000001</v>
      </c>
      <c r="M62" s="6">
        <v>1294.4280000000001</v>
      </c>
      <c r="N62" s="6">
        <v>1060.5219999999999</v>
      </c>
      <c r="P62">
        <f>AVERAGE(B62:H62)</f>
        <v>1563.8110000000001</v>
      </c>
      <c r="Q62">
        <f>_xlfn.STDEV.S(B62:H62)</f>
        <v>501.18928898171777</v>
      </c>
      <c r="R62">
        <f>Q62/SQRT(7)</f>
        <v>189.43174548784424</v>
      </c>
      <c r="S62">
        <f>P62+R62</f>
        <v>1753.2427454878443</v>
      </c>
      <c r="T62">
        <f>P62-R62</f>
        <v>1374.379254512156</v>
      </c>
      <c r="V62">
        <f>AVERAGE(I62:N62)</f>
        <v>1265.7583333333334</v>
      </c>
      <c r="W62">
        <f>_xlfn.STDEV.S(I62:N62)</f>
        <v>143.36348502553457</v>
      </c>
      <c r="X62">
        <f>W62/SQRT(6)</f>
        <v>58.527897676616121</v>
      </c>
      <c r="Y62">
        <f>V62+X62</f>
        <v>1324.2862310099495</v>
      </c>
      <c r="Z62">
        <f>V62-X62</f>
        <v>1207.2304356567174</v>
      </c>
    </row>
    <row r="63" spans="1:26" x14ac:dyDescent="0.2">
      <c r="A63" s="6">
        <v>32.599299999999999</v>
      </c>
      <c r="B63" s="6">
        <v>2533.7060000000001</v>
      </c>
      <c r="C63" s="6">
        <v>1718.3720000000001</v>
      </c>
      <c r="D63" s="6">
        <v>1502.7829999999999</v>
      </c>
      <c r="E63" s="6">
        <v>1521.461</v>
      </c>
      <c r="F63" s="6">
        <v>1454.15</v>
      </c>
      <c r="G63" s="6">
        <v>964.86699999999996</v>
      </c>
      <c r="H63" s="6">
        <v>1284.556</v>
      </c>
      <c r="I63" s="6">
        <v>1137.3499999999999</v>
      </c>
      <c r="J63" s="6">
        <v>1453.2560000000001</v>
      </c>
      <c r="K63" s="6">
        <v>1266.7059999999999</v>
      </c>
      <c r="L63" s="6">
        <v>1302.5940000000001</v>
      </c>
      <c r="M63" s="6">
        <v>1254.9939999999999</v>
      </c>
      <c r="N63" s="6">
        <v>1100.3</v>
      </c>
      <c r="P63">
        <f>AVERAGE(B63:H63)</f>
        <v>1568.5564285714288</v>
      </c>
      <c r="Q63">
        <f>_xlfn.STDEV.S(B63:H63)</f>
        <v>486.25928002553496</v>
      </c>
      <c r="R63">
        <f>Q63/SQRT(7)</f>
        <v>183.78873252069758</v>
      </c>
      <c r="S63">
        <f>P63+R63</f>
        <v>1752.3451610921263</v>
      </c>
      <c r="T63">
        <f>P63-R63</f>
        <v>1384.7676960507313</v>
      </c>
      <c r="V63">
        <f>AVERAGE(I63:N63)</f>
        <v>1252.5333333333333</v>
      </c>
      <c r="W63">
        <f>_xlfn.STDEV.S(I63:N63)</f>
        <v>126.05139164430783</v>
      </c>
      <c r="X63">
        <f>W63/SQRT(6)</f>
        <v>51.460265149379545</v>
      </c>
      <c r="Y63">
        <f>V63+X63</f>
        <v>1303.9935984827127</v>
      </c>
      <c r="Z63">
        <f>V63-X63</f>
        <v>1201.0730681839539</v>
      </c>
    </row>
    <row r="64" spans="1:26" x14ac:dyDescent="0.2">
      <c r="A64" s="6">
        <v>33.151800000000001</v>
      </c>
      <c r="B64" s="6">
        <v>2472.855</v>
      </c>
      <c r="C64" s="6">
        <v>1724.2670000000001</v>
      </c>
      <c r="D64" s="6">
        <v>1519.144</v>
      </c>
      <c r="E64" s="6">
        <v>1584.194</v>
      </c>
      <c r="F64" s="6">
        <v>1457.0329999999999</v>
      </c>
      <c r="G64" s="6">
        <v>971.84400000000005</v>
      </c>
      <c r="H64" s="6">
        <v>1263.4280000000001</v>
      </c>
      <c r="I64" s="6">
        <v>1133.056</v>
      </c>
      <c r="J64" s="6">
        <v>1401.8779999999999</v>
      </c>
      <c r="K64" s="6">
        <v>1226.55</v>
      </c>
      <c r="L64" s="6">
        <v>1316.0219999999999</v>
      </c>
      <c r="M64" s="6">
        <v>1217.0719999999999</v>
      </c>
      <c r="N64" s="6">
        <v>1125.0719999999999</v>
      </c>
      <c r="P64">
        <f>AVERAGE(B64:H64)</f>
        <v>1570.395</v>
      </c>
      <c r="Q64">
        <f>_xlfn.STDEV.S(B64:H64)</f>
        <v>466.59595353296203</v>
      </c>
      <c r="R64">
        <f>Q64/SQRT(7)</f>
        <v>176.35669368532385</v>
      </c>
      <c r="S64">
        <f>P64+R64</f>
        <v>1746.7516936853237</v>
      </c>
      <c r="T64">
        <f>P64-R64</f>
        <v>1394.0383063146762</v>
      </c>
      <c r="V64">
        <f>AVERAGE(I64:N64)</f>
        <v>1236.6083333333333</v>
      </c>
      <c r="W64">
        <f>_xlfn.STDEV.S(I64:N64)</f>
        <v>107.02043819320991</v>
      </c>
      <c r="X64">
        <f>W64/SQRT(6)</f>
        <v>43.690910937071465</v>
      </c>
      <c r="Y64">
        <f>V64+X64</f>
        <v>1280.2992442704049</v>
      </c>
      <c r="Z64">
        <f>V64-X64</f>
        <v>1192.9174223962618</v>
      </c>
    </row>
    <row r="65" spans="1:26" x14ac:dyDescent="0.2">
      <c r="A65" s="6">
        <v>33.704300000000003</v>
      </c>
      <c r="B65" s="6">
        <v>2451.3829999999998</v>
      </c>
      <c r="C65" s="6">
        <v>1756.972</v>
      </c>
      <c r="D65" s="6">
        <v>1526.261</v>
      </c>
      <c r="E65" s="6">
        <v>1598.1559999999999</v>
      </c>
      <c r="F65" s="6">
        <v>1454.4670000000001</v>
      </c>
      <c r="G65" s="6">
        <v>989.45</v>
      </c>
      <c r="H65" s="6">
        <v>1240.6500000000001</v>
      </c>
      <c r="I65" s="6">
        <v>1129.806</v>
      </c>
      <c r="J65" s="6">
        <v>1383.2670000000001</v>
      </c>
      <c r="K65" s="6">
        <v>1206.9390000000001</v>
      </c>
      <c r="L65" s="6">
        <v>1328.8779999999999</v>
      </c>
      <c r="M65" s="6">
        <v>1169.278</v>
      </c>
      <c r="N65" s="6">
        <v>1111.078</v>
      </c>
      <c r="P65">
        <f>AVERAGE(B65:H65)</f>
        <v>1573.9055714285714</v>
      </c>
      <c r="Q65">
        <f>_xlfn.STDEV.S(B65:H65)</f>
        <v>460.66097559226654</v>
      </c>
      <c r="R65">
        <f>Q65/SQRT(7)</f>
        <v>174.11348287564749</v>
      </c>
      <c r="S65">
        <f>P65+R65</f>
        <v>1748.019054304219</v>
      </c>
      <c r="T65">
        <f>P65-R65</f>
        <v>1399.7920885529238</v>
      </c>
      <c r="V65">
        <f>AVERAGE(I65:N65)</f>
        <v>1221.5410000000002</v>
      </c>
      <c r="W65">
        <f>_xlfn.STDEV.S(I65:N65)</f>
        <v>110.66937680496805</v>
      </c>
      <c r="X65">
        <f>W65/SQRT(6)</f>
        <v>45.180583887329306</v>
      </c>
      <c r="Y65">
        <f>V65+X65</f>
        <v>1266.7215838873294</v>
      </c>
      <c r="Z65">
        <f>V65-X65</f>
        <v>1176.3604161126709</v>
      </c>
    </row>
    <row r="66" spans="1:26" x14ac:dyDescent="0.2">
      <c r="A66" s="6">
        <v>34.256900000000002</v>
      </c>
      <c r="B66" s="6">
        <v>2463.1669999999999</v>
      </c>
      <c r="C66" s="6">
        <v>1759.8779999999999</v>
      </c>
      <c r="D66" s="6">
        <v>1542.722</v>
      </c>
      <c r="E66" s="6">
        <v>1579.106</v>
      </c>
      <c r="F66" s="6">
        <v>1461.039</v>
      </c>
      <c r="G66" s="6">
        <v>990.65599999999995</v>
      </c>
      <c r="H66" s="6">
        <v>1224.1559999999999</v>
      </c>
      <c r="I66" s="6">
        <v>1158.067</v>
      </c>
      <c r="J66" s="6">
        <v>1411</v>
      </c>
      <c r="K66" s="6">
        <v>1187.694</v>
      </c>
      <c r="L66" s="6">
        <v>1367.578</v>
      </c>
      <c r="M66" s="6">
        <v>1126.7560000000001</v>
      </c>
      <c r="N66" s="6">
        <v>1109.067</v>
      </c>
      <c r="P66">
        <f>AVERAGE(B66:H66)</f>
        <v>1574.3891428571426</v>
      </c>
      <c r="Q66">
        <f>_xlfn.STDEV.S(B66:H66)</f>
        <v>465.76337759654643</v>
      </c>
      <c r="R66">
        <f>Q66/SQRT(7)</f>
        <v>176.04200956027637</v>
      </c>
      <c r="S66">
        <f>P66+R66</f>
        <v>1750.4311524174191</v>
      </c>
      <c r="T66">
        <f>P66-R66</f>
        <v>1398.3471332968661</v>
      </c>
      <c r="V66">
        <f>AVERAGE(I66:N66)</f>
        <v>1226.6936666666668</v>
      </c>
      <c r="W66">
        <f>_xlfn.STDEV.S(I66:N66)</f>
        <v>129.51554593432661</v>
      </c>
      <c r="X66">
        <f>W66/SQRT(6)</f>
        <v>52.874500216182767</v>
      </c>
      <c r="Y66">
        <f>V66+X66</f>
        <v>1279.5681668828495</v>
      </c>
      <c r="Z66">
        <f>V66-X66</f>
        <v>1173.8191664504841</v>
      </c>
    </row>
    <row r="67" spans="1:26" x14ac:dyDescent="0.2">
      <c r="A67" s="6">
        <v>34.809399999999997</v>
      </c>
      <c r="B67" s="6">
        <v>2486.2330000000002</v>
      </c>
      <c r="C67" s="6">
        <v>1753.367</v>
      </c>
      <c r="D67" s="6">
        <v>1582.4280000000001</v>
      </c>
      <c r="E67" s="6">
        <v>1565.0609999999999</v>
      </c>
      <c r="F67" s="6">
        <v>1443.2329999999999</v>
      </c>
      <c r="G67" s="6">
        <v>994.13900000000001</v>
      </c>
      <c r="H67" s="6">
        <v>1209.0170000000001</v>
      </c>
      <c r="I67" s="6">
        <v>1187.0719999999999</v>
      </c>
      <c r="J67" s="6">
        <v>1426.4559999999999</v>
      </c>
      <c r="K67" s="6">
        <v>1198.8</v>
      </c>
      <c r="L67" s="6">
        <v>1387.578</v>
      </c>
      <c r="M67" s="6">
        <v>1110.961</v>
      </c>
      <c r="N67" s="6">
        <v>1117.7670000000001</v>
      </c>
      <c r="P67">
        <f>AVERAGE(B67:H67)</f>
        <v>1576.2111428571427</v>
      </c>
      <c r="Q67">
        <f>_xlfn.STDEV.S(B67:H67)</f>
        <v>474.51899465192787</v>
      </c>
      <c r="R67">
        <f>Q67/SQRT(7)</f>
        <v>179.35132174648422</v>
      </c>
      <c r="S67">
        <f>P67+R67</f>
        <v>1755.5624646036269</v>
      </c>
      <c r="T67">
        <f>P67-R67</f>
        <v>1396.8598211106585</v>
      </c>
      <c r="V67">
        <f>AVERAGE(I67:N67)</f>
        <v>1238.1056666666666</v>
      </c>
      <c r="W67">
        <f>_xlfn.STDEV.S(I67:N67)</f>
        <v>136.09875680646996</v>
      </c>
      <c r="X67">
        <f>W67/SQRT(6)</f>
        <v>55.562084800498411</v>
      </c>
      <c r="Y67">
        <f>V67+X67</f>
        <v>1293.6677514671651</v>
      </c>
      <c r="Z67">
        <f>V67-X67</f>
        <v>1182.5435818661681</v>
      </c>
    </row>
    <row r="68" spans="1:26" x14ac:dyDescent="0.2">
      <c r="A68" s="6">
        <v>35.361899999999999</v>
      </c>
      <c r="B68" s="6">
        <v>2511.2779999999998</v>
      </c>
      <c r="C68" s="6">
        <v>1750.8610000000001</v>
      </c>
      <c r="D68" s="6">
        <v>1589.0609999999999</v>
      </c>
      <c r="E68" s="6">
        <v>1558.4780000000001</v>
      </c>
      <c r="F68" s="6">
        <v>1420.433</v>
      </c>
      <c r="G68" s="6">
        <v>993.17200000000003</v>
      </c>
      <c r="H68" s="6">
        <v>1184.9559999999999</v>
      </c>
      <c r="I68" s="6">
        <v>1209.306</v>
      </c>
      <c r="J68" s="6">
        <v>1419.694</v>
      </c>
      <c r="K68" s="6">
        <v>1189.711</v>
      </c>
      <c r="L68" s="6">
        <v>1385.75</v>
      </c>
      <c r="M68" s="6">
        <v>1118.4000000000001</v>
      </c>
      <c r="N68" s="6">
        <v>1115.5719999999999</v>
      </c>
      <c r="P68">
        <f>AVERAGE(B68:H68)</f>
        <v>1572.6055714285717</v>
      </c>
      <c r="Q68">
        <f>_xlfn.STDEV.S(B68:H68)</f>
        <v>486.9160161673521</v>
      </c>
      <c r="R68">
        <f>Q68/SQRT(7)</f>
        <v>184.03695545044559</v>
      </c>
      <c r="S68">
        <f>P68+R68</f>
        <v>1756.6425268790172</v>
      </c>
      <c r="T68">
        <f>P68-R68</f>
        <v>1388.5686159781262</v>
      </c>
      <c r="V68">
        <f>AVERAGE(I68:N68)</f>
        <v>1239.7388333333336</v>
      </c>
      <c r="W68">
        <f>_xlfn.STDEV.S(I68:N68)</f>
        <v>132.11553975882876</v>
      </c>
      <c r="X68">
        <f>W68/SQRT(6)</f>
        <v>53.935943250252372</v>
      </c>
      <c r="Y68">
        <f>V68+X68</f>
        <v>1293.674776583586</v>
      </c>
      <c r="Z68">
        <f>V68-X68</f>
        <v>1185.8028900830811</v>
      </c>
    </row>
    <row r="69" spans="1:26" x14ac:dyDescent="0.2">
      <c r="A69" s="6">
        <v>35.914499999999997</v>
      </c>
      <c r="B69" s="6">
        <v>2533.7440000000001</v>
      </c>
      <c r="C69" s="6">
        <v>1762.1110000000001</v>
      </c>
      <c r="D69" s="6">
        <v>1579.85</v>
      </c>
      <c r="E69" s="6">
        <v>1567.5060000000001</v>
      </c>
      <c r="F69" s="6">
        <v>1402.0060000000001</v>
      </c>
      <c r="G69" s="6">
        <v>1000.717</v>
      </c>
      <c r="H69" s="6">
        <v>1170.2</v>
      </c>
      <c r="I69" s="6">
        <v>1222.8499999999999</v>
      </c>
      <c r="J69" s="6">
        <v>1463.3219999999999</v>
      </c>
      <c r="K69" s="6">
        <v>1175.5170000000001</v>
      </c>
      <c r="L69" s="6">
        <v>1374.0219999999999</v>
      </c>
      <c r="M69" s="6">
        <v>1114.7</v>
      </c>
      <c r="N69" s="6">
        <v>1098.6669999999999</v>
      </c>
      <c r="P69">
        <f>AVERAGE(B69:H69)</f>
        <v>1573.7334285714289</v>
      </c>
      <c r="Q69">
        <f>_xlfn.STDEV.S(B69:H69)</f>
        <v>496.29627661571101</v>
      </c>
      <c r="R69">
        <f>Q69/SQRT(7)</f>
        <v>187.58236064749886</v>
      </c>
      <c r="S69">
        <f>P69+R69</f>
        <v>1761.3157892189279</v>
      </c>
      <c r="T69">
        <f>P69-R69</f>
        <v>1386.15106792393</v>
      </c>
      <c r="V69">
        <f>AVERAGE(I69:N69)</f>
        <v>1241.5129999999999</v>
      </c>
      <c r="W69">
        <f>_xlfn.STDEV.S(I69:N69)</f>
        <v>146.93411028893283</v>
      </c>
      <c r="X69">
        <f>W69/SQRT(6)</f>
        <v>59.985599336285539</v>
      </c>
      <c r="Y69">
        <f>V69+X69</f>
        <v>1301.4985993362855</v>
      </c>
      <c r="Z69">
        <f>V69-X69</f>
        <v>1181.5274006637144</v>
      </c>
    </row>
    <row r="70" spans="1:26" x14ac:dyDescent="0.2">
      <c r="A70" s="6">
        <v>36.466999999999999</v>
      </c>
      <c r="B70" s="6">
        <v>2577.2440000000001</v>
      </c>
      <c r="C70" s="6">
        <v>1769.8109999999999</v>
      </c>
      <c r="D70" s="6">
        <v>1551.4059999999999</v>
      </c>
      <c r="E70" s="6">
        <v>1579.356</v>
      </c>
      <c r="F70" s="6">
        <v>1386.4059999999999</v>
      </c>
      <c r="G70" s="6">
        <v>1030.4559999999999</v>
      </c>
      <c r="H70" s="6">
        <v>1174.539</v>
      </c>
      <c r="I70" s="6">
        <v>1230.0940000000001</v>
      </c>
      <c r="J70" s="6">
        <v>1508.117</v>
      </c>
      <c r="K70" s="6">
        <v>1186.867</v>
      </c>
      <c r="L70" s="6">
        <v>1417.5609999999999</v>
      </c>
      <c r="M70" s="6">
        <v>1114.1669999999999</v>
      </c>
      <c r="N70" s="6">
        <v>1096.7059999999999</v>
      </c>
      <c r="P70">
        <f>AVERAGE(B70:H70)</f>
        <v>1581.3168571428573</v>
      </c>
      <c r="Q70">
        <f>_xlfn.STDEV.S(B70:H70)</f>
        <v>505.83356474451375</v>
      </c>
      <c r="R70">
        <f>Q70/SQRT(7)</f>
        <v>191.18711672903896</v>
      </c>
      <c r="S70">
        <f>P70+R70</f>
        <v>1772.5039738718963</v>
      </c>
      <c r="T70">
        <f>P70-R70</f>
        <v>1390.1297404138184</v>
      </c>
      <c r="V70">
        <f>AVERAGE(I70:N70)</f>
        <v>1258.9186666666667</v>
      </c>
      <c r="W70">
        <f>_xlfn.STDEV.S(I70:N70)</f>
        <v>167.66364994794193</v>
      </c>
      <c r="X70">
        <f>W70/SQRT(6)</f>
        <v>68.448398464178851</v>
      </c>
      <c r="Y70">
        <f>V70+X70</f>
        <v>1327.3670651308455</v>
      </c>
      <c r="Z70">
        <f>V70-X70</f>
        <v>1190.4702682024879</v>
      </c>
    </row>
    <row r="71" spans="1:26" x14ac:dyDescent="0.2">
      <c r="A71" s="6">
        <v>37.019500000000001</v>
      </c>
      <c r="B71" s="6">
        <v>2625.5439999999999</v>
      </c>
      <c r="C71" s="6">
        <v>1786.489</v>
      </c>
      <c r="D71" s="6">
        <v>1530.222</v>
      </c>
      <c r="E71" s="6">
        <v>1597.8219999999999</v>
      </c>
      <c r="F71" s="6">
        <v>1397.578</v>
      </c>
      <c r="G71" s="6">
        <v>1061.278</v>
      </c>
      <c r="H71" s="6">
        <v>1190.5060000000001</v>
      </c>
      <c r="I71" s="6">
        <v>1214.972</v>
      </c>
      <c r="J71" s="6">
        <v>1541.0940000000001</v>
      </c>
      <c r="K71" s="6">
        <v>1209.4059999999999</v>
      </c>
      <c r="L71" s="6">
        <v>1462.8389999999999</v>
      </c>
      <c r="M71" s="6">
        <v>1114.883</v>
      </c>
      <c r="N71" s="6">
        <v>1094.883</v>
      </c>
      <c r="P71">
        <f>AVERAGE(B71:H71)</f>
        <v>1598.4912857142856</v>
      </c>
      <c r="Q71">
        <f>_xlfn.STDEV.S(B71:H71)</f>
        <v>514.82324117076462</v>
      </c>
      <c r="R71">
        <f>Q71/SQRT(7)</f>
        <v>194.58489504201034</v>
      </c>
      <c r="S71">
        <f>P71+R71</f>
        <v>1793.076180756296</v>
      </c>
      <c r="T71">
        <f>P71-R71</f>
        <v>1403.9063906722752</v>
      </c>
      <c r="V71">
        <f>AVERAGE(I71:N71)</f>
        <v>1273.0128333333332</v>
      </c>
      <c r="W71">
        <f>_xlfn.STDEV.S(I71:N71)</f>
        <v>185.50004569640237</v>
      </c>
      <c r="X71">
        <f>W71/SQRT(6)</f>
        <v>75.730076536524749</v>
      </c>
      <c r="Y71">
        <f>V71+X71</f>
        <v>1348.7429098698581</v>
      </c>
      <c r="Z71">
        <f>V71-X71</f>
        <v>1197.2827567968084</v>
      </c>
    </row>
    <row r="72" spans="1:26" x14ac:dyDescent="0.2">
      <c r="A72" s="6">
        <v>37.572099999999999</v>
      </c>
      <c r="B72" s="6">
        <v>2610.5889999999999</v>
      </c>
      <c r="C72" s="6">
        <v>1829.3</v>
      </c>
      <c r="D72" s="6">
        <v>1502.2</v>
      </c>
      <c r="E72" s="6">
        <v>1603.067</v>
      </c>
      <c r="F72" s="6">
        <v>1385.5</v>
      </c>
      <c r="G72" s="6">
        <v>1105.5329999999999</v>
      </c>
      <c r="H72" s="6">
        <v>1204.3779999999999</v>
      </c>
      <c r="I72" s="6">
        <v>1194.972</v>
      </c>
      <c r="J72" s="6">
        <v>1586.5609999999999</v>
      </c>
      <c r="K72" s="6">
        <v>1237.4939999999999</v>
      </c>
      <c r="L72" s="6">
        <v>1455.067</v>
      </c>
      <c r="M72" s="6">
        <v>1123.444</v>
      </c>
      <c r="N72" s="6">
        <v>1111.817</v>
      </c>
      <c r="P72">
        <f>AVERAGE(B72:H72)</f>
        <v>1605.7952857142857</v>
      </c>
      <c r="Q72">
        <f>_xlfn.STDEV.S(B72:H72)</f>
        <v>505.01359668617323</v>
      </c>
      <c r="R72">
        <f>Q72/SQRT(7)</f>
        <v>190.87719793398387</v>
      </c>
      <c r="S72">
        <f>P72+R72</f>
        <v>1796.6724836482695</v>
      </c>
      <c r="T72">
        <f>P72-R72</f>
        <v>1414.9180877803019</v>
      </c>
      <c r="V72">
        <f>AVERAGE(I72:N72)</f>
        <v>1284.8925000000002</v>
      </c>
      <c r="W72">
        <f>_xlfn.STDEV.S(I72:N72)</f>
        <v>193.03694222479638</v>
      </c>
      <c r="X72">
        <f>W72/SQRT(6)</f>
        <v>78.807001659644627</v>
      </c>
      <c r="Y72">
        <f>V72+X72</f>
        <v>1363.6995016596447</v>
      </c>
      <c r="Z72">
        <f>V72-X72</f>
        <v>1206.0854983403556</v>
      </c>
    </row>
    <row r="73" spans="1:26" x14ac:dyDescent="0.2">
      <c r="A73" s="6">
        <v>38.124600000000001</v>
      </c>
      <c r="B73" s="6">
        <v>2552.4110000000001</v>
      </c>
      <c r="C73" s="6">
        <v>1871.8109999999999</v>
      </c>
      <c r="D73" s="6">
        <v>1479.3779999999999</v>
      </c>
      <c r="E73" s="6">
        <v>1572.8</v>
      </c>
      <c r="F73" s="6">
        <v>1399.222</v>
      </c>
      <c r="G73" s="6">
        <v>1138.383</v>
      </c>
      <c r="H73" s="6">
        <v>1206.75</v>
      </c>
      <c r="I73" s="6">
        <v>1169.394</v>
      </c>
      <c r="J73" s="6">
        <v>1607.617</v>
      </c>
      <c r="K73" s="6">
        <v>1275.0719999999999</v>
      </c>
      <c r="L73" s="6">
        <v>1391.3720000000001</v>
      </c>
      <c r="M73" s="6">
        <v>1126.5889999999999</v>
      </c>
      <c r="N73" s="6">
        <v>1094.683</v>
      </c>
      <c r="P73">
        <f>AVERAGE(B73:H73)</f>
        <v>1602.9649999999999</v>
      </c>
      <c r="Q73">
        <f>_xlfn.STDEV.S(B73:H73)</f>
        <v>483.77741497235468</v>
      </c>
      <c r="R73">
        <f>Q73/SQRT(7)</f>
        <v>182.85067570379226</v>
      </c>
      <c r="S73">
        <f>P73+R73</f>
        <v>1785.8156757037923</v>
      </c>
      <c r="T73">
        <f>P73-R73</f>
        <v>1420.1143242962075</v>
      </c>
      <c r="V73">
        <f>AVERAGE(I73:N73)</f>
        <v>1277.4545000000001</v>
      </c>
      <c r="W73">
        <f>_xlfn.STDEV.S(I73:N73)</f>
        <v>194.85022015974243</v>
      </c>
      <c r="X73">
        <f>W73/SQRT(6)</f>
        <v>79.54726927672219</v>
      </c>
      <c r="Y73">
        <f>V73+X73</f>
        <v>1357.0017692767221</v>
      </c>
      <c r="Z73">
        <f>V73-X73</f>
        <v>1197.907230723278</v>
      </c>
    </row>
    <row r="74" spans="1:26" x14ac:dyDescent="0.2">
      <c r="A74" s="6">
        <v>38.677100000000003</v>
      </c>
      <c r="B74" s="6">
        <v>2519.105</v>
      </c>
      <c r="C74" s="6">
        <v>1880.2439999999999</v>
      </c>
      <c r="D74" s="6">
        <v>1442.8330000000001</v>
      </c>
      <c r="E74" s="6">
        <v>1540.367</v>
      </c>
      <c r="F74" s="6">
        <v>1425.394</v>
      </c>
      <c r="G74" s="6">
        <v>1145.3610000000001</v>
      </c>
      <c r="H74" s="6">
        <v>1205.1500000000001</v>
      </c>
      <c r="I74" s="6">
        <v>1153.9670000000001</v>
      </c>
      <c r="J74" s="6">
        <v>1583.4780000000001</v>
      </c>
      <c r="K74" s="6">
        <v>1314.6279999999999</v>
      </c>
      <c r="L74" s="6">
        <v>1353.5940000000001</v>
      </c>
      <c r="M74" s="6">
        <v>1128.1890000000001</v>
      </c>
      <c r="N74" s="6">
        <v>1067.0830000000001</v>
      </c>
      <c r="P74">
        <f>AVERAGE(B74:H74)</f>
        <v>1594.0648571428574</v>
      </c>
      <c r="Q74">
        <f>_xlfn.STDEV.S(B74:H74)</f>
        <v>473.35541223462212</v>
      </c>
      <c r="R74">
        <f>Q74/SQRT(7)</f>
        <v>178.91152893132445</v>
      </c>
      <c r="S74">
        <f>P74+R74</f>
        <v>1772.9763860741818</v>
      </c>
      <c r="T74">
        <f>P74-R74</f>
        <v>1415.1533282115329</v>
      </c>
      <c r="V74">
        <f>AVERAGE(I74:N74)</f>
        <v>1266.8231666666668</v>
      </c>
      <c r="W74">
        <f>_xlfn.STDEV.S(I74:N74)</f>
        <v>190.75473455871696</v>
      </c>
      <c r="X74">
        <f>W74/SQRT(6)</f>
        <v>77.875294281484173</v>
      </c>
      <c r="Y74">
        <f>V74+X74</f>
        <v>1344.698460948151</v>
      </c>
      <c r="Z74">
        <f>V74-X74</f>
        <v>1188.9478723851826</v>
      </c>
    </row>
    <row r="75" spans="1:26" x14ac:dyDescent="0.2">
      <c r="A75" s="6">
        <v>39.229599999999998</v>
      </c>
      <c r="B75" s="6">
        <v>2483.6999999999998</v>
      </c>
      <c r="C75" s="6">
        <v>1881.9059999999999</v>
      </c>
      <c r="D75" s="6">
        <v>1418.0889999999999</v>
      </c>
      <c r="E75" s="6">
        <v>1526.3610000000001</v>
      </c>
      <c r="F75" s="6">
        <v>1452.9939999999999</v>
      </c>
      <c r="G75" s="6">
        <v>1129.711</v>
      </c>
      <c r="H75" s="6">
        <v>1196.0219999999999</v>
      </c>
      <c r="I75" s="6">
        <v>1159.6610000000001</v>
      </c>
      <c r="J75" s="6">
        <v>1542.7670000000001</v>
      </c>
      <c r="K75" s="6">
        <v>1377.5329999999999</v>
      </c>
      <c r="L75" s="6">
        <v>1366.65</v>
      </c>
      <c r="M75" s="6">
        <v>1152.1610000000001</v>
      </c>
      <c r="N75" s="6">
        <v>1059.0940000000001</v>
      </c>
      <c r="P75">
        <f>AVERAGE(B75:H75)</f>
        <v>1584.1118571428572</v>
      </c>
      <c r="Q75">
        <f>_xlfn.STDEV.S(B75:H75)</f>
        <v>466.03374297269784</v>
      </c>
      <c r="R75">
        <f>Q75/SQRT(7)</f>
        <v>176.14419806719337</v>
      </c>
      <c r="S75">
        <f>P75+R75</f>
        <v>1760.2560552100506</v>
      </c>
      <c r="T75">
        <f>P75-R75</f>
        <v>1407.9676590756637</v>
      </c>
      <c r="V75">
        <f>AVERAGE(I75:N75)</f>
        <v>1276.3109999999999</v>
      </c>
      <c r="W75">
        <f>_xlfn.STDEV.S(I75:N75)</f>
        <v>181.99422970522943</v>
      </c>
      <c r="X75">
        <f>W75/SQRT(6)</f>
        <v>74.298833151447511</v>
      </c>
      <c r="Y75">
        <f>V75+X75</f>
        <v>1350.6098331514474</v>
      </c>
      <c r="Z75">
        <f>V75-X75</f>
        <v>1202.0121668485524</v>
      </c>
    </row>
    <row r="76" spans="1:26" x14ac:dyDescent="0.2">
      <c r="A76" s="6">
        <v>39.782200000000003</v>
      </c>
      <c r="B76" s="6">
        <v>2480.9</v>
      </c>
      <c r="C76" s="6">
        <v>1882.328</v>
      </c>
      <c r="D76" s="6">
        <v>1450.9829999999999</v>
      </c>
      <c r="E76" s="6">
        <v>1515.9059999999999</v>
      </c>
      <c r="F76" s="6">
        <v>1453.856</v>
      </c>
      <c r="G76" s="6">
        <v>1105.056</v>
      </c>
      <c r="H76" s="6">
        <v>1186.6780000000001</v>
      </c>
      <c r="I76" s="6">
        <v>1180.2329999999999</v>
      </c>
      <c r="J76" s="6">
        <v>1531.6669999999999</v>
      </c>
      <c r="K76" s="6">
        <v>1427.1559999999999</v>
      </c>
      <c r="L76" s="6">
        <v>1419.7059999999999</v>
      </c>
      <c r="M76" s="6">
        <v>1168.472</v>
      </c>
      <c r="N76" s="6">
        <v>1075.8</v>
      </c>
      <c r="P76">
        <f>AVERAGE(B76:H76)</f>
        <v>1582.2438571428572</v>
      </c>
      <c r="Q76">
        <f>_xlfn.STDEV.S(B76:H76)</f>
        <v>469.02869848245251</v>
      </c>
      <c r="R76">
        <f>Q76/SQRT(7)</f>
        <v>177.27618484812388</v>
      </c>
      <c r="S76">
        <f>P76+R76</f>
        <v>1759.5200419909811</v>
      </c>
      <c r="T76">
        <f>P76-R76</f>
        <v>1404.9676722947333</v>
      </c>
      <c r="V76">
        <f>AVERAGE(I76:N76)</f>
        <v>1300.5056666666667</v>
      </c>
      <c r="W76">
        <f>_xlfn.STDEV.S(I76:N76)</f>
        <v>182.25017341080013</v>
      </c>
      <c r="X76">
        <f>W76/SQRT(6)</f>
        <v>74.403321731701737</v>
      </c>
      <c r="Y76">
        <f>V76+X76</f>
        <v>1374.9089883983684</v>
      </c>
      <c r="Z76">
        <f>V76-X76</f>
        <v>1226.102344934965</v>
      </c>
    </row>
    <row r="77" spans="1:26" x14ac:dyDescent="0.2">
      <c r="A77" s="6">
        <v>40.334699999999998</v>
      </c>
      <c r="B77" s="6">
        <v>2495.5439999999999</v>
      </c>
      <c r="C77" s="6">
        <v>1888.0170000000001</v>
      </c>
      <c r="D77" s="6">
        <v>1457.433</v>
      </c>
      <c r="E77" s="6">
        <v>1522</v>
      </c>
      <c r="F77" s="6">
        <v>1429.3610000000001</v>
      </c>
      <c r="G77" s="6">
        <v>1064.2829999999999</v>
      </c>
      <c r="H77" s="6">
        <v>1189.539</v>
      </c>
      <c r="I77" s="6">
        <v>1188.4280000000001</v>
      </c>
      <c r="J77" s="6">
        <v>1547.8889999999999</v>
      </c>
      <c r="K77" s="6">
        <v>1415.461</v>
      </c>
      <c r="L77" s="6">
        <v>1411.6</v>
      </c>
      <c r="M77" s="6">
        <v>1171.711</v>
      </c>
      <c r="N77" s="6">
        <v>1079.067</v>
      </c>
      <c r="P77">
        <f>AVERAGE(B77:H77)</f>
        <v>1578.0252857142857</v>
      </c>
      <c r="Q77">
        <f>_xlfn.STDEV.S(B77:H77)</f>
        <v>481.76249095887925</v>
      </c>
      <c r="R77">
        <f>Q77/SQRT(7)</f>
        <v>182.08910601088539</v>
      </c>
      <c r="S77">
        <f>P77+R77</f>
        <v>1760.1143917251711</v>
      </c>
      <c r="T77">
        <f>P77-R77</f>
        <v>1395.9361797034003</v>
      </c>
      <c r="V77">
        <f>AVERAGE(I77:N77)</f>
        <v>1302.3593333333336</v>
      </c>
      <c r="W77">
        <f>_xlfn.STDEV.S(I77:N77)</f>
        <v>181.61449794183895</v>
      </c>
      <c r="X77">
        <f>W77/SQRT(6)</f>
        <v>74.14380830820852</v>
      </c>
      <c r="Y77">
        <f>V77+X77</f>
        <v>1376.503141641542</v>
      </c>
      <c r="Z77">
        <f>V77-X77</f>
        <v>1228.2155250251251</v>
      </c>
    </row>
    <row r="78" spans="1:26" x14ac:dyDescent="0.2">
      <c r="A78" s="6">
        <v>40.8872</v>
      </c>
      <c r="B78" s="6">
        <v>2498.0720000000001</v>
      </c>
      <c r="C78" s="6">
        <v>1873.778</v>
      </c>
      <c r="D78" s="6">
        <v>1399.4169999999999</v>
      </c>
      <c r="E78" s="6">
        <v>1527.9829999999999</v>
      </c>
      <c r="F78" s="6">
        <v>1395.8779999999999</v>
      </c>
      <c r="G78" s="6">
        <v>1040.9670000000001</v>
      </c>
      <c r="H78" s="6">
        <v>1192.6559999999999</v>
      </c>
      <c r="I78" s="6">
        <v>1183.239</v>
      </c>
      <c r="J78" s="6">
        <v>1565.2670000000001</v>
      </c>
      <c r="K78" s="6">
        <v>1395.944</v>
      </c>
      <c r="L78" s="6">
        <v>1358.45</v>
      </c>
      <c r="M78" s="6">
        <v>1168.067</v>
      </c>
      <c r="N78" s="6">
        <v>1051.472</v>
      </c>
      <c r="P78">
        <f>AVERAGE(B78:H78)</f>
        <v>1561.2501428571429</v>
      </c>
      <c r="Q78">
        <f>_xlfn.STDEV.S(B78:H78)</f>
        <v>489.30386928009926</v>
      </c>
      <c r="R78">
        <f>Q78/SQRT(7)</f>
        <v>184.93947909382851</v>
      </c>
      <c r="S78">
        <f>P78+R78</f>
        <v>1746.1896219509715</v>
      </c>
      <c r="T78">
        <f>P78-R78</f>
        <v>1376.3106637633143</v>
      </c>
      <c r="V78">
        <f>AVERAGE(I78:N78)</f>
        <v>1287.0731666666668</v>
      </c>
      <c r="W78">
        <f>_xlfn.STDEV.S(I78:N78)</f>
        <v>186.97124441947344</v>
      </c>
      <c r="X78">
        <f>W78/SQRT(6)</f>
        <v>76.330690900151126</v>
      </c>
      <c r="Y78">
        <f>V78+X78</f>
        <v>1363.4038575668178</v>
      </c>
      <c r="Z78">
        <f>V78-X78</f>
        <v>1210.7424757665158</v>
      </c>
    </row>
    <row r="79" spans="1:26" x14ac:dyDescent="0.2">
      <c r="A79" s="6">
        <v>41.439799999999998</v>
      </c>
      <c r="B79" s="6">
        <v>2486.4830000000002</v>
      </c>
      <c r="C79" s="6">
        <v>1888.2059999999999</v>
      </c>
      <c r="D79" s="6">
        <v>1352.3440000000001</v>
      </c>
      <c r="E79" s="6">
        <v>1547.1110000000001</v>
      </c>
      <c r="F79" s="6">
        <v>1370.3720000000001</v>
      </c>
      <c r="G79" s="6">
        <v>1046.3720000000001</v>
      </c>
      <c r="H79" s="6">
        <v>1175.722</v>
      </c>
      <c r="I79" s="6">
        <v>1160.3440000000001</v>
      </c>
      <c r="J79" s="6">
        <v>1583.944</v>
      </c>
      <c r="K79" s="6">
        <v>1389.6279999999999</v>
      </c>
      <c r="L79" s="6">
        <v>1292.75</v>
      </c>
      <c r="M79" s="6">
        <v>1185.7719999999999</v>
      </c>
      <c r="N79" s="6">
        <v>1060.8499999999999</v>
      </c>
      <c r="P79">
        <f>AVERAGE(B79:H79)</f>
        <v>1552.3728571428569</v>
      </c>
      <c r="Q79">
        <f>_xlfn.STDEV.S(B79:H79)</f>
        <v>492.681766335509</v>
      </c>
      <c r="R79">
        <f>Q79/SQRT(7)</f>
        <v>186.21620417425586</v>
      </c>
      <c r="S79">
        <f>P79+R79</f>
        <v>1738.5890613171127</v>
      </c>
      <c r="T79">
        <f>P79-R79</f>
        <v>1366.1566529686011</v>
      </c>
      <c r="V79">
        <f>AVERAGE(I79:N79)</f>
        <v>1278.8813333333335</v>
      </c>
      <c r="W79">
        <f>_xlfn.STDEV.S(I79:N79)</f>
        <v>187.49853564725902</v>
      </c>
      <c r="X79">
        <f>W79/SQRT(6)</f>
        <v>76.545956642471182</v>
      </c>
      <c r="Y79">
        <f>V79+X79</f>
        <v>1355.4272899758046</v>
      </c>
      <c r="Z79">
        <f>V79-X79</f>
        <v>1202.3353766908624</v>
      </c>
    </row>
    <row r="80" spans="1:26" x14ac:dyDescent="0.2">
      <c r="A80" s="6">
        <v>41.9923</v>
      </c>
      <c r="B80" s="6">
        <v>2485.761</v>
      </c>
      <c r="C80" s="6">
        <v>1905.3219999999999</v>
      </c>
      <c r="D80" s="6">
        <v>1300.739</v>
      </c>
      <c r="E80" s="6">
        <v>1563.539</v>
      </c>
      <c r="F80" s="6">
        <v>1362.15</v>
      </c>
      <c r="G80" s="6">
        <v>1068.5830000000001</v>
      </c>
      <c r="H80" s="6">
        <v>1150.039</v>
      </c>
      <c r="I80" s="6">
        <v>1140.3889999999999</v>
      </c>
      <c r="J80" s="6">
        <v>1597.683</v>
      </c>
      <c r="K80" s="6">
        <v>1366.5219999999999</v>
      </c>
      <c r="L80" s="6">
        <v>1265.933</v>
      </c>
      <c r="M80" s="6">
        <v>1199.45</v>
      </c>
      <c r="N80" s="6">
        <v>1103.0329999999999</v>
      </c>
      <c r="P80">
        <f>AVERAGE(B80:H80)</f>
        <v>1548.0190000000002</v>
      </c>
      <c r="Q80">
        <f>_xlfn.STDEV.S(B80:H80)</f>
        <v>498.53251395637767</v>
      </c>
      <c r="R80">
        <f>Q80/SQRT(7)</f>
        <v>188.42757891548749</v>
      </c>
      <c r="S80">
        <f>P80+R80</f>
        <v>1736.4465789154876</v>
      </c>
      <c r="T80">
        <f>P80-R80</f>
        <v>1359.5914210845128</v>
      </c>
      <c r="V80">
        <f>AVERAGE(I80:N80)</f>
        <v>1278.835</v>
      </c>
      <c r="W80">
        <f>_xlfn.STDEV.S(I80:N80)</f>
        <v>182.15111035730615</v>
      </c>
      <c r="X80">
        <f>W80/SQRT(6)</f>
        <v>74.362879409464696</v>
      </c>
      <c r="Y80">
        <f>V80+X80</f>
        <v>1353.1978794094648</v>
      </c>
      <c r="Z80">
        <f>V80-X80</f>
        <v>1204.4721205905353</v>
      </c>
    </row>
    <row r="81" spans="1:26" x14ac:dyDescent="0.2">
      <c r="A81" s="6">
        <v>42.544800000000002</v>
      </c>
      <c r="B81" s="6">
        <v>2470.9609999999998</v>
      </c>
      <c r="C81" s="6">
        <v>1903.6559999999999</v>
      </c>
      <c r="D81" s="6">
        <v>1253.567</v>
      </c>
      <c r="E81" s="6">
        <v>1557.778</v>
      </c>
      <c r="F81" s="6">
        <v>1340.5329999999999</v>
      </c>
      <c r="G81" s="6">
        <v>1084.039</v>
      </c>
      <c r="H81" s="6">
        <v>1140.9110000000001</v>
      </c>
      <c r="I81" s="6">
        <v>1118.078</v>
      </c>
      <c r="J81" s="6">
        <v>1590.2940000000001</v>
      </c>
      <c r="K81" s="6">
        <v>1343.633</v>
      </c>
      <c r="L81" s="6">
        <v>1304.1890000000001</v>
      </c>
      <c r="M81" s="6">
        <v>1203.6220000000001</v>
      </c>
      <c r="N81" s="6">
        <v>1125.306</v>
      </c>
      <c r="P81">
        <f>AVERAGE(B81:H81)</f>
        <v>1535.9207142857144</v>
      </c>
      <c r="Q81">
        <f>_xlfn.STDEV.S(B81:H81)</f>
        <v>498.01891767238169</v>
      </c>
      <c r="R81">
        <f>Q81/SQRT(7)</f>
        <v>188.23345776666747</v>
      </c>
      <c r="S81">
        <f>P81+R81</f>
        <v>1724.1541720523819</v>
      </c>
      <c r="T81">
        <f>P81-R81</f>
        <v>1347.687256519047</v>
      </c>
      <c r="V81">
        <f>AVERAGE(I81:N81)</f>
        <v>1280.8536666666669</v>
      </c>
      <c r="W81">
        <f>_xlfn.STDEV.S(I81:N81)</f>
        <v>177.14108894851648</v>
      </c>
      <c r="X81">
        <f>W81/SQRT(6)</f>
        <v>72.317546734138958</v>
      </c>
      <c r="Y81">
        <f>V81+X81</f>
        <v>1353.1712134008058</v>
      </c>
      <c r="Z81">
        <f>V81-X81</f>
        <v>1208.536119932528</v>
      </c>
    </row>
    <row r="82" spans="1:26" x14ac:dyDescent="0.2">
      <c r="A82" s="6">
        <v>43.0974</v>
      </c>
      <c r="B82" s="6">
        <v>2469.3780000000002</v>
      </c>
      <c r="C82" s="6">
        <v>1877.9110000000001</v>
      </c>
      <c r="D82" s="6">
        <v>1244.4559999999999</v>
      </c>
      <c r="E82" s="6">
        <v>1541.306</v>
      </c>
      <c r="F82" s="6">
        <v>1312.028</v>
      </c>
      <c r="G82" s="6">
        <v>1099.433</v>
      </c>
      <c r="H82" s="6">
        <v>1134.039</v>
      </c>
      <c r="I82" s="6">
        <v>1107.6559999999999</v>
      </c>
      <c r="J82" s="6">
        <v>1575.5060000000001</v>
      </c>
      <c r="K82" s="6">
        <v>1310.3610000000001</v>
      </c>
      <c r="L82" s="6">
        <v>1350.7170000000001</v>
      </c>
      <c r="M82" s="6">
        <v>1215.0999999999999</v>
      </c>
      <c r="N82" s="6">
        <v>1133.306</v>
      </c>
      <c r="P82">
        <f>AVERAGE(B82:H82)</f>
        <v>1525.5072857142861</v>
      </c>
      <c r="Q82">
        <f>_xlfn.STDEV.S(B82:H82)</f>
        <v>495.76201427691433</v>
      </c>
      <c r="R82">
        <f>Q82/SQRT(7)</f>
        <v>187.3804284641669</v>
      </c>
      <c r="S82">
        <f>P82+R82</f>
        <v>1712.8877141784531</v>
      </c>
      <c r="T82">
        <f>P82-R82</f>
        <v>1338.1268572501192</v>
      </c>
      <c r="V82">
        <f>AVERAGE(I82:N82)</f>
        <v>1282.1076666666668</v>
      </c>
      <c r="W82">
        <f>_xlfn.STDEV.S(I82:N82)</f>
        <v>172.4258802299311</v>
      </c>
      <c r="X82">
        <f>W82/SQRT(6)</f>
        <v>70.392570835596175</v>
      </c>
      <c r="Y82">
        <f>V82+X82</f>
        <v>1352.500237502263</v>
      </c>
      <c r="Z82">
        <f>V82-X82</f>
        <v>1211.7150958310706</v>
      </c>
    </row>
    <row r="83" spans="1:26" x14ac:dyDescent="0.2">
      <c r="A83" s="6">
        <v>43.649900000000002</v>
      </c>
      <c r="B83" s="6">
        <v>2440.0830000000001</v>
      </c>
      <c r="C83" s="6">
        <v>1883.633</v>
      </c>
      <c r="D83" s="6">
        <v>1257.6500000000001</v>
      </c>
      <c r="E83" s="6">
        <v>1534.3330000000001</v>
      </c>
      <c r="F83" s="6">
        <v>1297.133</v>
      </c>
      <c r="G83" s="6">
        <v>1092.817</v>
      </c>
      <c r="H83" s="6">
        <v>1125.4780000000001</v>
      </c>
      <c r="I83" s="6">
        <v>1088.0889999999999</v>
      </c>
      <c r="J83" s="6">
        <v>1535.95</v>
      </c>
      <c r="K83" s="6">
        <v>1309.9939999999999</v>
      </c>
      <c r="L83" s="6">
        <v>1405.05</v>
      </c>
      <c r="M83" s="6">
        <v>1238.3440000000001</v>
      </c>
      <c r="N83" s="6">
        <v>1146.3109999999999</v>
      </c>
      <c r="P83">
        <f>AVERAGE(B83:H83)</f>
        <v>1518.7324285714287</v>
      </c>
      <c r="Q83">
        <f>_xlfn.STDEV.S(B83:H83)</f>
        <v>489.14994624479505</v>
      </c>
      <c r="R83">
        <f>Q83/SQRT(7)</f>
        <v>184.88130165490577</v>
      </c>
      <c r="S83">
        <f>P83+R83</f>
        <v>1703.6137302263346</v>
      </c>
      <c r="T83">
        <f>P83-R83</f>
        <v>1333.8511269165228</v>
      </c>
      <c r="V83">
        <f>AVERAGE(I83:N83)</f>
        <v>1287.2896666666666</v>
      </c>
      <c r="W83">
        <f>_xlfn.STDEV.S(I83:N83)</f>
        <v>166.23267583320393</v>
      </c>
      <c r="X83">
        <f>W83/SQRT(6)</f>
        <v>67.864205728139027</v>
      </c>
      <c r="Y83">
        <f>V83+X83</f>
        <v>1355.1538723948056</v>
      </c>
      <c r="Z83">
        <f>V83-X83</f>
        <v>1219.4254609385275</v>
      </c>
    </row>
    <row r="84" spans="1:26" x14ac:dyDescent="0.2">
      <c r="A84" s="6">
        <v>44.202399999999997</v>
      </c>
      <c r="B84" s="6">
        <v>2413.3609999999999</v>
      </c>
      <c r="C84" s="6">
        <v>1975.9</v>
      </c>
      <c r="D84" s="6">
        <v>1230.633</v>
      </c>
      <c r="E84" s="6">
        <v>1550.05</v>
      </c>
      <c r="F84" s="6">
        <v>1329.9</v>
      </c>
      <c r="G84" s="6">
        <v>1068.894</v>
      </c>
      <c r="H84" s="6">
        <v>1135.367</v>
      </c>
      <c r="I84" s="6">
        <v>1082.0719999999999</v>
      </c>
      <c r="J84" s="6">
        <v>1518.694</v>
      </c>
      <c r="K84" s="6">
        <v>1329.65</v>
      </c>
      <c r="L84" s="6">
        <v>1401.7719999999999</v>
      </c>
      <c r="M84" s="6">
        <v>1251.1389999999999</v>
      </c>
      <c r="N84" s="6">
        <v>1145.4559999999999</v>
      </c>
      <c r="P84">
        <f>AVERAGE(B84:H84)</f>
        <v>1529.1578571428574</v>
      </c>
      <c r="Q84">
        <f>_xlfn.STDEV.S(B84:H84)</f>
        <v>496.2467570007974</v>
      </c>
      <c r="R84">
        <f>Q84/SQRT(7)</f>
        <v>187.56364399234442</v>
      </c>
      <c r="S84">
        <f>P84+R84</f>
        <v>1716.7215011352018</v>
      </c>
      <c r="T84">
        <f>P84-R84</f>
        <v>1341.594213150513</v>
      </c>
      <c r="V84">
        <f>AVERAGE(I84:N84)</f>
        <v>1288.1305</v>
      </c>
      <c r="W84">
        <f>_xlfn.STDEV.S(I84:N84)</f>
        <v>162.46985959217147</v>
      </c>
      <c r="X84">
        <f>W84/SQRT(6)</f>
        <v>66.328042430407862</v>
      </c>
      <c r="Y84">
        <f>V84+X84</f>
        <v>1354.4585424304078</v>
      </c>
      <c r="Z84">
        <f>V84-X84</f>
        <v>1221.8024575695922</v>
      </c>
    </row>
    <row r="85" spans="1:26" x14ac:dyDescent="0.2">
      <c r="A85" s="6">
        <v>44.754899999999999</v>
      </c>
      <c r="B85" s="6">
        <v>2441.0610000000001</v>
      </c>
      <c r="C85" s="6">
        <v>2123.3890000000001</v>
      </c>
      <c r="D85" s="6">
        <v>1220.511</v>
      </c>
      <c r="E85" s="6">
        <v>1558.289</v>
      </c>
      <c r="F85" s="6">
        <v>1368.578</v>
      </c>
      <c r="G85" s="6">
        <v>1040.183</v>
      </c>
      <c r="H85" s="6">
        <v>1146.644</v>
      </c>
      <c r="I85" s="6">
        <v>1106.6389999999999</v>
      </c>
      <c r="J85" s="6">
        <v>1532.578</v>
      </c>
      <c r="K85" s="6">
        <v>1363.2059999999999</v>
      </c>
      <c r="L85" s="6">
        <v>1378.95</v>
      </c>
      <c r="M85" s="6">
        <v>1250.0329999999999</v>
      </c>
      <c r="N85" s="6">
        <v>1120.933</v>
      </c>
      <c r="P85">
        <f>AVERAGE(B85:H85)</f>
        <v>1556.9507142857146</v>
      </c>
      <c r="Q85">
        <f>_xlfn.STDEV.S(B85:H85)</f>
        <v>530.18574590883077</v>
      </c>
      <c r="R85">
        <f>Q85/SQRT(7)</f>
        <v>200.39137604943525</v>
      </c>
      <c r="S85">
        <f>P85+R85</f>
        <v>1757.3420903351498</v>
      </c>
      <c r="T85">
        <f>P85-R85</f>
        <v>1356.5593382362795</v>
      </c>
      <c r="V85">
        <f>AVERAGE(I85:N85)</f>
        <v>1292.0564999999999</v>
      </c>
      <c r="W85">
        <f>_xlfn.STDEV.S(I85:N85)</f>
        <v>164.85884857386426</v>
      </c>
      <c r="X85">
        <f>W85/SQRT(6)</f>
        <v>67.303343098120948</v>
      </c>
      <c r="Y85">
        <f>V85+X85</f>
        <v>1359.3598430981208</v>
      </c>
      <c r="Z85">
        <f>V85-X85</f>
        <v>1224.753156901879</v>
      </c>
    </row>
    <row r="86" spans="1:26" x14ac:dyDescent="0.2">
      <c r="A86" s="6">
        <v>45.307499999999997</v>
      </c>
      <c r="B86" s="6">
        <v>2464.5219999999999</v>
      </c>
      <c r="C86" s="6">
        <v>2189.0720000000001</v>
      </c>
      <c r="D86" s="6">
        <v>1206.606</v>
      </c>
      <c r="E86" s="6">
        <v>1553.7719999999999</v>
      </c>
      <c r="F86" s="6">
        <v>1388.3440000000001</v>
      </c>
      <c r="G86" s="6">
        <v>1015.422</v>
      </c>
      <c r="H86" s="6">
        <v>1156.5889999999999</v>
      </c>
      <c r="I86" s="6">
        <v>1108.3330000000001</v>
      </c>
      <c r="J86" s="6">
        <v>1584.989</v>
      </c>
      <c r="K86" s="6">
        <v>1343.1610000000001</v>
      </c>
      <c r="L86" s="6">
        <v>1358.078</v>
      </c>
      <c r="M86" s="6">
        <v>1198.8389999999999</v>
      </c>
      <c r="N86" s="6">
        <v>1103.578</v>
      </c>
      <c r="P86">
        <f>AVERAGE(B86:H86)</f>
        <v>1567.761</v>
      </c>
      <c r="Q86">
        <f>_xlfn.STDEV.S(B86:H86)</f>
        <v>551.84048425579203</v>
      </c>
      <c r="R86">
        <f>Q86/SQRT(7)</f>
        <v>208.57609781689717</v>
      </c>
      <c r="S86">
        <f>P86+R86</f>
        <v>1776.3370978168971</v>
      </c>
      <c r="T86">
        <f>P86-R86</f>
        <v>1359.1849021831028</v>
      </c>
      <c r="V86">
        <f>AVERAGE(I86:N86)</f>
        <v>1282.8296666666665</v>
      </c>
      <c r="W86">
        <f>_xlfn.STDEV.S(I86:N86)</f>
        <v>184.51944230315519</v>
      </c>
      <c r="X86">
        <f>W86/SQRT(6)</f>
        <v>75.329746877608514</v>
      </c>
      <c r="Y86">
        <f>V86+X86</f>
        <v>1358.1594135442751</v>
      </c>
      <c r="Z86">
        <f>V86-X86</f>
        <v>1207.4999197890579</v>
      </c>
    </row>
    <row r="87" spans="1:26" x14ac:dyDescent="0.2">
      <c r="A87" s="6">
        <v>45.86</v>
      </c>
      <c r="B87" s="6">
        <v>2427.0059999999999</v>
      </c>
      <c r="C87" s="6">
        <v>2124.5610000000001</v>
      </c>
      <c r="D87" s="6">
        <v>1237.2059999999999</v>
      </c>
      <c r="E87" s="6">
        <v>1543.0889999999999</v>
      </c>
      <c r="F87" s="6">
        <v>1392.7560000000001</v>
      </c>
      <c r="G87" s="6">
        <v>988.03899999999999</v>
      </c>
      <c r="H87" s="6">
        <v>1159.9829999999999</v>
      </c>
      <c r="I87" s="6">
        <v>1078.422</v>
      </c>
      <c r="J87" s="6">
        <v>1673.8610000000001</v>
      </c>
      <c r="K87" s="6">
        <v>1318.4</v>
      </c>
      <c r="L87" s="6">
        <v>1315.5170000000001</v>
      </c>
      <c r="M87" s="6">
        <v>1136.7280000000001</v>
      </c>
      <c r="N87" s="6">
        <v>1074.3</v>
      </c>
      <c r="P87">
        <f>AVERAGE(B87:H87)</f>
        <v>1553.234285714286</v>
      </c>
      <c r="Q87">
        <f>_xlfn.STDEV.S(B87:H87)</f>
        <v>530.67780435832344</v>
      </c>
      <c r="R87">
        <f>Q87/SQRT(7)</f>
        <v>200.57735666198749</v>
      </c>
      <c r="S87">
        <f>P87+R87</f>
        <v>1753.8116423762735</v>
      </c>
      <c r="T87">
        <f>P87-R87</f>
        <v>1352.6569290522984</v>
      </c>
      <c r="V87">
        <f>AVERAGE(I87:N87)</f>
        <v>1266.2046666666668</v>
      </c>
      <c r="W87">
        <f>_xlfn.STDEV.S(I87:N87)</f>
        <v>228.12000497428244</v>
      </c>
      <c r="X87">
        <f>W87/SQRT(6)</f>
        <v>93.129602051358745</v>
      </c>
      <c r="Y87">
        <f>V87+X87</f>
        <v>1359.3342687180254</v>
      </c>
      <c r="Z87">
        <f>V87-X87</f>
        <v>1173.0750646153081</v>
      </c>
    </row>
    <row r="88" spans="1:26" x14ac:dyDescent="0.2">
      <c r="A88" s="6">
        <v>46.412500000000001</v>
      </c>
      <c r="B88" s="6">
        <v>2381.1889999999999</v>
      </c>
      <c r="C88" s="6">
        <v>2012.789</v>
      </c>
      <c r="D88" s="6">
        <v>1271.9829999999999</v>
      </c>
      <c r="E88" s="6">
        <v>1527.6110000000001</v>
      </c>
      <c r="F88" s="6">
        <v>1389.6110000000001</v>
      </c>
      <c r="G88" s="6">
        <v>960.71100000000001</v>
      </c>
      <c r="H88" s="6">
        <v>1148.6220000000001</v>
      </c>
      <c r="I88" s="6">
        <v>1050.556</v>
      </c>
      <c r="J88" s="6">
        <v>1728.194</v>
      </c>
      <c r="K88" s="6">
        <v>1324.067</v>
      </c>
      <c r="L88" s="6">
        <v>1252.6110000000001</v>
      </c>
      <c r="M88" s="6">
        <v>1112.683</v>
      </c>
      <c r="N88" s="6">
        <v>1050.6780000000001</v>
      </c>
      <c r="P88">
        <f>AVERAGE(B88:H88)</f>
        <v>1527.5022857142856</v>
      </c>
      <c r="Q88">
        <f>_xlfn.STDEV.S(B88:H88)</f>
        <v>502.22686731884869</v>
      </c>
      <c r="R88">
        <f>Q88/SQRT(7)</f>
        <v>189.82391323724372</v>
      </c>
      <c r="S88">
        <f>P88+R88</f>
        <v>1717.3261989515292</v>
      </c>
      <c r="T88">
        <f>P88-R88</f>
        <v>1337.6783724770419</v>
      </c>
      <c r="V88">
        <f>AVERAGE(I88:N88)</f>
        <v>1253.1315</v>
      </c>
      <c r="W88">
        <f>_xlfn.STDEV.S(I88:N88)</f>
        <v>257.86295934139218</v>
      </c>
      <c r="X88">
        <f>W88/SQRT(6)</f>
        <v>105.27211232507598</v>
      </c>
      <c r="Y88">
        <f>V88+X88</f>
        <v>1358.403612325076</v>
      </c>
      <c r="Z88">
        <f>V88-X88</f>
        <v>1147.8593876749239</v>
      </c>
    </row>
    <row r="89" spans="1:26" x14ac:dyDescent="0.2">
      <c r="A89" s="6">
        <v>46.9651</v>
      </c>
      <c r="B89" s="6">
        <v>2360.944</v>
      </c>
      <c r="C89" s="6">
        <v>1924.5440000000001</v>
      </c>
      <c r="D89" s="6">
        <v>1257.3440000000001</v>
      </c>
      <c r="E89" s="6">
        <v>1524.7719999999999</v>
      </c>
      <c r="F89" s="6">
        <v>1393.4</v>
      </c>
      <c r="G89" s="6">
        <v>954.52800000000002</v>
      </c>
      <c r="H89" s="6">
        <v>1148.45</v>
      </c>
      <c r="I89" s="6">
        <v>1033.2719999999999</v>
      </c>
      <c r="J89" s="6">
        <v>1712.433</v>
      </c>
      <c r="K89" s="6">
        <v>1300.422</v>
      </c>
      <c r="L89" s="6">
        <v>1193.694</v>
      </c>
      <c r="M89" s="6">
        <v>1158.5</v>
      </c>
      <c r="N89" s="6">
        <v>1031.3779999999999</v>
      </c>
      <c r="P89">
        <f>AVERAGE(B89:H89)</f>
        <v>1509.1402857142859</v>
      </c>
      <c r="Q89">
        <f>_xlfn.STDEV.S(B89:H89)</f>
        <v>485.2600019431888</v>
      </c>
      <c r="R89">
        <f>Q89/SQRT(7)</f>
        <v>183.41104090691394</v>
      </c>
      <c r="S89">
        <f>P89+R89</f>
        <v>1692.5513266211999</v>
      </c>
      <c r="T89">
        <f>P89-R89</f>
        <v>1325.729244807372</v>
      </c>
      <c r="V89">
        <f>AVERAGE(I89:N89)</f>
        <v>1238.2831666666666</v>
      </c>
      <c r="W89">
        <f>_xlfn.STDEV.S(I89:N89)</f>
        <v>253.72117490538099</v>
      </c>
      <c r="X89">
        <f>W89/SQRT(6)</f>
        <v>103.58123590960459</v>
      </c>
      <c r="Y89">
        <f>V89+X89</f>
        <v>1341.8644025762712</v>
      </c>
      <c r="Z89">
        <f>V89-X89</f>
        <v>1134.701930757062</v>
      </c>
    </row>
    <row r="90" spans="1:26" x14ac:dyDescent="0.2">
      <c r="A90" s="6">
        <v>47.517600000000002</v>
      </c>
      <c r="B90" s="6">
        <v>2309.605</v>
      </c>
      <c r="C90" s="6">
        <v>1846.8</v>
      </c>
      <c r="D90" s="6">
        <v>1222.1780000000001</v>
      </c>
      <c r="E90" s="6">
        <v>1549.444</v>
      </c>
      <c r="F90" s="6">
        <v>1422.606</v>
      </c>
      <c r="G90" s="6">
        <v>981.88300000000004</v>
      </c>
      <c r="H90" s="6">
        <v>1140.6610000000001</v>
      </c>
      <c r="I90" s="6">
        <v>1038.0999999999999</v>
      </c>
      <c r="J90" s="6">
        <v>1647.289</v>
      </c>
      <c r="K90" s="6">
        <v>1290.2</v>
      </c>
      <c r="L90" s="6">
        <v>1166.0219999999999</v>
      </c>
      <c r="M90" s="6">
        <v>1230.867</v>
      </c>
      <c r="N90" s="6">
        <v>1007.444</v>
      </c>
      <c r="P90">
        <f>AVERAGE(B90:H90)</f>
        <v>1496.1681428571428</v>
      </c>
      <c r="Q90">
        <f>_xlfn.STDEV.S(B90:H90)</f>
        <v>458.04240356595341</v>
      </c>
      <c r="R90">
        <f>Q90/SQRT(7)</f>
        <v>173.12375567968536</v>
      </c>
      <c r="S90">
        <f>P90+R90</f>
        <v>1669.2918985368283</v>
      </c>
      <c r="T90">
        <f>P90-R90</f>
        <v>1323.0443871774573</v>
      </c>
      <c r="V90">
        <f>AVERAGE(I90:N90)</f>
        <v>1229.9870000000001</v>
      </c>
      <c r="W90">
        <f>_xlfn.STDEV.S(I90:N90)</f>
        <v>231.60521057005494</v>
      </c>
      <c r="X90">
        <f>W90/SQRT(6)</f>
        <v>94.552431277747957</v>
      </c>
      <c r="Y90">
        <f>V90+X90</f>
        <v>1324.539431277748</v>
      </c>
      <c r="Z90">
        <f>V90-X90</f>
        <v>1135.4345687222522</v>
      </c>
    </row>
    <row r="91" spans="1:26" x14ac:dyDescent="0.2">
      <c r="A91" s="6">
        <v>48.070099999999996</v>
      </c>
      <c r="B91" s="6">
        <v>2290.1610000000001</v>
      </c>
      <c r="C91" s="6">
        <v>1786.828</v>
      </c>
      <c r="D91" s="6">
        <v>1208.1890000000001</v>
      </c>
      <c r="E91" s="6">
        <v>1597.15</v>
      </c>
      <c r="F91" s="6">
        <v>1458.961</v>
      </c>
      <c r="G91" s="6">
        <v>1015.272</v>
      </c>
      <c r="H91" s="6">
        <v>1140.3</v>
      </c>
      <c r="I91" s="6">
        <v>1061.1780000000001</v>
      </c>
      <c r="J91" s="6">
        <v>1647.011</v>
      </c>
      <c r="K91" s="6">
        <v>1325.15</v>
      </c>
      <c r="L91" s="6">
        <v>1144.444</v>
      </c>
      <c r="M91" s="6">
        <v>1257.6110000000001</v>
      </c>
      <c r="N91" s="6">
        <v>1013.444</v>
      </c>
      <c r="P91">
        <f>AVERAGE(B91:H91)</f>
        <v>1499.5515714285714</v>
      </c>
      <c r="Q91">
        <f>_xlfn.STDEV.S(B91:H91)</f>
        <v>441.06775851595182</v>
      </c>
      <c r="R91">
        <f>Q91/SQRT(7)</f>
        <v>166.70794290884282</v>
      </c>
      <c r="S91">
        <f>P91+R91</f>
        <v>1666.2595143374142</v>
      </c>
      <c r="T91">
        <f>P91-R91</f>
        <v>1332.8436285197286</v>
      </c>
      <c r="V91">
        <f>AVERAGE(I91:N91)</f>
        <v>1241.473</v>
      </c>
      <c r="W91">
        <f>_xlfn.STDEV.S(I91:N91)</f>
        <v>230.49576287819275</v>
      </c>
      <c r="X91">
        <f>W91/SQRT(6)</f>
        <v>94.099501154186143</v>
      </c>
      <c r="Y91">
        <f>V91+X91</f>
        <v>1335.5725011541861</v>
      </c>
      <c r="Z91">
        <f>V91-X91</f>
        <v>1147.3734988458139</v>
      </c>
    </row>
    <row r="92" spans="1:26" x14ac:dyDescent="0.2">
      <c r="A92" s="6">
        <v>48.622700000000002</v>
      </c>
      <c r="B92" s="6">
        <v>2266.7669999999998</v>
      </c>
      <c r="C92" s="6">
        <v>1776.85</v>
      </c>
      <c r="D92" s="6">
        <v>1197.7</v>
      </c>
      <c r="E92" s="6">
        <v>1652.6220000000001</v>
      </c>
      <c r="F92" s="6">
        <v>1483.2829999999999</v>
      </c>
      <c r="G92" s="6">
        <v>1047.3109999999999</v>
      </c>
      <c r="H92" s="6">
        <v>1151.1500000000001</v>
      </c>
      <c r="I92" s="6">
        <v>1072.0940000000001</v>
      </c>
      <c r="J92" s="6">
        <v>1692.7170000000001</v>
      </c>
      <c r="K92" s="6">
        <v>1363.8109999999999</v>
      </c>
      <c r="L92" s="6">
        <v>1144.4390000000001</v>
      </c>
      <c r="M92" s="6">
        <v>1242.0329999999999</v>
      </c>
      <c r="N92" s="6">
        <v>1001.867</v>
      </c>
      <c r="P92">
        <f>AVERAGE(B92:H92)</f>
        <v>1510.811857142857</v>
      </c>
      <c r="Q92">
        <f>_xlfn.STDEV.S(B92:H92)</f>
        <v>429.21268177887043</v>
      </c>
      <c r="R92">
        <f>Q92/SQRT(7)</f>
        <v>162.22714507742791</v>
      </c>
      <c r="S92">
        <f>P92+R92</f>
        <v>1673.0390022202848</v>
      </c>
      <c r="T92">
        <f>P92-R92</f>
        <v>1348.5847120654291</v>
      </c>
      <c r="V92">
        <f>AVERAGE(I92:N92)</f>
        <v>1252.8268333333335</v>
      </c>
      <c r="W92">
        <f>_xlfn.STDEV.S(I92:N92)</f>
        <v>250.33196688590496</v>
      </c>
      <c r="X92">
        <f>W92/SQRT(6)</f>
        <v>102.19759752962707</v>
      </c>
      <c r="Y92">
        <f>V92+X92</f>
        <v>1355.0244308629606</v>
      </c>
      <c r="Z92">
        <f>V92-X92</f>
        <v>1150.6292358037065</v>
      </c>
    </row>
    <row r="93" spans="1:26" x14ac:dyDescent="0.2">
      <c r="A93" s="6">
        <v>49.175199999999997</v>
      </c>
      <c r="B93" s="6">
        <v>2228.694</v>
      </c>
      <c r="C93" s="6">
        <v>1794.6</v>
      </c>
      <c r="D93" s="6">
        <v>1222.8330000000001</v>
      </c>
      <c r="E93" s="6">
        <v>1690.511</v>
      </c>
      <c r="F93" s="6">
        <v>1496.7719999999999</v>
      </c>
      <c r="G93" s="6">
        <v>1057.6669999999999</v>
      </c>
      <c r="H93" s="6">
        <v>1156.0889999999999</v>
      </c>
      <c r="I93" s="6">
        <v>1047.989</v>
      </c>
      <c r="J93" s="6">
        <v>1716.356</v>
      </c>
      <c r="K93" s="6">
        <v>1387.7170000000001</v>
      </c>
      <c r="L93" s="6">
        <v>1143.067</v>
      </c>
      <c r="M93" s="6">
        <v>1213.8499999999999</v>
      </c>
      <c r="N93" s="6">
        <v>998.27200000000005</v>
      </c>
      <c r="P93">
        <f>AVERAGE(B93:H93)</f>
        <v>1521.0237142857143</v>
      </c>
      <c r="Q93">
        <f>_xlfn.STDEV.S(B93:H93)</f>
        <v>416.68329210233355</v>
      </c>
      <c r="R93">
        <f>Q93/SQRT(7)</f>
        <v>157.49148091120838</v>
      </c>
      <c r="S93">
        <f>P93+R93</f>
        <v>1678.5151951969226</v>
      </c>
      <c r="T93">
        <f>P93-R93</f>
        <v>1363.5322333745059</v>
      </c>
      <c r="V93">
        <f>AVERAGE(I93:N93)</f>
        <v>1251.2085</v>
      </c>
      <c r="W93">
        <f>_xlfn.STDEV.S(I93:N93)</f>
        <v>265.84282841013459</v>
      </c>
      <c r="X93">
        <f>W93/SQRT(6)</f>
        <v>108.52988023051553</v>
      </c>
      <c r="Y93">
        <f>V93+X93</f>
        <v>1359.7383802305155</v>
      </c>
      <c r="Z93">
        <f>V93-X93</f>
        <v>1142.6786197694844</v>
      </c>
    </row>
    <row r="94" spans="1:26" x14ac:dyDescent="0.2">
      <c r="A94" s="6">
        <v>49.727699999999999</v>
      </c>
      <c r="B94" s="6">
        <v>2183.8719999999998</v>
      </c>
      <c r="C94" s="6">
        <v>1827.806</v>
      </c>
      <c r="D94" s="6">
        <v>1273.0940000000001</v>
      </c>
      <c r="E94" s="6">
        <v>1709.9829999999999</v>
      </c>
      <c r="F94" s="6">
        <v>1499.117</v>
      </c>
      <c r="G94" s="6">
        <v>1060.0889999999999</v>
      </c>
      <c r="H94" s="6">
        <v>1142.722</v>
      </c>
      <c r="I94" s="6">
        <v>1022.211</v>
      </c>
      <c r="J94" s="6">
        <v>1709.3</v>
      </c>
      <c r="K94" s="6">
        <v>1383.056</v>
      </c>
      <c r="L94" s="6">
        <v>1118.239</v>
      </c>
      <c r="M94" s="6">
        <v>1184.8499999999999</v>
      </c>
      <c r="N94" s="6">
        <v>1010.289</v>
      </c>
      <c r="P94">
        <f>AVERAGE(B94:H94)</f>
        <v>1528.0975714285712</v>
      </c>
      <c r="Q94">
        <f>_xlfn.STDEV.S(B94:H94)</f>
        <v>405.45460111618729</v>
      </c>
      <c r="R94">
        <f>Q94/SQRT(7)</f>
        <v>153.24743464004615</v>
      </c>
      <c r="S94">
        <f>P94+R94</f>
        <v>1681.3450060686173</v>
      </c>
      <c r="T94">
        <f>P94-R94</f>
        <v>1374.8501367885251</v>
      </c>
      <c r="V94">
        <f>AVERAGE(I94:N94)</f>
        <v>1237.9908333333335</v>
      </c>
      <c r="W94">
        <f>_xlfn.STDEV.S(I94:N94)</f>
        <v>267.86180925799465</v>
      </c>
      <c r="X94">
        <f>W94/SQRT(6)</f>
        <v>109.35412571013369</v>
      </c>
      <c r="Y94">
        <f>V94+X94</f>
        <v>1347.3449590434673</v>
      </c>
      <c r="Z94">
        <f>V94-X94</f>
        <v>1128.6367076231998</v>
      </c>
    </row>
    <row r="95" spans="1:26" x14ac:dyDescent="0.2">
      <c r="A95" s="6">
        <v>50.280299999999997</v>
      </c>
      <c r="B95" s="6">
        <v>2205.8890000000001</v>
      </c>
      <c r="C95" s="6">
        <v>1892.067</v>
      </c>
      <c r="D95" s="6">
        <v>1306.45</v>
      </c>
      <c r="E95" s="6">
        <v>1692.194</v>
      </c>
      <c r="F95" s="6">
        <v>1451.1780000000001</v>
      </c>
      <c r="G95" s="6">
        <v>1059.9390000000001</v>
      </c>
      <c r="H95" s="6">
        <v>1127.3219999999999</v>
      </c>
      <c r="I95" s="6">
        <v>1015.1</v>
      </c>
      <c r="J95" s="6">
        <v>1672.5219999999999</v>
      </c>
      <c r="K95" s="6">
        <v>1358.806</v>
      </c>
      <c r="L95" s="6">
        <v>1106.9169999999999</v>
      </c>
      <c r="M95" s="6">
        <v>1173.2280000000001</v>
      </c>
      <c r="N95" s="6">
        <v>1050.944</v>
      </c>
      <c r="P95">
        <f>AVERAGE(B95:H95)</f>
        <v>1533.577</v>
      </c>
      <c r="Q95">
        <f>_xlfn.STDEV.S(B95:H95)</f>
        <v>419.01276979983879</v>
      </c>
      <c r="R95">
        <f>Q95/SQRT(7)</f>
        <v>158.3719407215327</v>
      </c>
      <c r="S95">
        <f>P95+R95</f>
        <v>1691.9489407215326</v>
      </c>
      <c r="T95">
        <f>P95-R95</f>
        <v>1375.2050592784674</v>
      </c>
      <c r="V95">
        <f>AVERAGE(I95:N95)</f>
        <v>1229.5861666666667</v>
      </c>
      <c r="W95">
        <f>_xlfn.STDEV.S(I95:N95)</f>
        <v>248.60861794428354</v>
      </c>
      <c r="X95">
        <f>W95/SQRT(6)</f>
        <v>101.49404327033743</v>
      </c>
      <c r="Y95">
        <f>V95+X95</f>
        <v>1331.0802099370042</v>
      </c>
      <c r="Z95">
        <f>V95-X95</f>
        <v>1128.0921233963293</v>
      </c>
    </row>
    <row r="96" spans="1:26" x14ac:dyDescent="0.2">
      <c r="A96" s="6">
        <v>50.832799999999999</v>
      </c>
      <c r="B96" s="6">
        <v>2285.011</v>
      </c>
      <c r="C96" s="6">
        <v>1960.8720000000001</v>
      </c>
      <c r="D96" s="6">
        <v>1251.694</v>
      </c>
      <c r="E96" s="6">
        <v>1654.5830000000001</v>
      </c>
      <c r="F96" s="6">
        <v>1440.028</v>
      </c>
      <c r="G96" s="6">
        <v>1057.5940000000001</v>
      </c>
      <c r="H96" s="6">
        <v>1118.3720000000001</v>
      </c>
      <c r="I96" s="6">
        <v>1035.5060000000001</v>
      </c>
      <c r="J96" s="6">
        <v>1630.883</v>
      </c>
      <c r="K96" s="6">
        <v>1324.1220000000001</v>
      </c>
      <c r="L96" s="6">
        <v>1099.2059999999999</v>
      </c>
      <c r="M96" s="6">
        <v>1154.3610000000001</v>
      </c>
      <c r="N96" s="6">
        <v>1119.3720000000001</v>
      </c>
      <c r="P96">
        <f>AVERAGE(B96:H96)</f>
        <v>1538.3077142857142</v>
      </c>
      <c r="Q96">
        <f>_xlfn.STDEV.S(B96:H96)</f>
        <v>456.23172423989217</v>
      </c>
      <c r="R96">
        <f>Q96/SQRT(7)</f>
        <v>172.43938322242192</v>
      </c>
      <c r="S96">
        <f>P96+R96</f>
        <v>1710.747097508136</v>
      </c>
      <c r="T96">
        <f>P96-R96</f>
        <v>1365.8683310632923</v>
      </c>
      <c r="V96">
        <f>AVERAGE(I96:N96)</f>
        <v>1227.2416666666668</v>
      </c>
      <c r="W96">
        <f>_xlfn.STDEV.S(I96:N96)</f>
        <v>220.18868242184135</v>
      </c>
      <c r="X96">
        <f>W96/SQRT(6)</f>
        <v>89.891653178207179</v>
      </c>
      <c r="Y96">
        <f>V96+X96</f>
        <v>1317.133319844874</v>
      </c>
      <c r="Z96">
        <f>V96-X96</f>
        <v>1137.3500134884596</v>
      </c>
    </row>
    <row r="97" spans="1:26" x14ac:dyDescent="0.2">
      <c r="A97" s="6">
        <v>51.385300000000001</v>
      </c>
      <c r="B97" s="6">
        <v>2318.0169999999998</v>
      </c>
      <c r="C97" s="6">
        <v>1991.1669999999999</v>
      </c>
      <c r="D97" s="6">
        <v>1237.4169999999999</v>
      </c>
      <c r="E97" s="6">
        <v>1629.7059999999999</v>
      </c>
      <c r="F97" s="6">
        <v>1430.539</v>
      </c>
      <c r="G97" s="6">
        <v>1031.3330000000001</v>
      </c>
      <c r="H97" s="6">
        <v>1115.367</v>
      </c>
      <c r="I97" s="6">
        <v>1072.511</v>
      </c>
      <c r="J97" s="6">
        <v>1595.806</v>
      </c>
      <c r="K97" s="6">
        <v>1319.367</v>
      </c>
      <c r="L97" s="6">
        <v>1131.4280000000001</v>
      </c>
      <c r="M97" s="6">
        <v>1102.3720000000001</v>
      </c>
      <c r="N97" s="6">
        <v>1192.75</v>
      </c>
      <c r="P97">
        <f>AVERAGE(B97:H97)</f>
        <v>1536.2208571428571</v>
      </c>
      <c r="Q97">
        <f>_xlfn.STDEV.S(B97:H97)</f>
        <v>475.99068463518944</v>
      </c>
      <c r="R97">
        <f>Q97/SQRT(7)</f>
        <v>179.90756827544064</v>
      </c>
      <c r="S97">
        <f>P97+R97</f>
        <v>1716.1284254182976</v>
      </c>
      <c r="T97">
        <f>P97-R97</f>
        <v>1356.3132888674165</v>
      </c>
      <c r="V97">
        <f>AVERAGE(I97:N97)</f>
        <v>1235.7056666666667</v>
      </c>
      <c r="W97">
        <f>_xlfn.STDEV.S(I97:N97)</f>
        <v>196.87602988750669</v>
      </c>
      <c r="X97">
        <f>W97/SQRT(6)</f>
        <v>80.374302634887016</v>
      </c>
      <c r="Y97">
        <f>V97+X97</f>
        <v>1316.0799693015538</v>
      </c>
      <c r="Z97">
        <f>V97-X97</f>
        <v>1155.3313640317797</v>
      </c>
    </row>
    <row r="98" spans="1:26" x14ac:dyDescent="0.2">
      <c r="A98" s="6">
        <v>51.937800000000003</v>
      </c>
      <c r="B98" s="6">
        <v>2299.2939999999999</v>
      </c>
      <c r="C98" s="6">
        <v>1957.0609999999999</v>
      </c>
      <c r="D98" s="6">
        <v>1230.5</v>
      </c>
      <c r="E98" s="6">
        <v>1588.461</v>
      </c>
      <c r="F98" s="6">
        <v>1431.5</v>
      </c>
      <c r="G98" s="6">
        <v>1015.322</v>
      </c>
      <c r="H98" s="6">
        <v>1111.7560000000001</v>
      </c>
      <c r="I98" s="6">
        <v>1102.7280000000001</v>
      </c>
      <c r="J98" s="6">
        <v>1595.306</v>
      </c>
      <c r="K98" s="6">
        <v>1347.8440000000001</v>
      </c>
      <c r="L98" s="6">
        <v>1165.1669999999999</v>
      </c>
      <c r="M98" s="6">
        <v>1049.6220000000001</v>
      </c>
      <c r="N98" s="6">
        <v>1249.789</v>
      </c>
      <c r="P98">
        <f>AVERAGE(B98:H98)</f>
        <v>1519.1277142857141</v>
      </c>
      <c r="Q98">
        <f>_xlfn.STDEV.S(B98:H98)</f>
        <v>468.33189544051538</v>
      </c>
      <c r="R98">
        <f>Q98/SQRT(7)</f>
        <v>177.0128180535869</v>
      </c>
      <c r="S98">
        <f>P98+R98</f>
        <v>1696.140532339301</v>
      </c>
      <c r="T98">
        <f>P98-R98</f>
        <v>1342.1148962321272</v>
      </c>
      <c r="V98">
        <f>AVERAGE(I98:N98)</f>
        <v>1251.7426666666668</v>
      </c>
      <c r="W98">
        <f>_xlfn.STDEV.S(I98:N98)</f>
        <v>198.91130079878997</v>
      </c>
      <c r="X98">
        <f>W98/SQRT(6)</f>
        <v>81.205198505049239</v>
      </c>
      <c r="Y98">
        <f>V98+X98</f>
        <v>1332.9478651717161</v>
      </c>
      <c r="Z98">
        <f>V98-X98</f>
        <v>1170.5374681616174</v>
      </c>
    </row>
    <row r="99" spans="1:26" x14ac:dyDescent="0.2">
      <c r="A99" s="6">
        <v>52.490400000000001</v>
      </c>
      <c r="B99" s="6">
        <v>2328.4830000000002</v>
      </c>
      <c r="C99" s="6">
        <v>1913.95</v>
      </c>
      <c r="D99" s="6">
        <v>1246.2280000000001</v>
      </c>
      <c r="E99" s="6">
        <v>1544.4</v>
      </c>
      <c r="F99" s="6">
        <v>1402.2829999999999</v>
      </c>
      <c r="G99" s="6">
        <v>990.97199999999998</v>
      </c>
      <c r="H99" s="6">
        <v>1124.3889999999999</v>
      </c>
      <c r="I99" s="6">
        <v>1123.5329999999999</v>
      </c>
      <c r="J99" s="6">
        <v>1578.0940000000001</v>
      </c>
      <c r="K99" s="6">
        <v>1374.528</v>
      </c>
      <c r="L99" s="6">
        <v>1171.289</v>
      </c>
      <c r="M99" s="6">
        <v>1001.722</v>
      </c>
      <c r="N99" s="6">
        <v>1301.4059999999999</v>
      </c>
      <c r="P99">
        <f>AVERAGE(B99:H99)</f>
        <v>1507.2435714285712</v>
      </c>
      <c r="Q99">
        <f>_xlfn.STDEV.S(B99:H99)</f>
        <v>471.43128284648964</v>
      </c>
      <c r="R99">
        <f>Q99/SQRT(7)</f>
        <v>178.18427638113738</v>
      </c>
      <c r="S99">
        <f>P99+R99</f>
        <v>1685.4278478097085</v>
      </c>
      <c r="T99">
        <f>P99-R99</f>
        <v>1329.0592950474338</v>
      </c>
      <c r="V99">
        <f>AVERAGE(I99:N99)</f>
        <v>1258.4286666666665</v>
      </c>
      <c r="W99">
        <f>_xlfn.STDEV.S(I99:N99)</f>
        <v>204.54853058349448</v>
      </c>
      <c r="X99">
        <f>W99/SQRT(6)</f>
        <v>83.50658792760683</v>
      </c>
      <c r="Y99">
        <f>V99+X99</f>
        <v>1341.9352545942734</v>
      </c>
      <c r="Z99">
        <f>V99-X99</f>
        <v>1174.9220787390595</v>
      </c>
    </row>
    <row r="100" spans="1:26" x14ac:dyDescent="0.2">
      <c r="A100" s="6">
        <v>53.042900000000003</v>
      </c>
      <c r="B100" s="6">
        <v>2383.239</v>
      </c>
      <c r="C100" s="6">
        <v>1900.5889999999999</v>
      </c>
      <c r="D100" s="6">
        <v>1254.106</v>
      </c>
      <c r="E100" s="6">
        <v>1533.0940000000001</v>
      </c>
      <c r="F100" s="6">
        <v>1344.3889999999999</v>
      </c>
      <c r="G100" s="6">
        <v>969.91099999999994</v>
      </c>
      <c r="H100" s="6">
        <v>1137.056</v>
      </c>
      <c r="I100" s="6">
        <v>1104.606</v>
      </c>
      <c r="J100" s="6">
        <v>1567.9059999999999</v>
      </c>
      <c r="K100" s="6">
        <v>1374.35</v>
      </c>
      <c r="L100" s="6">
        <v>1155.7</v>
      </c>
      <c r="M100" s="6">
        <v>949.06100000000004</v>
      </c>
      <c r="N100" s="6">
        <v>1322.278</v>
      </c>
      <c r="P100">
        <f>AVERAGE(B100:H100)</f>
        <v>1503.1977142857143</v>
      </c>
      <c r="Q100">
        <f>_xlfn.STDEV.S(B100:H100)</f>
        <v>489.72911744749729</v>
      </c>
      <c r="R100">
        <f>Q100/SQRT(7)</f>
        <v>185.10020779331725</v>
      </c>
      <c r="S100">
        <f>P100+R100</f>
        <v>1688.2979220790314</v>
      </c>
      <c r="T100">
        <f>P100-R100</f>
        <v>1318.0975064923971</v>
      </c>
      <c r="V100">
        <f>AVERAGE(I100:N100)</f>
        <v>1245.6501666666666</v>
      </c>
      <c r="W100">
        <f>_xlfn.STDEV.S(I100:N100)</f>
        <v>220.10630035364051</v>
      </c>
      <c r="X100">
        <f>W100/SQRT(6)</f>
        <v>89.858020839699307</v>
      </c>
      <c r="Y100">
        <f>V100+X100</f>
        <v>1335.5081875063659</v>
      </c>
      <c r="Z100">
        <f>V100-X100</f>
        <v>1155.7921458269673</v>
      </c>
    </row>
    <row r="101" spans="1:26" x14ac:dyDescent="0.2">
      <c r="A101" s="6">
        <v>53.595399999999998</v>
      </c>
      <c r="B101" s="6">
        <v>2397.6889999999999</v>
      </c>
      <c r="C101" s="6">
        <v>1919.1669999999999</v>
      </c>
      <c r="D101" s="6">
        <v>1262.4829999999999</v>
      </c>
      <c r="E101" s="6">
        <v>1562.0219999999999</v>
      </c>
      <c r="F101" s="6">
        <v>1348.789</v>
      </c>
      <c r="G101" s="6">
        <v>962.71699999999998</v>
      </c>
      <c r="H101" s="6">
        <v>1150.7670000000001</v>
      </c>
      <c r="I101" s="6">
        <v>1079.694</v>
      </c>
      <c r="J101" s="6">
        <v>1587.1780000000001</v>
      </c>
      <c r="K101" s="6">
        <v>1376.261</v>
      </c>
      <c r="L101" s="6">
        <v>1139.011</v>
      </c>
      <c r="M101" s="6">
        <v>916.31100000000004</v>
      </c>
      <c r="N101" s="6">
        <v>1350.8889999999999</v>
      </c>
      <c r="P101">
        <f>AVERAGE(B101:H101)</f>
        <v>1514.8048571428571</v>
      </c>
      <c r="Q101">
        <f>_xlfn.STDEV.S(B101:H101)</f>
        <v>495.60985306267827</v>
      </c>
      <c r="R101">
        <f>Q101/SQRT(7)</f>
        <v>187.32291693101573</v>
      </c>
      <c r="S101">
        <f>P101+R101</f>
        <v>1702.1277740738728</v>
      </c>
      <c r="T101">
        <f>P101-R101</f>
        <v>1327.4819402118414</v>
      </c>
      <c r="V101">
        <f>AVERAGE(I101:N101)</f>
        <v>1241.5573333333334</v>
      </c>
      <c r="W101">
        <f>_xlfn.STDEV.S(I101:N101)</f>
        <v>241.68276847195125</v>
      </c>
      <c r="X101">
        <f>W101/SQRT(6)</f>
        <v>98.666577063247715</v>
      </c>
      <c r="Y101">
        <f>V101+X101</f>
        <v>1340.2239103965812</v>
      </c>
      <c r="Z101">
        <f>V101-X101</f>
        <v>1142.8907562700856</v>
      </c>
    </row>
    <row r="102" spans="1:26" x14ac:dyDescent="0.2">
      <c r="A102" s="6">
        <v>54.148000000000003</v>
      </c>
      <c r="B102" s="6">
        <v>2384.7829999999999</v>
      </c>
      <c r="C102" s="6">
        <v>1951.828</v>
      </c>
      <c r="D102" s="6">
        <v>1246.7059999999999</v>
      </c>
      <c r="E102" s="6">
        <v>1613.633</v>
      </c>
      <c r="F102" s="6">
        <v>1383.972</v>
      </c>
      <c r="G102" s="6">
        <v>958.46699999999998</v>
      </c>
      <c r="H102" s="6">
        <v>1166.6110000000001</v>
      </c>
      <c r="I102" s="6">
        <v>1086.3889999999999</v>
      </c>
      <c r="J102" s="6">
        <v>1567.7719999999999</v>
      </c>
      <c r="K102" s="6">
        <v>1376.5830000000001</v>
      </c>
      <c r="L102" s="6">
        <v>1091.8720000000001</v>
      </c>
      <c r="M102" s="6">
        <v>925.07799999999997</v>
      </c>
      <c r="N102" s="6">
        <v>1334.4829999999999</v>
      </c>
      <c r="P102">
        <f>AVERAGE(B102:H102)</f>
        <v>1529.4285714285718</v>
      </c>
      <c r="Q102">
        <f>_xlfn.STDEV.S(B102:H102)</f>
        <v>495.96139538572032</v>
      </c>
      <c r="R102">
        <f>Q102/SQRT(7)</f>
        <v>187.45578743988474</v>
      </c>
      <c r="S102">
        <f>P102+R102</f>
        <v>1716.8843588684565</v>
      </c>
      <c r="T102">
        <f>P102-R102</f>
        <v>1341.9727839886871</v>
      </c>
      <c r="V102">
        <f>AVERAGE(I102:N102)</f>
        <v>1230.3628333333334</v>
      </c>
      <c r="W102">
        <f>_xlfn.STDEV.S(I102:N102)</f>
        <v>236.29358732848968</v>
      </c>
      <c r="X102">
        <f>W102/SQRT(6)</f>
        <v>96.466453074429438</v>
      </c>
      <c r="Y102">
        <f>V102+X102</f>
        <v>1326.8292864077628</v>
      </c>
      <c r="Z102">
        <f>V102-X102</f>
        <v>1133.8963802589039</v>
      </c>
    </row>
    <row r="103" spans="1:26" x14ac:dyDescent="0.2">
      <c r="A103" s="6">
        <v>54.700499999999998</v>
      </c>
      <c r="B103" s="6">
        <v>2348.0390000000002</v>
      </c>
      <c r="C103" s="6">
        <v>1999.4829999999999</v>
      </c>
      <c r="D103" s="6">
        <v>1247.6780000000001</v>
      </c>
      <c r="E103" s="6">
        <v>1628.2719999999999</v>
      </c>
      <c r="F103" s="6">
        <v>1420.4829999999999</v>
      </c>
      <c r="G103" s="6">
        <v>967.26099999999997</v>
      </c>
      <c r="H103" s="6">
        <v>1161.2</v>
      </c>
      <c r="I103" s="6">
        <v>1101.9559999999999</v>
      </c>
      <c r="J103" s="6">
        <v>1509.2560000000001</v>
      </c>
      <c r="K103" s="6">
        <v>1388.7719999999999</v>
      </c>
      <c r="L103" s="6">
        <v>1042.7560000000001</v>
      </c>
      <c r="M103" s="6">
        <v>936.23900000000003</v>
      </c>
      <c r="N103" s="6">
        <v>1294.0609999999999</v>
      </c>
      <c r="P103">
        <f>AVERAGE(B103:H103)</f>
        <v>1538.9165714285716</v>
      </c>
      <c r="Q103">
        <f>_xlfn.STDEV.S(B103:H103)</f>
        <v>490.42349881942374</v>
      </c>
      <c r="R103">
        <f>Q103/SQRT(7)</f>
        <v>185.36265928262486</v>
      </c>
      <c r="S103">
        <f>P103+R103</f>
        <v>1724.2792307111965</v>
      </c>
      <c r="T103">
        <f>P103-R103</f>
        <v>1353.5539121459467</v>
      </c>
      <c r="V103">
        <f>AVERAGE(I103:N103)</f>
        <v>1212.1733333333332</v>
      </c>
      <c r="W103">
        <f>_xlfn.STDEV.S(I103:N103)</f>
        <v>220.5178630258039</v>
      </c>
      <c r="X103">
        <f>W103/SQRT(6)</f>
        <v>90.026040597028754</v>
      </c>
      <c r="Y103">
        <f>V103+X103</f>
        <v>1302.1993739303618</v>
      </c>
      <c r="Z103">
        <f>V103-X103</f>
        <v>1122.1472927363045</v>
      </c>
    </row>
    <row r="104" spans="1:26" x14ac:dyDescent="0.2">
      <c r="A104" s="6">
        <v>55.253</v>
      </c>
      <c r="B104" s="6">
        <v>2341.183</v>
      </c>
      <c r="C104" s="6">
        <v>2029.1780000000001</v>
      </c>
      <c r="D104" s="6">
        <v>1236.817</v>
      </c>
      <c r="E104" s="6">
        <v>1629.1389999999999</v>
      </c>
      <c r="F104" s="6">
        <v>1460.933</v>
      </c>
      <c r="G104" s="6">
        <v>967.63900000000001</v>
      </c>
      <c r="H104" s="6">
        <v>1139.75</v>
      </c>
      <c r="I104" s="6">
        <v>1108.722</v>
      </c>
      <c r="J104" s="6">
        <v>1436.2829999999999</v>
      </c>
      <c r="K104" s="6">
        <v>1425.4559999999999</v>
      </c>
      <c r="L104" s="6">
        <v>1034.75</v>
      </c>
      <c r="M104" s="6">
        <v>937.37800000000004</v>
      </c>
      <c r="N104" s="6">
        <v>1294.6890000000001</v>
      </c>
      <c r="P104">
        <f>AVERAGE(B104:H104)</f>
        <v>1543.5198571428571</v>
      </c>
      <c r="Q104">
        <f>_xlfn.STDEV.S(B104:H104)</f>
        <v>495.81869158205683</v>
      </c>
      <c r="R104">
        <f>Q104/SQRT(7)</f>
        <v>187.40185047193665</v>
      </c>
      <c r="S104">
        <f>P104+R104</f>
        <v>1730.9217076147938</v>
      </c>
      <c r="T104">
        <f>P104-R104</f>
        <v>1356.1180066709203</v>
      </c>
      <c r="V104">
        <f>AVERAGE(I104:N104)</f>
        <v>1206.213</v>
      </c>
      <c r="W104">
        <f>_xlfn.STDEV.S(I104:N104)</f>
        <v>209.7636828433368</v>
      </c>
      <c r="X104">
        <f>W104/SQRT(6)</f>
        <v>85.635664922196213</v>
      </c>
      <c r="Y104">
        <f>V104+X104</f>
        <v>1291.8486649221961</v>
      </c>
      <c r="Z104">
        <f>V104-X104</f>
        <v>1120.5773350778038</v>
      </c>
    </row>
    <row r="105" spans="1:26" x14ac:dyDescent="0.2">
      <c r="A105" s="6">
        <v>55.805500000000002</v>
      </c>
      <c r="B105" s="6">
        <v>2296.317</v>
      </c>
      <c r="C105" s="6">
        <v>2029.1890000000001</v>
      </c>
      <c r="D105" s="6">
        <v>1246.7829999999999</v>
      </c>
      <c r="E105" s="6">
        <v>1627.1890000000001</v>
      </c>
      <c r="F105" s="6">
        <v>1465.028</v>
      </c>
      <c r="G105" s="6">
        <v>988.78899999999999</v>
      </c>
      <c r="H105" s="6">
        <v>1110.0060000000001</v>
      </c>
      <c r="I105" s="6">
        <v>1123.0219999999999</v>
      </c>
      <c r="J105" s="6">
        <v>1382.75</v>
      </c>
      <c r="K105" s="6">
        <v>1469.1110000000001</v>
      </c>
      <c r="L105" s="6">
        <v>1097.067</v>
      </c>
      <c r="M105" s="6">
        <v>942.45</v>
      </c>
      <c r="N105" s="6">
        <v>1316.761</v>
      </c>
      <c r="P105">
        <f>AVERAGE(B105:H105)</f>
        <v>1537.6144285714288</v>
      </c>
      <c r="Q105">
        <f>_xlfn.STDEV.S(B105:H105)</f>
        <v>482.90937446959839</v>
      </c>
      <c r="R105">
        <f>Q105/SQRT(7)</f>
        <v>182.52258723261733</v>
      </c>
      <c r="S105">
        <f>P105+R105</f>
        <v>1720.1370158040461</v>
      </c>
      <c r="T105">
        <f>P105-R105</f>
        <v>1355.0918413388115</v>
      </c>
      <c r="V105">
        <f>AVERAGE(I105:N105)</f>
        <v>1221.8601666666666</v>
      </c>
      <c r="W105">
        <f>_xlfn.STDEV.S(I105:N105)</f>
        <v>199.71832169074122</v>
      </c>
      <c r="X105">
        <f>W105/SQRT(6)</f>
        <v>81.534663404556966</v>
      </c>
      <c r="Y105">
        <f>V105+X105</f>
        <v>1303.3948300712236</v>
      </c>
      <c r="Z105">
        <f>V105-X105</f>
        <v>1140.3255032621096</v>
      </c>
    </row>
    <row r="106" spans="1:26" x14ac:dyDescent="0.2">
      <c r="A106" s="6">
        <v>56.3581</v>
      </c>
      <c r="B106" s="6">
        <v>2287.578</v>
      </c>
      <c r="C106" s="6">
        <v>2007.65</v>
      </c>
      <c r="D106" s="6">
        <v>1272.789</v>
      </c>
      <c r="E106" s="6">
        <v>1612.556</v>
      </c>
      <c r="F106" s="6">
        <v>1455.0170000000001</v>
      </c>
      <c r="G106" s="6">
        <v>987.48900000000003</v>
      </c>
      <c r="H106" s="6">
        <v>1094.2719999999999</v>
      </c>
      <c r="I106" s="6">
        <v>1133.578</v>
      </c>
      <c r="J106" s="6">
        <v>1380.0889999999999</v>
      </c>
      <c r="K106" s="6">
        <v>1489.422</v>
      </c>
      <c r="L106" s="6">
        <v>1196.078</v>
      </c>
      <c r="M106" s="6">
        <v>953.84400000000005</v>
      </c>
      <c r="N106" s="6">
        <v>1335.894</v>
      </c>
      <c r="P106">
        <f>AVERAGE(B106:H106)</f>
        <v>1531.0501428571426</v>
      </c>
      <c r="Q106">
        <f>_xlfn.STDEV.S(B106:H106)</f>
        <v>476.94142652860785</v>
      </c>
      <c r="R106">
        <f>Q106/SQRT(7)</f>
        <v>180.26691493415433</v>
      </c>
      <c r="S106">
        <f>P106+R106</f>
        <v>1711.317057791297</v>
      </c>
      <c r="T106">
        <f>P106-R106</f>
        <v>1350.7832279229883</v>
      </c>
      <c r="V106">
        <f>AVERAGE(I106:N106)</f>
        <v>1248.1508333333334</v>
      </c>
      <c r="W106">
        <f>_xlfn.STDEV.S(I106:N106)</f>
        <v>192.75546437952582</v>
      </c>
      <c r="X106">
        <f>W106/SQRT(6)</f>
        <v>78.69208881050946</v>
      </c>
      <c r="Y106">
        <f>V106+X106</f>
        <v>1326.8429221438428</v>
      </c>
      <c r="Z106">
        <f>V106-X106</f>
        <v>1169.458744522824</v>
      </c>
    </row>
    <row r="107" spans="1:26" x14ac:dyDescent="0.2">
      <c r="A107" s="6">
        <v>56.910600000000002</v>
      </c>
      <c r="B107" s="6">
        <v>2277.3110000000001</v>
      </c>
      <c r="C107" s="6">
        <v>1986.5889999999999</v>
      </c>
      <c r="D107" s="6">
        <v>1268.722</v>
      </c>
      <c r="E107" s="6">
        <v>1593.8440000000001</v>
      </c>
      <c r="F107" s="6">
        <v>1435.806</v>
      </c>
      <c r="G107" s="6">
        <v>974.2</v>
      </c>
      <c r="H107" s="6">
        <v>1096.511</v>
      </c>
      <c r="I107" s="6">
        <v>1131.761</v>
      </c>
      <c r="J107" s="6">
        <v>1400.3219999999999</v>
      </c>
      <c r="K107" s="6">
        <v>1432.85</v>
      </c>
      <c r="L107" s="6">
        <v>1207.1890000000001</v>
      </c>
      <c r="M107" s="6">
        <v>972.50599999999997</v>
      </c>
      <c r="N107" s="6">
        <v>1333.5060000000001</v>
      </c>
      <c r="P107">
        <f>AVERAGE(B107:H107)</f>
        <v>1518.9975714285715</v>
      </c>
      <c r="Q107">
        <f>_xlfn.STDEV.S(B107:H107)</f>
        <v>473.3112055821403</v>
      </c>
      <c r="R107">
        <f>Q107/SQRT(7)</f>
        <v>178.89482038721565</v>
      </c>
      <c r="S107">
        <f>P107+R107</f>
        <v>1697.8923918157871</v>
      </c>
      <c r="T107">
        <f>P107-R107</f>
        <v>1340.102751041356</v>
      </c>
      <c r="V107">
        <f>AVERAGE(I107:N107)</f>
        <v>1246.3556666666666</v>
      </c>
      <c r="W107">
        <f>_xlfn.STDEV.S(I107:N107)</f>
        <v>176.48827389111946</v>
      </c>
      <c r="X107">
        <f>W107/SQRT(6)</f>
        <v>72.051036102967558</v>
      </c>
      <c r="Y107">
        <f>V107+X107</f>
        <v>1318.4067027696342</v>
      </c>
      <c r="Z107">
        <f>V107-X107</f>
        <v>1174.304630563699</v>
      </c>
    </row>
    <row r="108" spans="1:26" x14ac:dyDescent="0.2">
      <c r="A108" s="6">
        <v>57.463099999999997</v>
      </c>
      <c r="B108" s="6">
        <v>2295.5390000000002</v>
      </c>
      <c r="C108" s="6">
        <v>1986.6279999999999</v>
      </c>
      <c r="D108" s="6">
        <v>1254.2</v>
      </c>
      <c r="E108" s="6">
        <v>1582.5940000000001</v>
      </c>
      <c r="F108" s="6">
        <v>1390.1279999999999</v>
      </c>
      <c r="G108" s="6">
        <v>969.47799999999995</v>
      </c>
      <c r="H108" s="6">
        <v>1100.328</v>
      </c>
      <c r="I108" s="6">
        <v>1120.5889999999999</v>
      </c>
      <c r="J108" s="6">
        <v>1411.5219999999999</v>
      </c>
      <c r="K108" s="6">
        <v>1345.1780000000001</v>
      </c>
      <c r="L108" s="6">
        <v>1199.644</v>
      </c>
      <c r="M108" s="6">
        <v>980.05600000000004</v>
      </c>
      <c r="N108" s="6">
        <v>1295.6279999999999</v>
      </c>
      <c r="P108">
        <f>AVERAGE(B108:H108)</f>
        <v>1511.2707142857141</v>
      </c>
      <c r="Q108">
        <f>_xlfn.STDEV.S(B108:H108)</f>
        <v>481.19685389478497</v>
      </c>
      <c r="R108">
        <f>Q108/SQRT(7)</f>
        <v>181.8753152960405</v>
      </c>
      <c r="S108">
        <f>P108+R108</f>
        <v>1693.1460295817546</v>
      </c>
      <c r="T108">
        <f>P108-R108</f>
        <v>1329.3953989896736</v>
      </c>
      <c r="V108">
        <f>AVERAGE(I108:N108)</f>
        <v>1225.4361666666666</v>
      </c>
      <c r="W108">
        <f>_xlfn.STDEV.S(I108:N108)</f>
        <v>158.59541474887257</v>
      </c>
      <c r="X108">
        <f>W108/SQRT(6)</f>
        <v>64.746306946634562</v>
      </c>
      <c r="Y108">
        <f>V108+X108</f>
        <v>1290.1824736133012</v>
      </c>
      <c r="Z108">
        <f>V108-X108</f>
        <v>1160.689859720032</v>
      </c>
    </row>
    <row r="109" spans="1:26" x14ac:dyDescent="0.2">
      <c r="A109" s="6">
        <v>58.015700000000002</v>
      </c>
      <c r="B109" s="6">
        <v>2312.9110000000001</v>
      </c>
      <c r="C109" s="6">
        <v>2010.3610000000001</v>
      </c>
      <c r="D109" s="6">
        <v>1242.8889999999999</v>
      </c>
      <c r="E109" s="6">
        <v>1564.65</v>
      </c>
      <c r="F109" s="6">
        <v>1353.461</v>
      </c>
      <c r="G109" s="6">
        <v>977.83900000000006</v>
      </c>
      <c r="H109" s="6">
        <v>1113.3720000000001</v>
      </c>
      <c r="I109" s="6">
        <v>1137.894</v>
      </c>
      <c r="J109" s="6">
        <v>1426.489</v>
      </c>
      <c r="K109" s="6">
        <v>1272.0170000000001</v>
      </c>
      <c r="L109" s="6">
        <v>1193.989</v>
      </c>
      <c r="M109" s="6">
        <v>976.97799999999995</v>
      </c>
      <c r="N109" s="6">
        <v>1220.039</v>
      </c>
      <c r="P109">
        <f>AVERAGE(B109:H109)</f>
        <v>1510.7832857142855</v>
      </c>
      <c r="Q109">
        <f>_xlfn.STDEV.S(B109:H109)</f>
        <v>488.93956292051718</v>
      </c>
      <c r="R109">
        <f>Q109/SQRT(7)</f>
        <v>184.80178423261518</v>
      </c>
      <c r="S109">
        <f>P109+R109</f>
        <v>1695.5850699469006</v>
      </c>
      <c r="T109">
        <f>P109-R109</f>
        <v>1325.9815014816704</v>
      </c>
      <c r="V109">
        <f>AVERAGE(I109:N109)</f>
        <v>1204.5676666666666</v>
      </c>
      <c r="W109">
        <f>_xlfn.STDEV.S(I109:N109)</f>
        <v>148.5881524882362</v>
      </c>
      <c r="X109">
        <f>W109/SQRT(6)</f>
        <v>60.660859236506226</v>
      </c>
      <c r="Y109">
        <f>V109+X109</f>
        <v>1265.2285259031728</v>
      </c>
      <c r="Z109">
        <f>V109-X109</f>
        <v>1143.9068074301604</v>
      </c>
    </row>
    <row r="110" spans="1:26" x14ac:dyDescent="0.2">
      <c r="A110" s="6">
        <v>58.568199999999997</v>
      </c>
      <c r="B110" s="6">
        <v>2265.5940000000001</v>
      </c>
      <c r="C110" s="6">
        <v>2019.289</v>
      </c>
      <c r="D110" s="6">
        <v>1262.039</v>
      </c>
      <c r="E110" s="6">
        <v>1521.4169999999999</v>
      </c>
      <c r="F110" s="6">
        <v>1368.172</v>
      </c>
      <c r="G110" s="6">
        <v>1000.378</v>
      </c>
      <c r="H110" s="6">
        <v>1100.6110000000001</v>
      </c>
      <c r="I110" s="6">
        <v>1171.933</v>
      </c>
      <c r="J110" s="6">
        <v>1459.489</v>
      </c>
      <c r="K110" s="6">
        <v>1238.606</v>
      </c>
      <c r="L110" s="6">
        <v>1181.222</v>
      </c>
      <c r="M110" s="6">
        <v>968.77200000000005</v>
      </c>
      <c r="N110" s="6">
        <v>1140.972</v>
      </c>
      <c r="P110">
        <f>AVERAGE(B110:H110)</f>
        <v>1505.3571428571431</v>
      </c>
      <c r="Q110">
        <f>_xlfn.STDEV.S(B110:H110)</f>
        <v>472.43885119290866</v>
      </c>
      <c r="R110">
        <f>Q110/SQRT(7)</f>
        <v>178.56510142021244</v>
      </c>
      <c r="S110">
        <f>P110+R110</f>
        <v>1683.9222442773555</v>
      </c>
      <c r="T110">
        <f>P110-R110</f>
        <v>1326.7920414369307</v>
      </c>
      <c r="V110">
        <f>AVERAGE(I110:N110)</f>
        <v>1193.499</v>
      </c>
      <c r="W110">
        <f>_xlfn.STDEV.S(I110:N110)</f>
        <v>159.16183518167983</v>
      </c>
      <c r="X110">
        <f>W110/SQRT(6)</f>
        <v>64.97754712001192</v>
      </c>
      <c r="Y110">
        <f>V110+X110</f>
        <v>1258.4765471200119</v>
      </c>
      <c r="Z110">
        <f>V110-X110</f>
        <v>1128.5214528799881</v>
      </c>
    </row>
    <row r="111" spans="1:26" x14ac:dyDescent="0.2">
      <c r="A111" s="6">
        <v>59.120699999999999</v>
      </c>
      <c r="B111" s="6">
        <v>2210.0390000000002</v>
      </c>
      <c r="C111" s="6">
        <v>2018.4390000000001</v>
      </c>
      <c r="D111" s="6">
        <v>1265.722</v>
      </c>
      <c r="E111" s="6">
        <v>1458.4829999999999</v>
      </c>
      <c r="F111" s="6">
        <v>1404.278</v>
      </c>
      <c r="G111" s="6">
        <v>1001.933</v>
      </c>
      <c r="H111" s="6">
        <v>1093.6669999999999</v>
      </c>
      <c r="I111" s="6">
        <v>1178.856</v>
      </c>
      <c r="J111" s="6">
        <v>1507.289</v>
      </c>
      <c r="K111" s="6">
        <v>1210.694</v>
      </c>
      <c r="L111" s="6">
        <v>1151.7670000000001</v>
      </c>
      <c r="M111" s="6">
        <v>947.46100000000001</v>
      </c>
      <c r="N111" s="6">
        <v>1106.4059999999999</v>
      </c>
      <c r="P111">
        <f>AVERAGE(B111:H111)</f>
        <v>1493.223</v>
      </c>
      <c r="Q111">
        <f>_xlfn.STDEV.S(B111:H111)</f>
        <v>456.72067893005834</v>
      </c>
      <c r="R111">
        <f>Q111/SQRT(7)</f>
        <v>172.62419072421596</v>
      </c>
      <c r="S111">
        <f>P111+R111</f>
        <v>1665.847190724216</v>
      </c>
      <c r="T111">
        <f>P111-R111</f>
        <v>1320.5988092757839</v>
      </c>
      <c r="V111">
        <f>AVERAGE(I111:N111)</f>
        <v>1183.7455</v>
      </c>
      <c r="W111">
        <f>_xlfn.STDEV.S(I111:N111)</f>
        <v>183.44749271521832</v>
      </c>
      <c r="X111">
        <f>W111/SQRT(6)</f>
        <v>74.892125290869842</v>
      </c>
      <c r="Y111">
        <f>V111+X111</f>
        <v>1258.6376252908699</v>
      </c>
      <c r="Z111">
        <f>V111-X111</f>
        <v>1108.8533747091301</v>
      </c>
    </row>
    <row r="112" spans="1:26" x14ac:dyDescent="0.2">
      <c r="A112" s="6">
        <v>59.673299999999998</v>
      </c>
      <c r="B112" s="6">
        <v>2167.35</v>
      </c>
      <c r="C112" s="6">
        <v>2038.8109999999999</v>
      </c>
      <c r="D112" s="6">
        <v>1252.0170000000001</v>
      </c>
      <c r="E112" s="6">
        <v>1430.9059999999999</v>
      </c>
      <c r="F112" s="6">
        <v>1406.672</v>
      </c>
      <c r="G112" s="6">
        <v>983.23299999999995</v>
      </c>
      <c r="H112" s="6">
        <v>1094.2670000000001</v>
      </c>
      <c r="I112" s="6">
        <v>1167.5719999999999</v>
      </c>
      <c r="J112" s="6">
        <v>1521.2059999999999</v>
      </c>
      <c r="K112" s="6">
        <v>1181.9829999999999</v>
      </c>
      <c r="L112" s="6">
        <v>1149.239</v>
      </c>
      <c r="M112" s="6">
        <v>937.91099999999994</v>
      </c>
      <c r="N112" s="6">
        <v>1115.7940000000001</v>
      </c>
      <c r="P112">
        <f>AVERAGE(B112:H112)</f>
        <v>1481.8937142857142</v>
      </c>
      <c r="Q112">
        <f>_xlfn.STDEV.S(B112:H112)</f>
        <v>454.61073411425855</v>
      </c>
      <c r="R112">
        <f>Q112/SQRT(7)</f>
        <v>171.82670654383364</v>
      </c>
      <c r="S112">
        <f>P112+R112</f>
        <v>1653.7204208295477</v>
      </c>
      <c r="T112">
        <f>P112-R112</f>
        <v>1310.0670077418806</v>
      </c>
      <c r="V112">
        <f>AVERAGE(I112:N112)</f>
        <v>1178.9508333333333</v>
      </c>
      <c r="W112">
        <f>_xlfn.STDEV.S(I112:N112)</f>
        <v>189.86787557816831</v>
      </c>
      <c r="X112">
        <f>W112/SQRT(6)</f>
        <v>77.513235618792663</v>
      </c>
      <c r="Y112">
        <f>V112+X112</f>
        <v>1256.4640689521259</v>
      </c>
      <c r="Z112">
        <f>V112-X112</f>
        <v>1101.4375977145407</v>
      </c>
    </row>
    <row r="113" spans="1:26" x14ac:dyDescent="0.2">
      <c r="A113" s="6">
        <v>60.2258</v>
      </c>
      <c r="B113" s="6">
        <v>2140.5169999999998</v>
      </c>
      <c r="C113" s="6">
        <v>2054.4110000000001</v>
      </c>
      <c r="D113" s="6">
        <v>1240.5060000000001</v>
      </c>
      <c r="E113" s="6">
        <v>1423.3440000000001</v>
      </c>
      <c r="F113" s="6">
        <v>1380.6279999999999</v>
      </c>
      <c r="G113" s="6">
        <v>958.87800000000004</v>
      </c>
      <c r="H113" s="6">
        <v>1076.056</v>
      </c>
      <c r="I113" s="6">
        <v>1155.6389999999999</v>
      </c>
      <c r="J113" s="6">
        <v>1532.1220000000001</v>
      </c>
      <c r="K113" s="6">
        <v>1169.556</v>
      </c>
      <c r="L113" s="6">
        <v>1166.5830000000001</v>
      </c>
      <c r="M113" s="6">
        <v>945.32799999999997</v>
      </c>
      <c r="N113" s="6">
        <v>1140.5889999999999</v>
      </c>
      <c r="P113">
        <f>AVERAGE(B113:H113)</f>
        <v>1467.7628571428575</v>
      </c>
      <c r="Q113">
        <f>_xlfn.STDEV.S(B113:H113)</f>
        <v>460.13828307891185</v>
      </c>
      <c r="R113">
        <f>Q113/SQRT(7)</f>
        <v>173.91592367529154</v>
      </c>
      <c r="S113">
        <f>P113+R113</f>
        <v>1641.6787808181489</v>
      </c>
      <c r="T113">
        <f>P113-R113</f>
        <v>1293.846933467566</v>
      </c>
      <c r="V113">
        <f>AVERAGE(I113:N113)</f>
        <v>1184.9694999999999</v>
      </c>
      <c r="W113">
        <f>_xlfn.STDEV.S(I113:N113)</f>
        <v>190.44603075596098</v>
      </c>
      <c r="X113">
        <f>W113/SQRT(6)</f>
        <v>77.749266481749359</v>
      </c>
      <c r="Y113">
        <f>V113+X113</f>
        <v>1262.7187664817493</v>
      </c>
      <c r="Z113">
        <f>V113-X113</f>
        <v>1107.2202335182506</v>
      </c>
    </row>
    <row r="114" spans="1:26" x14ac:dyDescent="0.2">
      <c r="A114" s="6">
        <v>60.778300000000002</v>
      </c>
      <c r="B114" s="6">
        <v>2132.9389999999999</v>
      </c>
      <c r="C114" s="6">
        <v>2059.0830000000001</v>
      </c>
      <c r="D114" s="6">
        <v>1223.856</v>
      </c>
      <c r="E114" s="6">
        <v>1426.2829999999999</v>
      </c>
      <c r="F114" s="6">
        <v>1393.2829999999999</v>
      </c>
      <c r="G114" s="6">
        <v>940.52200000000005</v>
      </c>
      <c r="H114" s="6">
        <v>1076.9829999999999</v>
      </c>
      <c r="I114" s="6">
        <v>1173.0719999999999</v>
      </c>
      <c r="J114" s="6">
        <v>1541.25</v>
      </c>
      <c r="K114" s="6">
        <v>1176.2170000000001</v>
      </c>
      <c r="L114" s="6">
        <v>1188.2560000000001</v>
      </c>
      <c r="M114" s="6">
        <v>963.86099999999999</v>
      </c>
      <c r="N114" s="6">
        <v>1177.3720000000001</v>
      </c>
      <c r="P114">
        <f>AVERAGE(B114:H114)</f>
        <v>1464.7070000000001</v>
      </c>
      <c r="Q114">
        <f>_xlfn.STDEV.S(B114:H114)</f>
        <v>463.59171069559278</v>
      </c>
      <c r="R114">
        <f>Q114/SQRT(7)</f>
        <v>175.22119662450584</v>
      </c>
      <c r="S114">
        <f>P114+R114</f>
        <v>1639.928196624506</v>
      </c>
      <c r="T114">
        <f>P114-R114</f>
        <v>1289.4858033754942</v>
      </c>
      <c r="V114">
        <f>AVERAGE(I114:N114)</f>
        <v>1203.338</v>
      </c>
      <c r="W114">
        <f>_xlfn.STDEV.S(I114:N114)</f>
        <v>186.59422957315576</v>
      </c>
      <c r="X114">
        <f>W114/SQRT(6)</f>
        <v>76.17677523366244</v>
      </c>
      <c r="Y114">
        <f>V114+X114</f>
        <v>1279.5147752336625</v>
      </c>
      <c r="Z114">
        <f>V114-X114</f>
        <v>1127.1612247663375</v>
      </c>
    </row>
    <row r="115" spans="1:26" x14ac:dyDescent="0.2">
      <c r="A115" s="6">
        <v>61.3309</v>
      </c>
      <c r="B115" s="6">
        <v>2128.2939999999999</v>
      </c>
      <c r="C115" s="6">
        <v>2081.0279999999998</v>
      </c>
      <c r="D115" s="6">
        <v>1208.867</v>
      </c>
      <c r="E115" s="6">
        <v>1427.4829999999999</v>
      </c>
      <c r="F115" s="6">
        <v>1400.8</v>
      </c>
      <c r="G115" s="6">
        <v>926.26700000000005</v>
      </c>
      <c r="H115" s="6">
        <v>1071.383</v>
      </c>
      <c r="I115" s="6">
        <v>1186.761</v>
      </c>
      <c r="J115" s="6">
        <v>1505.1110000000001</v>
      </c>
      <c r="K115" s="6">
        <v>1175.867</v>
      </c>
      <c r="L115" s="6">
        <v>1206.7170000000001</v>
      </c>
      <c r="M115" s="6">
        <v>997.67200000000003</v>
      </c>
      <c r="N115" s="6">
        <v>1216.539</v>
      </c>
      <c r="P115">
        <f>AVERAGE(B115:H115)</f>
        <v>1463.4459999999999</v>
      </c>
      <c r="Q115">
        <f>_xlfn.STDEV.S(B115:H115)</f>
        <v>471.82860407920754</v>
      </c>
      <c r="R115">
        <f>Q115/SQRT(7)</f>
        <v>178.33444969147698</v>
      </c>
      <c r="S115">
        <f>P115+R115</f>
        <v>1641.7804496914769</v>
      </c>
      <c r="T115">
        <f>P115-R115</f>
        <v>1285.111550308523</v>
      </c>
      <c r="V115">
        <f>AVERAGE(I115:N115)</f>
        <v>1214.7778333333333</v>
      </c>
      <c r="W115">
        <f>_xlfn.STDEV.S(I115:N115)</f>
        <v>163.58200706485673</v>
      </c>
      <c r="X115">
        <f>W115/SQRT(6)</f>
        <v>66.782074734875323</v>
      </c>
      <c r="Y115">
        <f>V115+X115</f>
        <v>1281.5599080682086</v>
      </c>
      <c r="Z115">
        <f>V115-X115</f>
        <v>1147.995758598458</v>
      </c>
    </row>
    <row r="116" spans="1:26" x14ac:dyDescent="0.2">
      <c r="A116" s="6">
        <v>61.883400000000002</v>
      </c>
      <c r="B116" s="6">
        <v>2149.4560000000001</v>
      </c>
      <c r="C116" s="6">
        <v>2109.1170000000002</v>
      </c>
      <c r="D116" s="6">
        <v>1212.3389999999999</v>
      </c>
      <c r="E116" s="6">
        <v>1429.9670000000001</v>
      </c>
      <c r="F116" s="6">
        <v>1379.3720000000001</v>
      </c>
      <c r="G116" s="6">
        <v>909.78300000000002</v>
      </c>
      <c r="H116" s="6">
        <v>1069.4280000000001</v>
      </c>
      <c r="I116" s="6">
        <v>1188.9000000000001</v>
      </c>
      <c r="J116" s="6">
        <v>1504.133</v>
      </c>
      <c r="K116" s="6">
        <v>1154.6559999999999</v>
      </c>
      <c r="L116" s="6">
        <v>1242.5830000000001</v>
      </c>
      <c r="M116" s="6">
        <v>1035.0999999999999</v>
      </c>
      <c r="N116" s="6">
        <v>1229.489</v>
      </c>
      <c r="P116">
        <f>AVERAGE(B116:H116)</f>
        <v>1465.6374285714285</v>
      </c>
      <c r="Q116">
        <f>_xlfn.STDEV.S(B116:H116)</f>
        <v>486.57031901629563</v>
      </c>
      <c r="R116">
        <f>Q116/SQRT(7)</f>
        <v>183.90629420892574</v>
      </c>
      <c r="S116">
        <f>P116+R116</f>
        <v>1649.5437227803543</v>
      </c>
      <c r="T116">
        <f>P116-R116</f>
        <v>1281.7311343625026</v>
      </c>
      <c r="V116">
        <f>AVERAGE(I116:N116)</f>
        <v>1225.8101666666669</v>
      </c>
      <c r="W116">
        <f>_xlfn.STDEV.S(I116:N116)</f>
        <v>155.27659502631499</v>
      </c>
      <c r="X116">
        <f>W116/SQRT(6)</f>
        <v>63.391404468542675</v>
      </c>
      <c r="Y116">
        <f>V116+X116</f>
        <v>1289.2015711352096</v>
      </c>
      <c r="Z116">
        <f>V116-X116</f>
        <v>1162.4187621981241</v>
      </c>
    </row>
    <row r="117" spans="1:26" x14ac:dyDescent="0.2">
      <c r="A117" s="6">
        <v>62.435899999999997</v>
      </c>
      <c r="B117" s="6">
        <v>2154.5720000000001</v>
      </c>
      <c r="C117" s="6">
        <v>2093.3670000000002</v>
      </c>
      <c r="D117" s="6">
        <v>1214.7280000000001</v>
      </c>
      <c r="E117" s="6">
        <v>1424.1389999999999</v>
      </c>
      <c r="F117" s="6">
        <v>1372.7940000000001</v>
      </c>
      <c r="G117" s="6">
        <v>894.43299999999999</v>
      </c>
      <c r="H117" s="6">
        <v>1061.867</v>
      </c>
      <c r="I117" s="6">
        <v>1179.2439999999999</v>
      </c>
      <c r="J117" s="6">
        <v>1546.511</v>
      </c>
      <c r="K117" s="6">
        <v>1127.1220000000001</v>
      </c>
      <c r="L117" s="6">
        <v>1253.078</v>
      </c>
      <c r="M117" s="6">
        <v>1058.922</v>
      </c>
      <c r="N117" s="6">
        <v>1208.45</v>
      </c>
      <c r="P117">
        <f>AVERAGE(B117:H117)</f>
        <v>1459.4142857142856</v>
      </c>
      <c r="Q117">
        <f>_xlfn.STDEV.S(B117:H117)</f>
        <v>488.36577606056579</v>
      </c>
      <c r="R117">
        <f>Q117/SQRT(7)</f>
        <v>184.58491318447403</v>
      </c>
      <c r="S117">
        <f>P117+R117</f>
        <v>1643.9991988987597</v>
      </c>
      <c r="T117">
        <f>P117-R117</f>
        <v>1274.8293725298115</v>
      </c>
      <c r="V117">
        <f>AVERAGE(I117:N117)</f>
        <v>1228.8878333333334</v>
      </c>
      <c r="W117">
        <f>_xlfn.STDEV.S(I117:N117)</f>
        <v>169.4677106240789</v>
      </c>
      <c r="X117">
        <f>W117/SQRT(6)</f>
        <v>69.184903151104848</v>
      </c>
      <c r="Y117">
        <f>V117+X117</f>
        <v>1298.0727364844383</v>
      </c>
      <c r="Z117">
        <f>V117-X117</f>
        <v>1159.7029301822286</v>
      </c>
    </row>
    <row r="118" spans="1:26" x14ac:dyDescent="0.2">
      <c r="A118" s="6">
        <v>62.988399999999999</v>
      </c>
      <c r="B118" s="6">
        <v>2110.1999999999998</v>
      </c>
      <c r="C118" s="6">
        <v>2035.9169999999999</v>
      </c>
      <c r="D118" s="6">
        <v>1219.8779999999999</v>
      </c>
      <c r="E118" s="6">
        <v>1398.739</v>
      </c>
      <c r="F118" s="6">
        <v>1364.7439999999999</v>
      </c>
      <c r="G118" s="6">
        <v>872.99400000000003</v>
      </c>
      <c r="H118" s="6">
        <v>1065.683</v>
      </c>
      <c r="I118" s="6">
        <v>1189.8610000000001</v>
      </c>
      <c r="J118" s="6">
        <v>1569.8</v>
      </c>
      <c r="K118" s="6">
        <v>1098.9670000000001</v>
      </c>
      <c r="L118" s="6">
        <v>1234.0329999999999</v>
      </c>
      <c r="M118" s="6">
        <v>1051.9939999999999</v>
      </c>
      <c r="N118" s="6">
        <v>1151.056</v>
      </c>
      <c r="P118">
        <f>AVERAGE(B118:H118)</f>
        <v>1438.3078571428571</v>
      </c>
      <c r="Q118">
        <f>_xlfn.STDEV.S(B118:H118)</f>
        <v>469.34239785094667</v>
      </c>
      <c r="R118">
        <f>Q118/SQRT(7)</f>
        <v>177.39475206462012</v>
      </c>
      <c r="S118">
        <f>P118+R118</f>
        <v>1615.7026092074773</v>
      </c>
      <c r="T118">
        <f>P118-R118</f>
        <v>1260.9131050782369</v>
      </c>
      <c r="V118">
        <f>AVERAGE(I118:N118)</f>
        <v>1215.9518333333333</v>
      </c>
      <c r="W118">
        <f>_xlfn.STDEV.S(I118:N118)</f>
        <v>184.92986603079271</v>
      </c>
      <c r="X118">
        <f>W118/SQRT(6)</f>
        <v>75.497301662782348</v>
      </c>
      <c r="Y118">
        <f>V118+X118</f>
        <v>1291.4491349961156</v>
      </c>
      <c r="Z118">
        <f>V118-X118</f>
        <v>1140.454531670551</v>
      </c>
    </row>
    <row r="119" spans="1:26" x14ac:dyDescent="0.2">
      <c r="A119" s="6">
        <v>63.540999999999997</v>
      </c>
      <c r="B119" s="6">
        <v>2078.1109999999999</v>
      </c>
      <c r="C119" s="6">
        <v>1954.9110000000001</v>
      </c>
      <c r="D119" s="6">
        <v>1236.4670000000001</v>
      </c>
      <c r="E119" s="6">
        <v>1360.45</v>
      </c>
      <c r="F119" s="6">
        <v>1347.65</v>
      </c>
      <c r="G119" s="6">
        <v>883.57799999999997</v>
      </c>
      <c r="H119" s="6">
        <v>1075.25</v>
      </c>
      <c r="I119" s="6">
        <v>1194.056</v>
      </c>
      <c r="J119" s="6">
        <v>1527.8109999999999</v>
      </c>
      <c r="K119" s="6">
        <v>1082.45</v>
      </c>
      <c r="L119" s="6">
        <v>1188.989</v>
      </c>
      <c r="M119" s="6">
        <v>1018.644</v>
      </c>
      <c r="N119" s="6">
        <v>1091.972</v>
      </c>
      <c r="P119">
        <f>AVERAGE(B119:H119)</f>
        <v>1419.4881428571427</v>
      </c>
      <c r="Q119">
        <f>_xlfn.STDEV.S(B119:H119)</f>
        <v>441.26791633708945</v>
      </c>
      <c r="R119">
        <f>Q119/SQRT(7)</f>
        <v>166.78359545422776</v>
      </c>
      <c r="S119">
        <f>P119+R119</f>
        <v>1586.2717383113704</v>
      </c>
      <c r="T119">
        <f>P119-R119</f>
        <v>1252.7045474029151</v>
      </c>
      <c r="V119">
        <f>AVERAGE(I119:N119)</f>
        <v>1183.9870000000001</v>
      </c>
      <c r="W119">
        <f>_xlfn.STDEV.S(I119:N119)</f>
        <v>181.35941000345102</v>
      </c>
      <c r="X119">
        <f>W119/SQRT(6)</f>
        <v>74.039669093443706</v>
      </c>
      <c r="Y119">
        <f>V119+X119</f>
        <v>1258.0266690934438</v>
      </c>
      <c r="Z119">
        <f>V119-X119</f>
        <v>1109.9473309065563</v>
      </c>
    </row>
    <row r="120" spans="1:26" x14ac:dyDescent="0.2">
      <c r="A120" s="6">
        <v>64.093500000000006</v>
      </c>
      <c r="B120" s="6">
        <v>2053.3890000000001</v>
      </c>
      <c r="C120" s="6">
        <v>1870.694</v>
      </c>
      <c r="D120" s="6">
        <v>1250.9280000000001</v>
      </c>
      <c r="E120" s="6">
        <v>1342.25</v>
      </c>
      <c r="F120" s="6">
        <v>1342.5170000000001</v>
      </c>
      <c r="G120" s="6">
        <v>931.03300000000002</v>
      </c>
      <c r="H120" s="6">
        <v>1071.6500000000001</v>
      </c>
      <c r="I120" s="6">
        <v>1170.5219999999999</v>
      </c>
      <c r="J120" s="6">
        <v>1482.8779999999999</v>
      </c>
      <c r="K120" s="6">
        <v>1082.3889999999999</v>
      </c>
      <c r="L120" s="6">
        <v>1174.028</v>
      </c>
      <c r="M120" s="6">
        <v>979.56100000000004</v>
      </c>
      <c r="N120" s="6">
        <v>1078.9110000000001</v>
      </c>
      <c r="P120">
        <f>AVERAGE(B120:H120)</f>
        <v>1408.923</v>
      </c>
      <c r="Q120">
        <f>_xlfn.STDEV.S(B120:H120)</f>
        <v>409.16954025114546</v>
      </c>
      <c r="R120">
        <f>Q120/SQRT(7)</f>
        <v>154.65154965245196</v>
      </c>
      <c r="S120">
        <f>P120+R120</f>
        <v>1563.5745496524519</v>
      </c>
      <c r="T120">
        <f>P120-R120</f>
        <v>1254.2714503475481</v>
      </c>
      <c r="V120">
        <f>AVERAGE(I120:N120)</f>
        <v>1161.3815</v>
      </c>
      <c r="W120">
        <f>_xlfn.STDEV.S(I120:N120)</f>
        <v>173.0337394044879</v>
      </c>
      <c r="X120">
        <f>W120/SQRT(6)</f>
        <v>70.64072830445177</v>
      </c>
      <c r="Y120">
        <f>V120+X120</f>
        <v>1232.0222283044518</v>
      </c>
      <c r="Z120">
        <f>V120-X120</f>
        <v>1090.7407716955481</v>
      </c>
    </row>
    <row r="121" spans="1:26" x14ac:dyDescent="0.2">
      <c r="A121" s="6">
        <v>64.646000000000001</v>
      </c>
      <c r="B121" s="6">
        <v>2067.0390000000002</v>
      </c>
      <c r="C121" s="6">
        <v>1818.8219999999999</v>
      </c>
      <c r="D121" s="6">
        <v>1256.328</v>
      </c>
      <c r="E121" s="6">
        <v>1346.856</v>
      </c>
      <c r="F121" s="6">
        <v>1347.711</v>
      </c>
      <c r="G121" s="6">
        <v>967.21699999999998</v>
      </c>
      <c r="H121" s="6">
        <v>1062.394</v>
      </c>
      <c r="I121" s="6">
        <v>1155.489</v>
      </c>
      <c r="J121" s="6">
        <v>1432.4280000000001</v>
      </c>
      <c r="K121" s="6">
        <v>1104.633</v>
      </c>
      <c r="L121" s="6">
        <v>1207.4000000000001</v>
      </c>
      <c r="M121" s="6">
        <v>971.13900000000001</v>
      </c>
      <c r="N121" s="6">
        <v>1074.444</v>
      </c>
      <c r="P121">
        <f>AVERAGE(B121:H121)</f>
        <v>1409.481</v>
      </c>
      <c r="Q121">
        <f>_xlfn.STDEV.S(B121:H121)</f>
        <v>397.32494548836689</v>
      </c>
      <c r="R121">
        <f>Q121/SQRT(7)</f>
        <v>150.17471363493053</v>
      </c>
      <c r="S121">
        <f>P121+R121</f>
        <v>1559.6557136349306</v>
      </c>
      <c r="T121">
        <f>P121-R121</f>
        <v>1259.3062863650694</v>
      </c>
      <c r="V121">
        <f>AVERAGE(I121:N121)</f>
        <v>1157.5888333333335</v>
      </c>
      <c r="W121">
        <f>_xlfn.STDEV.S(I121:N121)</f>
        <v>156.52670896868136</v>
      </c>
      <c r="X121">
        <f>W121/SQRT(6)</f>
        <v>63.901761348398786</v>
      </c>
      <c r="Y121">
        <f>V121+X121</f>
        <v>1221.4905946817323</v>
      </c>
      <c r="Z121">
        <f>V121-X121</f>
        <v>1093.6870719849346</v>
      </c>
    </row>
    <row r="122" spans="1:26" x14ac:dyDescent="0.2">
      <c r="A122" s="6">
        <v>65.198599999999999</v>
      </c>
      <c r="B122" s="6">
        <v>2000.3889999999999</v>
      </c>
      <c r="C122" s="6">
        <v>1821.8</v>
      </c>
      <c r="D122" s="6">
        <v>1287.367</v>
      </c>
      <c r="E122" s="6">
        <v>1350.0219999999999</v>
      </c>
      <c r="F122" s="6">
        <v>1354.0719999999999</v>
      </c>
      <c r="G122" s="6">
        <v>968.23900000000003</v>
      </c>
      <c r="H122" s="6">
        <v>1053.972</v>
      </c>
      <c r="I122" s="6">
        <v>1164.694</v>
      </c>
      <c r="J122" s="6">
        <v>1398.6780000000001</v>
      </c>
      <c r="K122" s="6">
        <v>1114.694</v>
      </c>
      <c r="L122" s="6">
        <v>1260.45</v>
      </c>
      <c r="M122" s="6">
        <v>994.08299999999997</v>
      </c>
      <c r="N122" s="6">
        <v>1063.9280000000001</v>
      </c>
      <c r="P122">
        <f>AVERAGE(B122:H122)</f>
        <v>1405.1229999999998</v>
      </c>
      <c r="Q122">
        <f>_xlfn.STDEV.S(B122:H122)</f>
        <v>378.95575548252816</v>
      </c>
      <c r="R122">
        <f>Q122/SQRT(7)</f>
        <v>143.23181241476732</v>
      </c>
      <c r="S122">
        <f>P122+R122</f>
        <v>1548.3548124147671</v>
      </c>
      <c r="T122">
        <f>P122-R122</f>
        <v>1261.8911875852325</v>
      </c>
      <c r="V122">
        <f>AVERAGE(I122:N122)</f>
        <v>1166.0878333333333</v>
      </c>
      <c r="W122">
        <f>_xlfn.STDEV.S(I122:N122)</f>
        <v>145.37397789207986</v>
      </c>
      <c r="X122">
        <f>W122/SQRT(6)</f>
        <v>59.348677952373023</v>
      </c>
      <c r="Y122">
        <f>V122+X122</f>
        <v>1225.4365112857063</v>
      </c>
      <c r="Z122">
        <f>V122-X122</f>
        <v>1106.7391553809603</v>
      </c>
    </row>
    <row r="123" spans="1:26" x14ac:dyDescent="0.2">
      <c r="A123" s="6">
        <v>65.751099999999994</v>
      </c>
      <c r="B123" s="6">
        <v>1958.989</v>
      </c>
      <c r="C123" s="6">
        <v>1834.239</v>
      </c>
      <c r="D123" s="6">
        <v>1273.528</v>
      </c>
      <c r="E123" s="6">
        <v>1360.4559999999999</v>
      </c>
      <c r="F123" s="6">
        <v>1368.15</v>
      </c>
      <c r="G123" s="6">
        <v>968.97199999999998</v>
      </c>
      <c r="H123" s="6">
        <v>1041.55</v>
      </c>
      <c r="I123" s="6">
        <v>1162.8779999999999</v>
      </c>
      <c r="J123" s="6">
        <v>1371.35</v>
      </c>
      <c r="K123" s="6">
        <v>1143.7</v>
      </c>
      <c r="L123" s="6">
        <v>1303.211</v>
      </c>
      <c r="M123" s="6">
        <v>972.96100000000001</v>
      </c>
      <c r="N123" s="6">
        <v>1077.1610000000001</v>
      </c>
      <c r="P123">
        <f>AVERAGE(B123:H123)</f>
        <v>1400.8405714285714</v>
      </c>
      <c r="Q123">
        <f>_xlfn.STDEV.S(B123:H123)</f>
        <v>372.79845355180748</v>
      </c>
      <c r="R123">
        <f>Q123/SQRT(7)</f>
        <v>140.90457103536377</v>
      </c>
      <c r="S123">
        <f>P123+R123</f>
        <v>1541.7451424639351</v>
      </c>
      <c r="T123">
        <f>P123-R123</f>
        <v>1259.9360003932077</v>
      </c>
      <c r="V123">
        <f>AVERAGE(I123:N123)</f>
        <v>1171.8768333333335</v>
      </c>
      <c r="W123">
        <f>_xlfn.STDEV.S(I123:N123)</f>
        <v>145.91210938563816</v>
      </c>
      <c r="X123">
        <f>W123/SQRT(6)</f>
        <v>59.568369214662965</v>
      </c>
      <c r="Y123">
        <f>V123+X123</f>
        <v>1231.4452025479964</v>
      </c>
      <c r="Z123">
        <f>V123-X123</f>
        <v>1112.3084641186706</v>
      </c>
    </row>
    <row r="124" spans="1:26" x14ac:dyDescent="0.2">
      <c r="A124" s="6">
        <v>66.303600000000003</v>
      </c>
      <c r="B124" s="6">
        <v>1964.433</v>
      </c>
      <c r="C124" s="6">
        <v>1845.472</v>
      </c>
      <c r="D124" s="6">
        <v>1276.3440000000001</v>
      </c>
      <c r="E124" s="6">
        <v>1378.239</v>
      </c>
      <c r="F124" s="6">
        <v>1375.556</v>
      </c>
      <c r="G124" s="6">
        <v>986.96699999999998</v>
      </c>
      <c r="H124" s="6">
        <v>1043.4110000000001</v>
      </c>
      <c r="I124" s="6">
        <v>1144.0170000000001</v>
      </c>
      <c r="J124" s="6">
        <v>1339.5219999999999</v>
      </c>
      <c r="K124" s="6">
        <v>1180.867</v>
      </c>
      <c r="L124" s="6">
        <v>1250.4390000000001</v>
      </c>
      <c r="M124" s="6">
        <v>936.70600000000002</v>
      </c>
      <c r="N124" s="6">
        <v>1098.883</v>
      </c>
      <c r="P124">
        <f>AVERAGE(B124:H124)</f>
        <v>1410.0602857142858</v>
      </c>
      <c r="Q124">
        <f>_xlfn.STDEV.S(B124:H124)</f>
        <v>372.02940731332649</v>
      </c>
      <c r="R124">
        <f>Q124/SQRT(7)</f>
        <v>140.61389887911659</v>
      </c>
      <c r="S124">
        <f>P124+R124</f>
        <v>1550.6741845934023</v>
      </c>
      <c r="T124">
        <f>P124-R124</f>
        <v>1269.4463868351693</v>
      </c>
      <c r="V124">
        <f>AVERAGE(I124:N124)</f>
        <v>1158.4056666666668</v>
      </c>
      <c r="W124">
        <f>_xlfn.STDEV.S(I124:N124)</f>
        <v>137.60704626968189</v>
      </c>
      <c r="X124">
        <f>W124/SQRT(6)</f>
        <v>56.177841395379332</v>
      </c>
      <c r="Y124">
        <f>V124+X124</f>
        <v>1214.5835080620461</v>
      </c>
      <c r="Z124">
        <f>V124-X124</f>
        <v>1102.2278252712874</v>
      </c>
    </row>
    <row r="125" spans="1:26" x14ac:dyDescent="0.2">
      <c r="A125" s="6">
        <v>66.856200000000001</v>
      </c>
      <c r="B125" s="6">
        <v>1981.3</v>
      </c>
      <c r="C125" s="6">
        <v>1839.45</v>
      </c>
      <c r="D125" s="6">
        <v>1260.4169999999999</v>
      </c>
      <c r="E125" s="6">
        <v>1385.828</v>
      </c>
      <c r="F125" s="6">
        <v>1380.694</v>
      </c>
      <c r="G125" s="6">
        <v>996.10599999999999</v>
      </c>
      <c r="H125" s="6">
        <v>1040.828</v>
      </c>
      <c r="I125" s="6">
        <v>1127.9280000000001</v>
      </c>
      <c r="J125" s="6">
        <v>1333.8330000000001</v>
      </c>
      <c r="K125" s="6">
        <v>1185.289</v>
      </c>
      <c r="L125" s="6">
        <v>1157.5060000000001</v>
      </c>
      <c r="M125" s="6">
        <v>905.18299999999999</v>
      </c>
      <c r="N125" s="6">
        <v>1094.4280000000001</v>
      </c>
      <c r="P125">
        <f>AVERAGE(B125:H125)</f>
        <v>1412.0889999999997</v>
      </c>
      <c r="Q125">
        <f>_xlfn.STDEV.S(B125:H125)</f>
        <v>374.65425283008278</v>
      </c>
      <c r="R125">
        <f>Q125/SQRT(7)</f>
        <v>141.60599723158802</v>
      </c>
      <c r="S125">
        <f>P125+R125</f>
        <v>1553.6949972315876</v>
      </c>
      <c r="T125">
        <f>P125-R125</f>
        <v>1270.4830027684118</v>
      </c>
      <c r="V125">
        <f>AVERAGE(I125:N125)</f>
        <v>1134.0278333333333</v>
      </c>
      <c r="W125">
        <f>_xlfn.STDEV.S(I125:N125)</f>
        <v>139.33868712947793</v>
      </c>
      <c r="X125">
        <f>W125/SQRT(6)</f>
        <v>56.884780816088444</v>
      </c>
      <c r="Y125">
        <f>V125+X125</f>
        <v>1190.9126141494219</v>
      </c>
      <c r="Z125">
        <f>V125-X125</f>
        <v>1077.1430525172448</v>
      </c>
    </row>
    <row r="126" spans="1:26" x14ac:dyDescent="0.2">
      <c r="A126" s="6">
        <v>67.408699999999996</v>
      </c>
      <c r="B126" s="6">
        <v>1963.4559999999999</v>
      </c>
      <c r="C126" s="6">
        <v>1827.2439999999999</v>
      </c>
      <c r="D126" s="6">
        <v>1251.944</v>
      </c>
      <c r="E126" s="6">
        <v>1374.739</v>
      </c>
      <c r="F126" s="6">
        <v>1394.761</v>
      </c>
      <c r="G126" s="6">
        <v>992.61699999999996</v>
      </c>
      <c r="H126" s="6">
        <v>1034.106</v>
      </c>
      <c r="I126" s="6">
        <v>1098.6669999999999</v>
      </c>
      <c r="J126" s="6">
        <v>1359.4</v>
      </c>
      <c r="K126" s="6">
        <v>1146.2719999999999</v>
      </c>
      <c r="L126" s="6">
        <v>1121.6220000000001</v>
      </c>
      <c r="M126" s="6">
        <v>887.24400000000003</v>
      </c>
      <c r="N126" s="6">
        <v>1073.989</v>
      </c>
      <c r="P126">
        <f>AVERAGE(B126:H126)</f>
        <v>1405.5524285714287</v>
      </c>
      <c r="Q126">
        <f>_xlfn.STDEV.S(B126:H126)</f>
        <v>370.18683695617671</v>
      </c>
      <c r="R126">
        <f>Q126/SQRT(7)</f>
        <v>139.91747274509405</v>
      </c>
      <c r="S126">
        <f>P126+R126</f>
        <v>1545.4699013165227</v>
      </c>
      <c r="T126">
        <f>P126-R126</f>
        <v>1265.6349558263346</v>
      </c>
      <c r="V126">
        <f>AVERAGE(I126:N126)</f>
        <v>1114.5323333333333</v>
      </c>
      <c r="W126">
        <f>_xlfn.STDEV.S(I126:N126)</f>
        <v>151.37589051188746</v>
      </c>
      <c r="X126">
        <f>W126/SQRT(6)</f>
        <v>61.798948518922963</v>
      </c>
      <c r="Y126">
        <f>V126+X126</f>
        <v>1176.3312818522563</v>
      </c>
      <c r="Z126">
        <f>V126-X126</f>
        <v>1052.7333848144103</v>
      </c>
    </row>
    <row r="127" spans="1:26" x14ac:dyDescent="0.2">
      <c r="A127" s="6">
        <v>67.961200000000005</v>
      </c>
      <c r="B127" s="6">
        <v>1957.7439999999999</v>
      </c>
      <c r="C127" s="6">
        <v>1859.356</v>
      </c>
      <c r="D127" s="6">
        <v>1258.9169999999999</v>
      </c>
      <c r="E127" s="6">
        <v>1343.933</v>
      </c>
      <c r="F127" s="6">
        <v>1379.2670000000001</v>
      </c>
      <c r="G127" s="6">
        <v>1001.378</v>
      </c>
      <c r="H127" s="6">
        <v>1020.772</v>
      </c>
      <c r="I127" s="6">
        <v>1060.4780000000001</v>
      </c>
      <c r="J127" s="6">
        <v>1389.144</v>
      </c>
      <c r="K127" s="6">
        <v>1111.444</v>
      </c>
      <c r="L127" s="6">
        <v>1098.7940000000001</v>
      </c>
      <c r="M127" s="6">
        <v>901.86099999999999</v>
      </c>
      <c r="N127" s="6">
        <v>1048.5060000000001</v>
      </c>
      <c r="P127">
        <f>AVERAGE(B127:H127)</f>
        <v>1403.0524285714287</v>
      </c>
      <c r="Q127">
        <f>_xlfn.STDEV.S(B127:H127)</f>
        <v>375.99030053218854</v>
      </c>
      <c r="R127">
        <f>Q127/SQRT(7)</f>
        <v>142.1109757972296</v>
      </c>
      <c r="S127">
        <f>P127+R127</f>
        <v>1545.1634043686583</v>
      </c>
      <c r="T127">
        <f>P127-R127</f>
        <v>1260.941452774199</v>
      </c>
      <c r="V127">
        <f>AVERAGE(I127:N127)</f>
        <v>1101.7045000000001</v>
      </c>
      <c r="W127">
        <f>_xlfn.STDEV.S(I127:N127)</f>
        <v>159.49415301351922</v>
      </c>
      <c r="X127">
        <f>W127/SQRT(6)</f>
        <v>65.113215306751016</v>
      </c>
      <c r="Y127">
        <f>V127+X127</f>
        <v>1166.8177153067511</v>
      </c>
      <c r="Z127">
        <f>V127-X127</f>
        <v>1036.591284693249</v>
      </c>
    </row>
    <row r="128" spans="1:26" x14ac:dyDescent="0.2">
      <c r="A128" s="6">
        <v>68.5137</v>
      </c>
      <c r="B128" s="6">
        <v>1969.2719999999999</v>
      </c>
      <c r="C128" s="6">
        <v>1917.194</v>
      </c>
      <c r="D128" s="6">
        <v>1292.3389999999999</v>
      </c>
      <c r="E128" s="6">
        <v>1313.011</v>
      </c>
      <c r="F128" s="6">
        <v>1379.5719999999999</v>
      </c>
      <c r="G128" s="6">
        <v>1014.617</v>
      </c>
      <c r="H128" s="6">
        <v>1007.9109999999999</v>
      </c>
      <c r="I128" s="6">
        <v>1036.7</v>
      </c>
      <c r="J128" s="6">
        <v>1404.2059999999999</v>
      </c>
      <c r="K128" s="6">
        <v>1117.1110000000001</v>
      </c>
      <c r="L128" s="6">
        <v>1081.356</v>
      </c>
      <c r="M128" s="6">
        <v>877.56100000000004</v>
      </c>
      <c r="N128" s="6">
        <v>1038.6890000000001</v>
      </c>
      <c r="P128">
        <f>AVERAGE(B128:H128)</f>
        <v>1413.4165714285716</v>
      </c>
      <c r="Q128">
        <f>_xlfn.STDEV.S(B128:H128)</f>
        <v>389.89941731462602</v>
      </c>
      <c r="R128">
        <f>Q128/SQRT(7)</f>
        <v>147.36812779192738</v>
      </c>
      <c r="S128">
        <f>P128+R128</f>
        <v>1560.7846992204991</v>
      </c>
      <c r="T128">
        <f>P128-R128</f>
        <v>1266.0484436366442</v>
      </c>
      <c r="V128">
        <f>AVERAGE(I128:N128)</f>
        <v>1092.6038333333333</v>
      </c>
      <c r="W128">
        <f>_xlfn.STDEV.S(I128:N128)</f>
        <v>173.2619365278097</v>
      </c>
      <c r="X128">
        <f>W128/SQRT(6)</f>
        <v>70.73388938993665</v>
      </c>
      <c r="Y128">
        <f>V128+X128</f>
        <v>1163.33772272327</v>
      </c>
      <c r="Z128">
        <f>V128-X128</f>
        <v>1021.8699439433967</v>
      </c>
    </row>
    <row r="129" spans="1:26" x14ac:dyDescent="0.2">
      <c r="A129" s="6">
        <v>69.066299999999998</v>
      </c>
      <c r="B129" s="6">
        <v>1976.9169999999999</v>
      </c>
      <c r="C129" s="6">
        <v>1979.761</v>
      </c>
      <c r="D129" s="6">
        <v>1305.617</v>
      </c>
      <c r="E129" s="6">
        <v>1290.6500000000001</v>
      </c>
      <c r="F129" s="6">
        <v>1403.739</v>
      </c>
      <c r="G129" s="6">
        <v>1009.989</v>
      </c>
      <c r="H129" s="6">
        <v>998.79399999999998</v>
      </c>
      <c r="I129" s="6">
        <v>1011.228</v>
      </c>
      <c r="J129" s="6">
        <v>1450.539</v>
      </c>
      <c r="K129" s="6">
        <v>1161.694</v>
      </c>
      <c r="L129" s="6">
        <v>1089.6220000000001</v>
      </c>
      <c r="M129" s="6">
        <v>801.47199999999998</v>
      </c>
      <c r="N129" s="6">
        <v>1050.3499999999999</v>
      </c>
      <c r="P129">
        <f>AVERAGE(B129:H129)</f>
        <v>1423.6381428571426</v>
      </c>
      <c r="Q129">
        <f>_xlfn.STDEV.S(B129:H129)</f>
        <v>408.04393090549758</v>
      </c>
      <c r="R129">
        <f>Q129/SQRT(7)</f>
        <v>154.22610930930992</v>
      </c>
      <c r="S129">
        <f>P129+R129</f>
        <v>1577.8642521664526</v>
      </c>
      <c r="T129">
        <f>P129-R129</f>
        <v>1269.4120335478326</v>
      </c>
      <c r="V129">
        <f>AVERAGE(I129:N129)</f>
        <v>1094.1508333333331</v>
      </c>
      <c r="W129">
        <f>_xlfn.STDEV.S(I129:N129)</f>
        <v>212.62677338700138</v>
      </c>
      <c r="X129">
        <f>W129/SQRT(6)</f>
        <v>86.804516742090527</v>
      </c>
      <c r="Y129">
        <f>V129+X129</f>
        <v>1180.9553500754237</v>
      </c>
      <c r="Z129">
        <f>V129-X129</f>
        <v>1007.3463165912426</v>
      </c>
    </row>
    <row r="130" spans="1:26" x14ac:dyDescent="0.2">
      <c r="A130" s="6">
        <v>69.618799999999993</v>
      </c>
      <c r="B130" s="6">
        <v>1975.2439999999999</v>
      </c>
      <c r="C130" s="6">
        <v>2017.6279999999999</v>
      </c>
      <c r="D130" s="6">
        <v>1286.75</v>
      </c>
      <c r="E130" s="6">
        <v>1276.2829999999999</v>
      </c>
      <c r="F130" s="6">
        <v>1391.933</v>
      </c>
      <c r="G130" s="6">
        <v>979.25</v>
      </c>
      <c r="H130" s="6">
        <v>984.52800000000002</v>
      </c>
      <c r="I130" s="6">
        <v>995.96699999999998</v>
      </c>
      <c r="J130" s="6">
        <v>1498.9390000000001</v>
      </c>
      <c r="K130" s="6">
        <v>1199.222</v>
      </c>
      <c r="L130" s="6">
        <v>1096.4169999999999</v>
      </c>
      <c r="M130" s="6">
        <v>758.23299999999995</v>
      </c>
      <c r="N130" s="6">
        <v>1050.028</v>
      </c>
      <c r="P130">
        <f>AVERAGE(B130:H130)</f>
        <v>1415.9451428571429</v>
      </c>
      <c r="Q130">
        <f>_xlfn.STDEV.S(B130:H130)</f>
        <v>425.91751024833763</v>
      </c>
      <c r="R130">
        <f>Q130/SQRT(7)</f>
        <v>160.98168730641507</v>
      </c>
      <c r="S130">
        <f>P130+R130</f>
        <v>1576.926830163558</v>
      </c>
      <c r="T130">
        <f>P130-R130</f>
        <v>1254.9634555507278</v>
      </c>
      <c r="V130">
        <f>AVERAGE(I130:N130)</f>
        <v>1099.8010000000002</v>
      </c>
      <c r="W130">
        <f>_xlfn.STDEV.S(I130:N130)</f>
        <v>244.59545353501554</v>
      </c>
      <c r="X130">
        <f>W130/SQRT(6)</f>
        <v>99.855675760903338</v>
      </c>
      <c r="Y130">
        <f>V130+X130</f>
        <v>1199.6566757609035</v>
      </c>
      <c r="Z130">
        <f>V130-X130</f>
        <v>999.94532423909686</v>
      </c>
    </row>
    <row r="131" spans="1:26" x14ac:dyDescent="0.2">
      <c r="A131" s="6">
        <v>70.171300000000002</v>
      </c>
      <c r="B131" s="6">
        <v>2009.4110000000001</v>
      </c>
      <c r="C131" s="6">
        <v>1998.383</v>
      </c>
      <c r="D131" s="6">
        <v>1306.683</v>
      </c>
      <c r="E131" s="6">
        <v>1280.1780000000001</v>
      </c>
      <c r="F131" s="6">
        <v>1387.9390000000001</v>
      </c>
      <c r="G131" s="6">
        <v>957.40599999999995</v>
      </c>
      <c r="H131" s="6">
        <v>994.02200000000005</v>
      </c>
      <c r="I131" s="6">
        <v>991.88300000000004</v>
      </c>
      <c r="J131" s="6">
        <v>1523.9390000000001</v>
      </c>
      <c r="K131" s="6">
        <v>1199.2560000000001</v>
      </c>
      <c r="L131" s="6">
        <v>1077.328</v>
      </c>
      <c r="M131" s="6">
        <v>762.98299999999995</v>
      </c>
      <c r="N131" s="6">
        <v>1035.856</v>
      </c>
      <c r="P131">
        <f>AVERAGE(B131:H131)</f>
        <v>1419.1460000000002</v>
      </c>
      <c r="Q131">
        <f>_xlfn.STDEV.S(B131:H131)</f>
        <v>430.27053962439277</v>
      </c>
      <c r="R131">
        <f>Q131/SQRT(7)</f>
        <v>162.62697776052943</v>
      </c>
      <c r="S131">
        <f>P131+R131</f>
        <v>1581.7729777605296</v>
      </c>
      <c r="T131">
        <f>P131-R131</f>
        <v>1256.5190222394708</v>
      </c>
      <c r="V131">
        <f>AVERAGE(I131:N131)</f>
        <v>1098.5408333333335</v>
      </c>
      <c r="W131">
        <f>_xlfn.STDEV.S(I131:N131)</f>
        <v>252.76925072121898</v>
      </c>
      <c r="X131">
        <f>W131/SQRT(6)</f>
        <v>103.19261448876924</v>
      </c>
      <c r="Y131">
        <f>V131+X131</f>
        <v>1201.7334478221028</v>
      </c>
      <c r="Z131">
        <f>V131-X131</f>
        <v>995.34821884456426</v>
      </c>
    </row>
    <row r="132" spans="1:26" x14ac:dyDescent="0.2">
      <c r="A132" s="6">
        <v>70.7239</v>
      </c>
      <c r="B132" s="6">
        <v>1990.8330000000001</v>
      </c>
      <c r="C132" s="6">
        <v>1947.0219999999999</v>
      </c>
      <c r="D132" s="6">
        <v>1302.7059999999999</v>
      </c>
      <c r="E132" s="6">
        <v>1291.9280000000001</v>
      </c>
      <c r="F132" s="6">
        <v>1362.45</v>
      </c>
      <c r="G132" s="6">
        <v>952.6</v>
      </c>
      <c r="H132" s="6">
        <v>1014.1559999999999</v>
      </c>
      <c r="I132" s="6">
        <v>982.92200000000003</v>
      </c>
      <c r="J132" s="6">
        <v>1505.2059999999999</v>
      </c>
      <c r="K132" s="6">
        <v>1220.6780000000001</v>
      </c>
      <c r="L132" s="6">
        <v>1042.6110000000001</v>
      </c>
      <c r="M132" s="6">
        <v>768.46100000000001</v>
      </c>
      <c r="N132" s="6">
        <v>1029.211</v>
      </c>
      <c r="P132">
        <f>AVERAGE(B132:H132)</f>
        <v>1408.8135714285713</v>
      </c>
      <c r="Q132">
        <f>_xlfn.STDEV.S(B132:H132)</f>
        <v>412.18341053866533</v>
      </c>
      <c r="R132">
        <f>Q132/SQRT(7)</f>
        <v>155.7906855473926</v>
      </c>
      <c r="S132">
        <f>P132+R132</f>
        <v>1564.6042569759638</v>
      </c>
      <c r="T132">
        <f>P132-R132</f>
        <v>1253.0228858811788</v>
      </c>
      <c r="V132">
        <f>AVERAGE(I132:N132)</f>
        <v>1091.5148333333334</v>
      </c>
      <c r="W132">
        <f>_xlfn.STDEV.S(I132:N132)</f>
        <v>249.09959463910576</v>
      </c>
      <c r="X132">
        <f>W132/SQRT(6)</f>
        <v>101.6944836666562</v>
      </c>
      <c r="Y132">
        <f>V132+X132</f>
        <v>1193.2093169999896</v>
      </c>
      <c r="Z132">
        <f>V132-X132</f>
        <v>989.8203496666772</v>
      </c>
    </row>
    <row r="133" spans="1:26" x14ac:dyDescent="0.2">
      <c r="A133" s="6">
        <v>71.276399999999995</v>
      </c>
      <c r="B133" s="6">
        <v>2042.9670000000001</v>
      </c>
      <c r="C133" s="6">
        <v>1929.4939999999999</v>
      </c>
      <c r="D133" s="6">
        <v>1273.3889999999999</v>
      </c>
      <c r="E133" s="6">
        <v>1318.211</v>
      </c>
      <c r="F133" s="6">
        <v>1335.806</v>
      </c>
      <c r="G133" s="6">
        <v>943.76700000000005</v>
      </c>
      <c r="H133" s="6">
        <v>1019.75</v>
      </c>
      <c r="I133" s="6">
        <v>976.47799999999995</v>
      </c>
      <c r="J133" s="6">
        <v>1503.067</v>
      </c>
      <c r="K133" s="6">
        <v>1200.5060000000001</v>
      </c>
      <c r="L133" s="6">
        <v>1036.0219999999999</v>
      </c>
      <c r="M133" s="6">
        <v>779.57799999999997</v>
      </c>
      <c r="N133" s="6">
        <v>1054.383</v>
      </c>
      <c r="P133">
        <f>AVERAGE(B133:H133)</f>
        <v>1409.0548571428571</v>
      </c>
      <c r="Q133">
        <f>_xlfn.STDEV.S(B133:H133)</f>
        <v>422.8427198393548</v>
      </c>
      <c r="R133">
        <f>Q133/SQRT(7)</f>
        <v>159.81952576987004</v>
      </c>
      <c r="S133">
        <f>P133+R133</f>
        <v>1568.8743829127272</v>
      </c>
      <c r="T133">
        <f>P133-R133</f>
        <v>1249.235331372987</v>
      </c>
      <c r="V133">
        <f>AVERAGE(I133:N133)</f>
        <v>1091.6723333333332</v>
      </c>
      <c r="W133">
        <f>_xlfn.STDEV.S(I133:N133)</f>
        <v>243.41339325243945</v>
      </c>
      <c r="X133">
        <f>W133/SQRT(6)</f>
        <v>99.373101671316419</v>
      </c>
      <c r="Y133">
        <f>V133+X133</f>
        <v>1191.0454350046496</v>
      </c>
      <c r="Z133">
        <f>V133-X133</f>
        <v>992.29923166201684</v>
      </c>
    </row>
    <row r="134" spans="1:26" x14ac:dyDescent="0.2">
      <c r="A134" s="6">
        <v>71.828900000000004</v>
      </c>
      <c r="B134" s="6">
        <v>2193.694</v>
      </c>
      <c r="C134" s="6">
        <v>1925.65</v>
      </c>
      <c r="D134" s="6">
        <v>1264.5170000000001</v>
      </c>
      <c r="E134" s="6">
        <v>1336.183</v>
      </c>
      <c r="F134" s="6">
        <v>1325.672</v>
      </c>
      <c r="G134" s="6">
        <v>938.59400000000005</v>
      </c>
      <c r="H134" s="6">
        <v>1013.167</v>
      </c>
      <c r="I134" s="6">
        <v>992.63900000000001</v>
      </c>
      <c r="J134" s="6">
        <v>1525.9559999999999</v>
      </c>
      <c r="K134" s="6">
        <v>1137.106</v>
      </c>
      <c r="L134" s="6">
        <v>1041.1890000000001</v>
      </c>
      <c r="M134" s="6">
        <v>791.8</v>
      </c>
      <c r="N134" s="6">
        <v>1074.4670000000001</v>
      </c>
      <c r="P134">
        <f>AVERAGE(B134:H134)</f>
        <v>1428.211</v>
      </c>
      <c r="Q134">
        <f>_xlfn.STDEV.S(B134:H134)</f>
        <v>463.89209154284976</v>
      </c>
      <c r="R134">
        <f>Q134/SQRT(7)</f>
        <v>175.33472991314139</v>
      </c>
      <c r="S134">
        <f>P134+R134</f>
        <v>1603.5457299131415</v>
      </c>
      <c r="T134">
        <f>P134-R134</f>
        <v>1252.8762700868585</v>
      </c>
      <c r="V134">
        <f>AVERAGE(I134:N134)</f>
        <v>1093.8595000000003</v>
      </c>
      <c r="W134">
        <f>_xlfn.STDEV.S(I134:N134)</f>
        <v>242.16251851246369</v>
      </c>
      <c r="X134">
        <f>W134/SQRT(6)</f>
        <v>98.862434197136892</v>
      </c>
      <c r="Y134">
        <f>V134+X134</f>
        <v>1192.7219341971372</v>
      </c>
      <c r="Z134">
        <f>V134-X134</f>
        <v>994.9970658028634</v>
      </c>
    </row>
    <row r="135" spans="1:26" x14ac:dyDescent="0.2">
      <c r="A135" s="6">
        <v>72.381500000000003</v>
      </c>
      <c r="B135" s="6">
        <v>2183.145</v>
      </c>
      <c r="C135" s="6">
        <v>1945.6220000000001</v>
      </c>
      <c r="D135" s="6">
        <v>1270.9169999999999</v>
      </c>
      <c r="E135" s="6">
        <v>1323.4829999999999</v>
      </c>
      <c r="F135" s="6">
        <v>1311.9939999999999</v>
      </c>
      <c r="G135" s="6">
        <v>951.39400000000001</v>
      </c>
      <c r="H135" s="6">
        <v>1021.289</v>
      </c>
      <c r="I135" s="6">
        <v>1012.067</v>
      </c>
      <c r="J135" s="6">
        <v>1536.4670000000001</v>
      </c>
      <c r="K135" s="6">
        <v>1111.2059999999999</v>
      </c>
      <c r="L135" s="6">
        <v>1035.4000000000001</v>
      </c>
      <c r="M135" s="6">
        <v>811.54399999999998</v>
      </c>
      <c r="N135" s="6">
        <v>1080.75</v>
      </c>
      <c r="P135">
        <f>AVERAGE(B135:H135)</f>
        <v>1429.6919999999998</v>
      </c>
      <c r="Q135">
        <f>_xlfn.STDEV.S(B135:H135)</f>
        <v>461.84049317774924</v>
      </c>
      <c r="R135">
        <f>Q135/SQRT(7)</f>
        <v>174.55929861824958</v>
      </c>
      <c r="S135">
        <f>P135+R135</f>
        <v>1604.2512986182494</v>
      </c>
      <c r="T135">
        <f>P135-R135</f>
        <v>1255.1327013817502</v>
      </c>
      <c r="V135">
        <f>AVERAGE(I135:N135)</f>
        <v>1097.9056666666665</v>
      </c>
      <c r="W135">
        <f>_xlfn.STDEV.S(I135:N135)</f>
        <v>239.20096072438116</v>
      </c>
      <c r="X135">
        <f>W135/SQRT(6)</f>
        <v>97.653383293042253</v>
      </c>
      <c r="Y135">
        <f>V135+X135</f>
        <v>1195.5590499597088</v>
      </c>
      <c r="Z135">
        <f>V135-X135</f>
        <v>1000.2522833736243</v>
      </c>
    </row>
    <row r="136" spans="1:26" x14ac:dyDescent="0.2">
      <c r="A136" s="6">
        <v>72.933999999999997</v>
      </c>
      <c r="B136" s="6">
        <v>2092.8719999999998</v>
      </c>
      <c r="C136" s="6">
        <v>1970.222</v>
      </c>
      <c r="D136" s="6">
        <v>1215.7829999999999</v>
      </c>
      <c r="E136" s="6">
        <v>1311.0889999999999</v>
      </c>
      <c r="F136" s="6">
        <v>1284.5999999999999</v>
      </c>
      <c r="G136" s="6">
        <v>966.43899999999996</v>
      </c>
      <c r="H136" s="6">
        <v>1028.25</v>
      </c>
      <c r="I136" s="6">
        <v>1031.8440000000001</v>
      </c>
      <c r="J136" s="6">
        <v>1500.4169999999999</v>
      </c>
      <c r="K136" s="6">
        <v>1121.9059999999999</v>
      </c>
      <c r="L136" s="6">
        <v>1016.667</v>
      </c>
      <c r="M136" s="6">
        <v>849.01700000000005</v>
      </c>
      <c r="N136" s="6">
        <v>1064.133</v>
      </c>
      <c r="P136">
        <f>AVERAGE(B136:H136)</f>
        <v>1409.8935714285715</v>
      </c>
      <c r="Q136">
        <f>_xlfn.STDEV.S(B136:H136)</f>
        <v>444.57301436504088</v>
      </c>
      <c r="R136">
        <f>Q136/SQRT(7)</f>
        <v>168.03280508860627</v>
      </c>
      <c r="S136">
        <f>P136+R136</f>
        <v>1577.9263765171777</v>
      </c>
      <c r="T136">
        <f>P136-R136</f>
        <v>1241.8607663399653</v>
      </c>
      <c r="V136">
        <f>AVERAGE(I136:N136)</f>
        <v>1097.3306666666665</v>
      </c>
      <c r="W136">
        <f>_xlfn.STDEV.S(I136:N136)</f>
        <v>217.54973311191799</v>
      </c>
      <c r="X136">
        <f>W136/SQRT(6)</f>
        <v>88.814306633810176</v>
      </c>
      <c r="Y136">
        <f>V136+X136</f>
        <v>1186.1449733004767</v>
      </c>
      <c r="Z136">
        <f>V136-X136</f>
        <v>1008.5163600328564</v>
      </c>
    </row>
    <row r="137" spans="1:26" x14ac:dyDescent="0.2">
      <c r="A137" s="6">
        <v>73.486500000000007</v>
      </c>
      <c r="B137" s="6">
        <v>2011.8330000000001</v>
      </c>
      <c r="C137" s="6">
        <v>1962.9780000000001</v>
      </c>
      <c r="D137" s="6">
        <v>1139.461</v>
      </c>
      <c r="E137" s="6">
        <v>1314.3610000000001</v>
      </c>
      <c r="F137" s="6">
        <v>1272.5999999999999</v>
      </c>
      <c r="G137" s="6">
        <v>947.74400000000003</v>
      </c>
      <c r="H137" s="6">
        <v>1031.0830000000001</v>
      </c>
      <c r="I137" s="6">
        <v>1060.117</v>
      </c>
      <c r="J137" s="6">
        <v>1474.8720000000001</v>
      </c>
      <c r="K137" s="6">
        <v>1164.828</v>
      </c>
      <c r="L137" s="6">
        <v>992.35599999999999</v>
      </c>
      <c r="M137" s="6">
        <v>876.25</v>
      </c>
      <c r="N137" s="6">
        <v>1034.0830000000001</v>
      </c>
      <c r="P137">
        <f>AVERAGE(B137:H137)</f>
        <v>1382.8657142857144</v>
      </c>
      <c r="Q137">
        <f>_xlfn.STDEV.S(B137:H137)</f>
        <v>432.30185700337989</v>
      </c>
      <c r="R137">
        <f>Q137/SQRT(7)</f>
        <v>163.39474356319278</v>
      </c>
      <c r="S137">
        <f>P137+R137</f>
        <v>1546.2604578489072</v>
      </c>
      <c r="T137">
        <f>P137-R137</f>
        <v>1219.4709707225215</v>
      </c>
      <c r="V137">
        <f>AVERAGE(I137:N137)</f>
        <v>1100.4176666666665</v>
      </c>
      <c r="W137">
        <f>_xlfn.STDEV.S(I137:N137)</f>
        <v>206.06680329899598</v>
      </c>
      <c r="X137">
        <f>W137/SQRT(6)</f>
        <v>84.126420168168238</v>
      </c>
      <c r="Y137">
        <f>V137+X137</f>
        <v>1184.5440868348346</v>
      </c>
      <c r="Z137">
        <f>V137-X137</f>
        <v>1016.2912464984983</v>
      </c>
    </row>
    <row r="138" spans="1:26" x14ac:dyDescent="0.2">
      <c r="A138" s="6">
        <v>74.039000000000001</v>
      </c>
      <c r="B138" s="6">
        <v>1992.6</v>
      </c>
      <c r="C138" s="6">
        <v>1955.3389999999999</v>
      </c>
      <c r="D138" s="6">
        <v>1087.5999999999999</v>
      </c>
      <c r="E138" s="6">
        <v>1322.2560000000001</v>
      </c>
      <c r="F138" s="6">
        <v>1281.894</v>
      </c>
      <c r="G138" s="6">
        <v>913.33900000000006</v>
      </c>
      <c r="H138" s="6">
        <v>1015.189</v>
      </c>
      <c r="I138" s="6">
        <v>1085.067</v>
      </c>
      <c r="J138" s="6">
        <v>1506.817</v>
      </c>
      <c r="K138" s="6">
        <v>1231.394</v>
      </c>
      <c r="L138" s="6">
        <v>974.52800000000002</v>
      </c>
      <c r="M138" s="6">
        <v>861.13300000000004</v>
      </c>
      <c r="N138" s="6">
        <v>1012.5170000000001</v>
      </c>
      <c r="P138">
        <f>AVERAGE(B138:H138)</f>
        <v>1366.8881428571428</v>
      </c>
      <c r="Q138">
        <f>_xlfn.STDEV.S(B138:H138)</f>
        <v>438.63552651961828</v>
      </c>
      <c r="R138">
        <f>Q138/SQRT(7)</f>
        <v>165.78864562411243</v>
      </c>
      <c r="S138">
        <f>P138+R138</f>
        <v>1532.6767884812552</v>
      </c>
      <c r="T138">
        <f>P138-R138</f>
        <v>1201.0994972330304</v>
      </c>
      <c r="V138">
        <f>AVERAGE(I138:N138)</f>
        <v>1111.9093333333333</v>
      </c>
      <c r="W138">
        <f>_xlfn.STDEV.S(I138:N138)</f>
        <v>229.16823412215484</v>
      </c>
      <c r="X138">
        <f>W138/SQRT(6)</f>
        <v>93.557539808992047</v>
      </c>
      <c r="Y138">
        <f>V138+X138</f>
        <v>1205.4668731423253</v>
      </c>
      <c r="Z138">
        <f>V138-X138</f>
        <v>1018.3517935243412</v>
      </c>
    </row>
    <row r="139" spans="1:26" x14ac:dyDescent="0.2">
      <c r="A139" s="6">
        <v>74.5916</v>
      </c>
      <c r="B139" s="6">
        <v>1967.45</v>
      </c>
      <c r="C139" s="6">
        <v>1923.683</v>
      </c>
      <c r="D139" s="6">
        <v>1068.7</v>
      </c>
      <c r="E139" s="6">
        <v>1321.489</v>
      </c>
      <c r="F139" s="6">
        <v>1291.4939999999999</v>
      </c>
      <c r="G139" s="6">
        <v>892.37800000000004</v>
      </c>
      <c r="H139" s="6">
        <v>997.05600000000004</v>
      </c>
      <c r="I139" s="6">
        <v>1081.367</v>
      </c>
      <c r="J139" s="6">
        <v>1505.144</v>
      </c>
      <c r="K139" s="6">
        <v>1268.328</v>
      </c>
      <c r="L139" s="6">
        <v>965.76700000000005</v>
      </c>
      <c r="M139" s="6">
        <v>838.58299999999997</v>
      </c>
      <c r="N139" s="6">
        <v>1023.522</v>
      </c>
      <c r="P139">
        <f>AVERAGE(B139:H139)</f>
        <v>1351.75</v>
      </c>
      <c r="Q139">
        <f>_xlfn.STDEV.S(B139:H139)</f>
        <v>433.52972421469156</v>
      </c>
      <c r="R139">
        <f>Q139/SQRT(7)</f>
        <v>163.85883374664149</v>
      </c>
      <c r="S139">
        <f>P139+R139</f>
        <v>1515.6088337466415</v>
      </c>
      <c r="T139">
        <f>P139-R139</f>
        <v>1187.8911662533585</v>
      </c>
      <c r="V139">
        <f>AVERAGE(I139:N139)</f>
        <v>1113.7851666666666</v>
      </c>
      <c r="W139">
        <f>_xlfn.STDEV.S(I139:N139)</f>
        <v>238.28101508548093</v>
      </c>
      <c r="X139">
        <f>W139/SQRT(6)</f>
        <v>97.27781705864156</v>
      </c>
      <c r="Y139">
        <f>V139+X139</f>
        <v>1211.0629837253082</v>
      </c>
      <c r="Z139">
        <f>V139-X139</f>
        <v>1016.507349608025</v>
      </c>
    </row>
    <row r="140" spans="1:26" x14ac:dyDescent="0.2">
      <c r="A140" s="6">
        <v>75.144099999999995</v>
      </c>
      <c r="B140" s="6">
        <v>1948.028</v>
      </c>
      <c r="C140" s="6">
        <v>1894.5889999999999</v>
      </c>
      <c r="D140" s="6">
        <v>1096.394</v>
      </c>
      <c r="E140" s="6">
        <v>1309.4280000000001</v>
      </c>
      <c r="F140" s="6">
        <v>1271.7170000000001</v>
      </c>
      <c r="G140" s="6">
        <v>887.822</v>
      </c>
      <c r="H140" s="6">
        <v>1002.7329999999999</v>
      </c>
      <c r="I140" s="6">
        <v>1059.6890000000001</v>
      </c>
      <c r="J140" s="6">
        <v>1499.567</v>
      </c>
      <c r="K140" s="6">
        <v>1261.0329999999999</v>
      </c>
      <c r="L140" s="6">
        <v>972.68299999999999</v>
      </c>
      <c r="M140" s="6">
        <v>809.88900000000001</v>
      </c>
      <c r="N140" s="6">
        <v>1024.633</v>
      </c>
      <c r="P140">
        <f>AVERAGE(B140:H140)</f>
        <v>1344.3872857142858</v>
      </c>
      <c r="Q140">
        <f>_xlfn.STDEV.S(B140:H140)</f>
        <v>420.37430567995483</v>
      </c>
      <c r="R140">
        <f>Q140/SQRT(7)</f>
        <v>158.88655291294393</v>
      </c>
      <c r="S140">
        <f>P140+R140</f>
        <v>1503.2738386272297</v>
      </c>
      <c r="T140">
        <f>P140-R140</f>
        <v>1185.5007328013419</v>
      </c>
      <c r="V140">
        <f>AVERAGE(I140:N140)</f>
        <v>1104.5823333333333</v>
      </c>
      <c r="W140">
        <f>_xlfn.STDEV.S(I140:N140)</f>
        <v>242.13161715287546</v>
      </c>
      <c r="X140">
        <f>W140/SQRT(6)</f>
        <v>98.849818769911991</v>
      </c>
      <c r="Y140">
        <f>V140+X140</f>
        <v>1203.4321521032452</v>
      </c>
      <c r="Z140">
        <f>V140-X140</f>
        <v>1005.7325145634213</v>
      </c>
    </row>
    <row r="141" spans="1:26" x14ac:dyDescent="0.2">
      <c r="A141" s="6">
        <v>75.696600000000004</v>
      </c>
      <c r="B141" s="6">
        <v>1971.3889999999999</v>
      </c>
      <c r="C141" s="6">
        <v>1857.961</v>
      </c>
      <c r="D141" s="6">
        <v>1108.578</v>
      </c>
      <c r="E141" s="6">
        <v>1304.856</v>
      </c>
      <c r="F141" s="6">
        <v>1224.8889999999999</v>
      </c>
      <c r="G141" s="6">
        <v>895.80600000000004</v>
      </c>
      <c r="H141" s="6">
        <v>1006.222</v>
      </c>
      <c r="I141" s="6">
        <v>1042.883</v>
      </c>
      <c r="J141" s="6">
        <v>1478.2940000000001</v>
      </c>
      <c r="K141" s="6">
        <v>1222.933</v>
      </c>
      <c r="L141" s="6">
        <v>977.572</v>
      </c>
      <c r="M141" s="6">
        <v>781.36099999999999</v>
      </c>
      <c r="N141" s="6">
        <v>1017.639</v>
      </c>
      <c r="P141">
        <f>AVERAGE(B141:H141)</f>
        <v>1338.5287142857142</v>
      </c>
      <c r="Q141">
        <f>_xlfn.STDEV.S(B141:H141)</f>
        <v>417.06881169487121</v>
      </c>
      <c r="R141">
        <f>Q141/SQRT(7)</f>
        <v>157.63719362083663</v>
      </c>
      <c r="S141">
        <f>P141+R141</f>
        <v>1496.1659079065507</v>
      </c>
      <c r="T141">
        <f>P141-R141</f>
        <v>1180.8915206648776</v>
      </c>
      <c r="V141">
        <f>AVERAGE(I141:N141)</f>
        <v>1086.7803333333334</v>
      </c>
      <c r="W141">
        <f>_xlfn.STDEV.S(I141:N141)</f>
        <v>238.21646833052242</v>
      </c>
      <c r="X141">
        <f>W141/SQRT(6)</f>
        <v>97.251465956274757</v>
      </c>
      <c r="Y141">
        <f>V141+X141</f>
        <v>1184.0317992896082</v>
      </c>
      <c r="Z141">
        <f>V141-X141</f>
        <v>989.52886737705865</v>
      </c>
    </row>
    <row r="142" spans="1:26" x14ac:dyDescent="0.2">
      <c r="A142" s="6">
        <v>76.249200000000002</v>
      </c>
      <c r="B142" s="6">
        <v>1975.5170000000001</v>
      </c>
      <c r="C142" s="6">
        <v>1841.6610000000001</v>
      </c>
      <c r="D142" s="6">
        <v>1114.3219999999999</v>
      </c>
      <c r="E142" s="6">
        <v>1316.0719999999999</v>
      </c>
      <c r="F142" s="6">
        <v>1211.394</v>
      </c>
      <c r="G142" s="6">
        <v>907.28300000000002</v>
      </c>
      <c r="H142" s="6">
        <v>1001.856</v>
      </c>
      <c r="I142" s="6">
        <v>1033.0719999999999</v>
      </c>
      <c r="J142" s="6">
        <v>1430.067</v>
      </c>
      <c r="K142" s="6">
        <v>1153.75</v>
      </c>
      <c r="L142" s="6">
        <v>982.48900000000003</v>
      </c>
      <c r="M142" s="6">
        <v>783.44399999999996</v>
      </c>
      <c r="N142" s="6">
        <v>1034.078</v>
      </c>
      <c r="P142">
        <f>AVERAGE(B142:H142)</f>
        <v>1338.3007142857143</v>
      </c>
      <c r="Q142">
        <f>_xlfn.STDEV.S(B142:H142)</f>
        <v>413.35081592101812</v>
      </c>
      <c r="R142">
        <f>Q142/SQRT(7)</f>
        <v>156.2319233075217</v>
      </c>
      <c r="S142">
        <f>P142+R142</f>
        <v>1494.5326375932359</v>
      </c>
      <c r="T142">
        <f>P142-R142</f>
        <v>1182.0687909781927</v>
      </c>
      <c r="V142">
        <f>AVERAGE(I142:N142)</f>
        <v>1069.4833333333333</v>
      </c>
      <c r="W142">
        <f>_xlfn.STDEV.S(I142:N142)</f>
        <v>214.05012910406509</v>
      </c>
      <c r="X142">
        <f>W142/SQRT(6)</f>
        <v>87.385599280303751</v>
      </c>
      <c r="Y142">
        <f>V142+X142</f>
        <v>1156.8689326136371</v>
      </c>
      <c r="Z142">
        <f>V142-X142</f>
        <v>982.09773405302963</v>
      </c>
    </row>
    <row r="143" spans="1:26" x14ac:dyDescent="0.2">
      <c r="A143" s="6">
        <v>76.801699999999997</v>
      </c>
      <c r="B143" s="6">
        <v>1919.511</v>
      </c>
      <c r="C143" s="6">
        <v>1849.3219999999999</v>
      </c>
      <c r="D143" s="6">
        <v>1081.472</v>
      </c>
      <c r="E143" s="6">
        <v>1309.317</v>
      </c>
      <c r="F143" s="6">
        <v>1199.6110000000001</v>
      </c>
      <c r="G143" s="6">
        <v>919.31700000000001</v>
      </c>
      <c r="H143" s="6">
        <v>1002.728</v>
      </c>
      <c r="I143" s="6">
        <v>1036.0329999999999</v>
      </c>
      <c r="J143" s="6">
        <v>1424.8720000000001</v>
      </c>
      <c r="K143" s="6">
        <v>1085.606</v>
      </c>
      <c r="L143" s="6">
        <v>968.75599999999997</v>
      </c>
      <c r="M143" s="6">
        <v>791.41099999999994</v>
      </c>
      <c r="N143" s="6">
        <v>1074.306</v>
      </c>
      <c r="P143">
        <f>AVERAGE(B143:H143)</f>
        <v>1325.896857142857</v>
      </c>
      <c r="Q143">
        <f>_xlfn.STDEV.S(B143:H143)</f>
        <v>402.50537085502805</v>
      </c>
      <c r="R143">
        <f>Q143/SQRT(7)</f>
        <v>152.13273037860424</v>
      </c>
      <c r="S143">
        <f>P143+R143</f>
        <v>1478.0295875214613</v>
      </c>
      <c r="T143">
        <f>P143-R143</f>
        <v>1173.7641267642528</v>
      </c>
      <c r="V143">
        <f>AVERAGE(I143:N143)</f>
        <v>1063.4973333333335</v>
      </c>
      <c r="W143">
        <f>_xlfn.STDEV.S(I143:N143)</f>
        <v>207.34437670664332</v>
      </c>
      <c r="X143">
        <f>W143/SQRT(6)</f>
        <v>84.64798732778236</v>
      </c>
      <c r="Y143">
        <f>V143+X143</f>
        <v>1148.1453206611159</v>
      </c>
      <c r="Z143">
        <f>V143-X143</f>
        <v>978.84934600555107</v>
      </c>
    </row>
    <row r="144" spans="1:26" x14ac:dyDescent="0.2">
      <c r="A144" s="6">
        <v>77.354200000000006</v>
      </c>
      <c r="B144" s="6">
        <v>1869.239</v>
      </c>
      <c r="C144" s="6">
        <v>1857.644</v>
      </c>
      <c r="D144" s="6">
        <v>1072.944</v>
      </c>
      <c r="E144" s="6">
        <v>1306.0889999999999</v>
      </c>
      <c r="F144" s="6">
        <v>1161.9780000000001</v>
      </c>
      <c r="G144" s="6">
        <v>929.95600000000002</v>
      </c>
      <c r="H144" s="6">
        <v>1014.389</v>
      </c>
      <c r="I144" s="6">
        <v>1063.944</v>
      </c>
      <c r="J144" s="6">
        <v>1439.722</v>
      </c>
      <c r="K144" s="6">
        <v>1072.2</v>
      </c>
      <c r="L144" s="6">
        <v>958.56100000000004</v>
      </c>
      <c r="M144" s="6">
        <v>747.822</v>
      </c>
      <c r="N144" s="6">
        <v>1088.4829999999999</v>
      </c>
      <c r="P144">
        <f>AVERAGE(B144:H144)</f>
        <v>1316.0341428571426</v>
      </c>
      <c r="Q144">
        <f>_xlfn.STDEV.S(B144:H144)</f>
        <v>392.07737214629435</v>
      </c>
      <c r="R144">
        <f>Q144/SQRT(7)</f>
        <v>148.1913173421168</v>
      </c>
      <c r="S144">
        <f>P144+R144</f>
        <v>1464.2254601992595</v>
      </c>
      <c r="T144">
        <f>P144-R144</f>
        <v>1167.8428255150257</v>
      </c>
      <c r="V144">
        <f>AVERAGE(I144:N144)</f>
        <v>1061.7886666666666</v>
      </c>
      <c r="W144">
        <f>_xlfn.STDEV.S(I144:N144)</f>
        <v>224.89564341860145</v>
      </c>
      <c r="X144">
        <f>W144/SQRT(6)</f>
        <v>91.813261958414571</v>
      </c>
      <c r="Y144">
        <f>V144+X144</f>
        <v>1153.6019286250812</v>
      </c>
      <c r="Z144">
        <f>V144-X144</f>
        <v>969.97540470825197</v>
      </c>
    </row>
    <row r="145" spans="1:26" x14ac:dyDescent="0.2">
      <c r="A145" s="6">
        <v>77.906800000000004</v>
      </c>
      <c r="B145" s="6">
        <v>1864.8720000000001</v>
      </c>
      <c r="C145" s="6">
        <v>1836.4390000000001</v>
      </c>
      <c r="D145" s="6">
        <v>1092.1279999999999</v>
      </c>
      <c r="E145" s="6">
        <v>1316.633</v>
      </c>
      <c r="F145" s="6">
        <v>1125.9559999999999</v>
      </c>
      <c r="G145" s="6">
        <v>928.93899999999996</v>
      </c>
      <c r="H145" s="6">
        <v>1037.0329999999999</v>
      </c>
      <c r="I145" s="6">
        <v>1073.6279999999999</v>
      </c>
      <c r="J145" s="6">
        <v>1400.2</v>
      </c>
      <c r="K145" s="6">
        <v>1094.0329999999999</v>
      </c>
      <c r="L145" s="6">
        <v>954.64400000000001</v>
      </c>
      <c r="M145" s="6">
        <v>701.25599999999997</v>
      </c>
      <c r="N145" s="6">
        <v>1109.6279999999999</v>
      </c>
      <c r="P145">
        <f>AVERAGE(B145:H145)</f>
        <v>1314.5714285714287</v>
      </c>
      <c r="Q145">
        <f>_xlfn.STDEV.S(B145:H145)</f>
        <v>384.26933679597573</v>
      </c>
      <c r="R145">
        <f>Q145/SQRT(7)</f>
        <v>145.24015737569621</v>
      </c>
      <c r="S145">
        <f>P145+R145</f>
        <v>1459.811585947125</v>
      </c>
      <c r="T145">
        <f>P145-R145</f>
        <v>1169.3312711957324</v>
      </c>
      <c r="V145">
        <f>AVERAGE(I145:N145)</f>
        <v>1055.5648333333334</v>
      </c>
      <c r="W145">
        <f>_xlfn.STDEV.S(I145:N145)</f>
        <v>227.69368278844826</v>
      </c>
      <c r="X145">
        <f>W145/SQRT(6)</f>
        <v>92.955556747805119</v>
      </c>
      <c r="Y145">
        <f>V145+X145</f>
        <v>1148.5203900811384</v>
      </c>
      <c r="Z145">
        <f>V145-X145</f>
        <v>962.60927658552828</v>
      </c>
    </row>
    <row r="146" spans="1:26" x14ac:dyDescent="0.2">
      <c r="A146" s="6">
        <v>78.459299999999999</v>
      </c>
      <c r="B146" s="6">
        <v>1890.817</v>
      </c>
      <c r="C146" s="6">
        <v>1785.6</v>
      </c>
      <c r="D146" s="6">
        <v>1110.422</v>
      </c>
      <c r="E146" s="6">
        <v>1339.2719999999999</v>
      </c>
      <c r="F146" s="6">
        <v>1103.1780000000001</v>
      </c>
      <c r="G146" s="6">
        <v>933.43299999999999</v>
      </c>
      <c r="H146" s="6">
        <v>1069.9000000000001</v>
      </c>
      <c r="I146" s="6">
        <v>1061.106</v>
      </c>
      <c r="J146" s="6">
        <v>1336.194</v>
      </c>
      <c r="K146" s="6">
        <v>1145.2439999999999</v>
      </c>
      <c r="L146" s="6">
        <v>938.57799999999997</v>
      </c>
      <c r="M146" s="6">
        <v>697.81700000000001</v>
      </c>
      <c r="N146" s="6">
        <v>1125.4390000000001</v>
      </c>
      <c r="P146">
        <f>AVERAGE(B146:H146)</f>
        <v>1318.9459999999999</v>
      </c>
      <c r="Q146">
        <f>_xlfn.STDEV.S(B146:H146)</f>
        <v>375.47698871302379</v>
      </c>
      <c r="R146">
        <f>Q146/SQRT(7)</f>
        <v>141.9169621660096</v>
      </c>
      <c r="S146">
        <f>P146+R146</f>
        <v>1460.8629621660095</v>
      </c>
      <c r="T146">
        <f>P146-R146</f>
        <v>1177.0290378339903</v>
      </c>
      <c r="V146">
        <f>AVERAGE(I146:N146)</f>
        <v>1050.7296666666666</v>
      </c>
      <c r="W146">
        <f>_xlfn.STDEV.S(I146:N146)</f>
        <v>215.98025105149497</v>
      </c>
      <c r="X146">
        <f>W146/SQRT(6)</f>
        <v>88.17356826572879</v>
      </c>
      <c r="Y146">
        <f>V146+X146</f>
        <v>1138.9032349323954</v>
      </c>
      <c r="Z146">
        <f>V146-X146</f>
        <v>962.5560984009378</v>
      </c>
    </row>
    <row r="147" spans="1:26" x14ac:dyDescent="0.2">
      <c r="A147" s="6">
        <v>79.011799999999994</v>
      </c>
      <c r="B147" s="6">
        <v>1870.367</v>
      </c>
      <c r="C147" s="6">
        <v>1748.444</v>
      </c>
      <c r="D147" s="6">
        <v>1125.0609999999999</v>
      </c>
      <c r="E147" s="6">
        <v>1376.9559999999999</v>
      </c>
      <c r="F147" s="6">
        <v>1122.4059999999999</v>
      </c>
      <c r="G147" s="6">
        <v>947.17200000000003</v>
      </c>
      <c r="H147" s="6">
        <v>1086.7829999999999</v>
      </c>
      <c r="I147" s="6">
        <v>1047.922</v>
      </c>
      <c r="J147" s="6">
        <v>1303.1500000000001</v>
      </c>
      <c r="K147" s="6">
        <v>1186.7719999999999</v>
      </c>
      <c r="L147" s="6">
        <v>911.03899999999999</v>
      </c>
      <c r="M147" s="6">
        <v>711.69399999999996</v>
      </c>
      <c r="N147" s="6">
        <v>1113.9559999999999</v>
      </c>
      <c r="P147">
        <f>AVERAGE(B147:H147)</f>
        <v>1325.312714285714</v>
      </c>
      <c r="Q147">
        <f>_xlfn.STDEV.S(B147:H147)</f>
        <v>355.89090005679878</v>
      </c>
      <c r="R147">
        <f>Q147/SQRT(7)</f>
        <v>134.5141164887475</v>
      </c>
      <c r="S147">
        <f>P147+R147</f>
        <v>1459.8268307744615</v>
      </c>
      <c r="T147">
        <f>P147-R147</f>
        <v>1190.7985977969665</v>
      </c>
      <c r="V147">
        <f>AVERAGE(I147:N147)</f>
        <v>1045.7555</v>
      </c>
      <c r="W147">
        <f>_xlfn.STDEV.S(I147:N147)</f>
        <v>210.0186682080913</v>
      </c>
      <c r="X147">
        <f>W147/SQRT(6)</f>
        <v>85.739762261450537</v>
      </c>
      <c r="Y147">
        <f>V147+X147</f>
        <v>1131.4952622614505</v>
      </c>
      <c r="Z147">
        <f>V147-X147</f>
        <v>960.01573773854943</v>
      </c>
    </row>
    <row r="148" spans="1:26" x14ac:dyDescent="0.2">
      <c r="A148" s="6">
        <v>79.564400000000006</v>
      </c>
      <c r="B148" s="6">
        <v>1846.9939999999999</v>
      </c>
      <c r="C148" s="6">
        <v>1753.144</v>
      </c>
      <c r="D148" s="6">
        <v>1110.5170000000001</v>
      </c>
      <c r="E148" s="6">
        <v>1406.4559999999999</v>
      </c>
      <c r="F148" s="6">
        <v>1139.1669999999999</v>
      </c>
      <c r="G148" s="6">
        <v>947.49400000000003</v>
      </c>
      <c r="H148" s="6">
        <v>1079.6110000000001</v>
      </c>
      <c r="I148" s="6">
        <v>1037.383</v>
      </c>
      <c r="J148" s="6">
        <v>1296.9829999999999</v>
      </c>
      <c r="K148" s="6">
        <v>1236.9670000000001</v>
      </c>
      <c r="L148" s="6">
        <v>931.25</v>
      </c>
      <c r="M148" s="6">
        <v>734.62199999999996</v>
      </c>
      <c r="N148" s="6">
        <v>1098.8109999999999</v>
      </c>
      <c r="P148">
        <f>AVERAGE(B148:H148)</f>
        <v>1326.1975714285716</v>
      </c>
      <c r="Q148">
        <f>_xlfn.STDEV.S(B148:H148)</f>
        <v>352.53214132466218</v>
      </c>
      <c r="R148">
        <f>Q148/SQRT(7)</f>
        <v>133.24462501459035</v>
      </c>
      <c r="S148">
        <f>P148+R148</f>
        <v>1459.4421964431619</v>
      </c>
      <c r="T148">
        <f>P148-R148</f>
        <v>1192.9529464139812</v>
      </c>
      <c r="V148">
        <f>AVERAGE(I148:N148)</f>
        <v>1056.0026666666668</v>
      </c>
      <c r="W148">
        <f>_xlfn.STDEV.S(I148:N148)</f>
        <v>205.8385858527659</v>
      </c>
      <c r="X148">
        <f>W148/SQRT(6)</f>
        <v>84.033250785890786</v>
      </c>
      <c r="Y148">
        <f>V148+X148</f>
        <v>1140.0359174525574</v>
      </c>
      <c r="Z148">
        <f>V148-X148</f>
        <v>971.96941588077595</v>
      </c>
    </row>
    <row r="149" spans="1:26" x14ac:dyDescent="0.2">
      <c r="A149" s="6">
        <v>80.116900000000001</v>
      </c>
      <c r="B149" s="6">
        <v>1815.8720000000001</v>
      </c>
      <c r="C149" s="6">
        <v>1779.8440000000001</v>
      </c>
      <c r="D149" s="6">
        <v>1078.778</v>
      </c>
      <c r="E149" s="6">
        <v>1405.539</v>
      </c>
      <c r="F149" s="6">
        <v>1135.739</v>
      </c>
      <c r="G149" s="6">
        <v>914.68299999999999</v>
      </c>
      <c r="H149" s="6">
        <v>1060.0440000000001</v>
      </c>
      <c r="I149" s="6">
        <v>1022.65</v>
      </c>
      <c r="J149" s="6">
        <v>1293.2329999999999</v>
      </c>
      <c r="K149" s="6">
        <v>1246.1780000000001</v>
      </c>
      <c r="L149" s="6">
        <v>976.51700000000005</v>
      </c>
      <c r="M149" s="6">
        <v>749.88900000000001</v>
      </c>
      <c r="N149" s="6">
        <v>1050.1220000000001</v>
      </c>
      <c r="P149">
        <f>AVERAGE(B149:H149)</f>
        <v>1312.9284285714289</v>
      </c>
      <c r="Q149">
        <f>_xlfn.STDEV.S(B149:H149)</f>
        <v>362.4710510771194</v>
      </c>
      <c r="R149">
        <f>Q149/SQRT(7)</f>
        <v>137.0011798014641</v>
      </c>
      <c r="S149">
        <f>P149+R149</f>
        <v>1449.929608372893</v>
      </c>
      <c r="T149">
        <f>P149-R149</f>
        <v>1175.9272487699648</v>
      </c>
      <c r="V149">
        <f>AVERAGE(I149:N149)</f>
        <v>1056.4314999999999</v>
      </c>
      <c r="W149">
        <f>_xlfn.STDEV.S(I149:N149)</f>
        <v>196.78125714279776</v>
      </c>
      <c r="X149">
        <f>W149/SQRT(6)</f>
        <v>80.335611823877031</v>
      </c>
      <c r="Y149">
        <f>V149+X149</f>
        <v>1136.767111823877</v>
      </c>
      <c r="Z149">
        <f>V149-X149</f>
        <v>976.09588817612291</v>
      </c>
    </row>
    <row r="150" spans="1:26" x14ac:dyDescent="0.2">
      <c r="A150" s="6">
        <v>80.669399999999996</v>
      </c>
      <c r="B150" s="6">
        <v>1781.7719999999999</v>
      </c>
      <c r="C150" s="6">
        <v>1794.806</v>
      </c>
      <c r="D150" s="6">
        <v>1084.672</v>
      </c>
      <c r="E150" s="6">
        <v>1380.7670000000001</v>
      </c>
      <c r="F150" s="6">
        <v>1148.739</v>
      </c>
      <c r="G150" s="6">
        <v>885.25</v>
      </c>
      <c r="H150" s="6">
        <v>1045.0889999999999</v>
      </c>
      <c r="I150" s="6">
        <v>1012.028</v>
      </c>
      <c r="J150" s="6">
        <v>1351.5060000000001</v>
      </c>
      <c r="K150" s="6">
        <v>1237.1500000000001</v>
      </c>
      <c r="L150" s="6">
        <v>1012.3390000000001</v>
      </c>
      <c r="M150" s="6">
        <v>769.88900000000001</v>
      </c>
      <c r="N150" s="6">
        <v>975.27200000000005</v>
      </c>
      <c r="P150">
        <f>AVERAGE(B150:H150)</f>
        <v>1303.0135714285714</v>
      </c>
      <c r="Q150">
        <f>_xlfn.STDEV.S(B150:H150)</f>
        <v>362.77637573435356</v>
      </c>
      <c r="R150">
        <f>Q150/SQRT(7)</f>
        <v>137.11658167463236</v>
      </c>
      <c r="S150">
        <f>P150+R150</f>
        <v>1440.1301531032036</v>
      </c>
      <c r="T150">
        <f>P150-R150</f>
        <v>1165.8969897539391</v>
      </c>
      <c r="V150">
        <f>AVERAGE(I150:N150)</f>
        <v>1059.6973333333333</v>
      </c>
      <c r="W150">
        <f>_xlfn.STDEV.S(I150:N150)</f>
        <v>206.04534981568216</v>
      </c>
      <c r="X150">
        <f>W150/SQRT(6)</f>
        <v>84.117661820280887</v>
      </c>
      <c r="Y150">
        <f>V150+X150</f>
        <v>1143.8149951536143</v>
      </c>
      <c r="Z150">
        <f>V150-X150</f>
        <v>975.5796715130524</v>
      </c>
    </row>
    <row r="151" spans="1:26" x14ac:dyDescent="0.2">
      <c r="A151" s="6">
        <v>81.221900000000005</v>
      </c>
      <c r="B151" s="6">
        <v>1725.0329999999999</v>
      </c>
      <c r="C151" s="6">
        <v>1763.1559999999999</v>
      </c>
      <c r="D151" s="6">
        <v>1089.567</v>
      </c>
      <c r="E151" s="6">
        <v>1353.933</v>
      </c>
      <c r="F151" s="6">
        <v>1175.4059999999999</v>
      </c>
      <c r="G151" s="6">
        <v>876.41700000000003</v>
      </c>
      <c r="H151" s="6">
        <v>1045.117</v>
      </c>
      <c r="I151" s="6">
        <v>1003.806</v>
      </c>
      <c r="J151" s="6">
        <v>1414.7059999999999</v>
      </c>
      <c r="K151" s="6">
        <v>1242.817</v>
      </c>
      <c r="L151" s="6">
        <v>1044.528</v>
      </c>
      <c r="M151" s="6">
        <v>776.97199999999998</v>
      </c>
      <c r="N151" s="6">
        <v>906.51099999999997</v>
      </c>
      <c r="P151">
        <f>AVERAGE(B151:H151)</f>
        <v>1289.8041428571428</v>
      </c>
      <c r="Q151">
        <f>_xlfn.STDEV.S(B151:H151)</f>
        <v>341.94083925362992</v>
      </c>
      <c r="R151">
        <f>Q151/SQRT(7)</f>
        <v>129.2414891088311</v>
      </c>
      <c r="S151">
        <f>P151+R151</f>
        <v>1419.0456319659738</v>
      </c>
      <c r="T151">
        <f>P151-R151</f>
        <v>1160.5626537483117</v>
      </c>
      <c r="V151">
        <f>AVERAGE(I151:N151)</f>
        <v>1064.8900000000001</v>
      </c>
      <c r="W151">
        <f>_xlfn.STDEV.S(I151:N151)</f>
        <v>230.71878972030015</v>
      </c>
      <c r="X151">
        <f>W151/SQRT(6)</f>
        <v>94.190551481204039</v>
      </c>
      <c r="Y151">
        <f>V151+X151</f>
        <v>1159.0805514812041</v>
      </c>
      <c r="Z151">
        <f>V151-X151</f>
        <v>970.69944851879609</v>
      </c>
    </row>
    <row r="152" spans="1:26" x14ac:dyDescent="0.2">
      <c r="A152" s="6">
        <v>81.774500000000003</v>
      </c>
      <c r="B152" s="6">
        <v>1687.117</v>
      </c>
      <c r="C152" s="6">
        <v>1728.1890000000001</v>
      </c>
      <c r="D152" s="6">
        <v>1074.039</v>
      </c>
      <c r="E152" s="6">
        <v>1317.2</v>
      </c>
      <c r="F152" s="6">
        <v>1231.5940000000001</v>
      </c>
      <c r="G152" s="6">
        <v>884.4</v>
      </c>
      <c r="H152" s="6">
        <v>1034.222</v>
      </c>
      <c r="I152" s="6">
        <v>998.91099999999994</v>
      </c>
      <c r="J152" s="6">
        <v>1435.3</v>
      </c>
      <c r="K152" s="6">
        <v>1269.489</v>
      </c>
      <c r="L152" s="6">
        <v>1067.5219999999999</v>
      </c>
      <c r="M152" s="6">
        <v>788.77200000000005</v>
      </c>
      <c r="N152" s="6">
        <v>880.5</v>
      </c>
      <c r="P152">
        <f>AVERAGE(B152:H152)</f>
        <v>1279.5372857142859</v>
      </c>
      <c r="Q152">
        <f>_xlfn.STDEV.S(B152:H152)</f>
        <v>323.95195948355973</v>
      </c>
      <c r="R152">
        <f>Q152/SQRT(7)</f>
        <v>122.44233164651018</v>
      </c>
      <c r="S152">
        <f>P152+R152</f>
        <v>1401.9796173607961</v>
      </c>
      <c r="T152">
        <f>P152-R152</f>
        <v>1157.0949540677757</v>
      </c>
      <c r="V152">
        <f>AVERAGE(I152:N152)</f>
        <v>1073.4156666666665</v>
      </c>
      <c r="W152">
        <f>_xlfn.STDEV.S(I152:N152)</f>
        <v>242.16902148595889</v>
      </c>
      <c r="X152">
        <f>W152/SQRT(6)</f>
        <v>98.865089024949242</v>
      </c>
      <c r="Y152">
        <f>V152+X152</f>
        <v>1172.2807556916157</v>
      </c>
      <c r="Z152">
        <f>V152-X152</f>
        <v>974.55057764171727</v>
      </c>
    </row>
    <row r="153" spans="1:26" x14ac:dyDescent="0.2">
      <c r="A153" s="6">
        <v>82.326999999999998</v>
      </c>
      <c r="B153" s="6">
        <v>1753.25</v>
      </c>
      <c r="C153" s="6">
        <v>1731.433</v>
      </c>
      <c r="D153" s="6">
        <v>1063.356</v>
      </c>
      <c r="E153" s="6">
        <v>1263.422</v>
      </c>
      <c r="F153" s="6">
        <v>1237.444</v>
      </c>
      <c r="G153" s="6">
        <v>899.75</v>
      </c>
      <c r="H153" s="6">
        <v>1020.0940000000001</v>
      </c>
      <c r="I153" s="6">
        <v>989.56700000000001</v>
      </c>
      <c r="J153" s="6">
        <v>1465.117</v>
      </c>
      <c r="K153" s="6">
        <v>1289.489</v>
      </c>
      <c r="L153" s="6">
        <v>1074.0219999999999</v>
      </c>
      <c r="M153" s="6">
        <v>833.72199999999998</v>
      </c>
      <c r="N153" s="6">
        <v>888.95600000000002</v>
      </c>
      <c r="P153">
        <f>AVERAGE(B153:H153)</f>
        <v>1281.2498571428571</v>
      </c>
      <c r="Q153">
        <f>_xlfn.STDEV.S(B153:H153)</f>
        <v>338.84805795539489</v>
      </c>
      <c r="R153">
        <f>Q153/SQRT(7)</f>
        <v>128.07252765531092</v>
      </c>
      <c r="S153">
        <f>P153+R153</f>
        <v>1409.3223847981681</v>
      </c>
      <c r="T153">
        <f>P153-R153</f>
        <v>1153.1773294875461</v>
      </c>
      <c r="V153">
        <f>AVERAGE(I153:N153)</f>
        <v>1090.1454999999999</v>
      </c>
      <c r="W153">
        <f>_xlfn.STDEV.S(I153:N153)</f>
        <v>243.69968608166104</v>
      </c>
      <c r="X153">
        <f>W153/SQRT(6)</f>
        <v>99.489980229418208</v>
      </c>
      <c r="Y153">
        <f>V153+X153</f>
        <v>1189.6354802294181</v>
      </c>
      <c r="Z153">
        <f>V153-X153</f>
        <v>990.65551977058169</v>
      </c>
    </row>
    <row r="154" spans="1:26" x14ac:dyDescent="0.2">
      <c r="A154" s="6">
        <v>82.879499999999993</v>
      </c>
      <c r="B154" s="6">
        <v>1819.7829999999999</v>
      </c>
      <c r="C154" s="6">
        <v>1762.7</v>
      </c>
      <c r="D154" s="6">
        <v>1038.4670000000001</v>
      </c>
      <c r="E154" s="6">
        <v>1228.1669999999999</v>
      </c>
      <c r="F154" s="6">
        <v>1222.8330000000001</v>
      </c>
      <c r="G154" s="6">
        <v>925.08900000000006</v>
      </c>
      <c r="H154" s="6">
        <v>1013.533</v>
      </c>
      <c r="I154" s="6">
        <v>987.32799999999997</v>
      </c>
      <c r="J154" s="6">
        <v>1484.1220000000001</v>
      </c>
      <c r="K154" s="6">
        <v>1319.1610000000001</v>
      </c>
      <c r="L154" s="6">
        <v>1077.2829999999999</v>
      </c>
      <c r="M154" s="6">
        <v>878.51700000000005</v>
      </c>
      <c r="N154" s="6">
        <v>877.18299999999999</v>
      </c>
      <c r="P154">
        <f>AVERAGE(B154:H154)</f>
        <v>1287.2245714285714</v>
      </c>
      <c r="Q154">
        <f>_xlfn.STDEV.S(B154:H154)</f>
        <v>361.76857518301944</v>
      </c>
      <c r="R154">
        <f>Q154/SQRT(7)</f>
        <v>136.73566887034895</v>
      </c>
      <c r="S154">
        <f>P154+R154</f>
        <v>1423.9602402989203</v>
      </c>
      <c r="T154">
        <f>P154-R154</f>
        <v>1150.4889025582224</v>
      </c>
      <c r="V154">
        <f>AVERAGE(I154:N154)</f>
        <v>1103.9323333333334</v>
      </c>
      <c r="W154">
        <f>_xlfn.STDEV.S(I154:N154)</f>
        <v>247.9522743526795</v>
      </c>
      <c r="X154">
        <f>W154/SQRT(6)</f>
        <v>101.22609212110817</v>
      </c>
      <c r="Y154">
        <f>V154+X154</f>
        <v>1205.1584254544416</v>
      </c>
      <c r="Z154">
        <f>V154-X154</f>
        <v>1002.7062412122252</v>
      </c>
    </row>
    <row r="155" spans="1:26" x14ac:dyDescent="0.2">
      <c r="A155" s="6">
        <v>83.432100000000005</v>
      </c>
      <c r="B155" s="6">
        <v>1824.239</v>
      </c>
      <c r="C155" s="6">
        <v>1820.1279999999999</v>
      </c>
      <c r="D155" s="6">
        <v>1012.15</v>
      </c>
      <c r="E155" s="6">
        <v>1214.5719999999999</v>
      </c>
      <c r="F155" s="6">
        <v>1204.9670000000001</v>
      </c>
      <c r="G155" s="6">
        <v>952.90599999999995</v>
      </c>
      <c r="H155" s="6">
        <v>1021.539</v>
      </c>
      <c r="I155" s="6">
        <v>981.71699999999998</v>
      </c>
      <c r="J155" s="6">
        <v>1461.422</v>
      </c>
      <c r="K155" s="6">
        <v>1345.0830000000001</v>
      </c>
      <c r="L155" s="6">
        <v>1066.1500000000001</v>
      </c>
      <c r="M155" s="6">
        <v>927.01700000000005</v>
      </c>
      <c r="N155" s="6">
        <v>871.84400000000005</v>
      </c>
      <c r="P155">
        <f>AVERAGE(B155:H155)</f>
        <v>1292.9287142857142</v>
      </c>
      <c r="Q155">
        <f>_xlfn.STDEV.S(B155:H155)</f>
        <v>374.65790041570534</v>
      </c>
      <c r="R155">
        <f>Q155/SQRT(7)</f>
        <v>141.60737588936558</v>
      </c>
      <c r="S155">
        <f>P155+R155</f>
        <v>1434.5360901750798</v>
      </c>
      <c r="T155">
        <f>P155-R155</f>
        <v>1151.3213383963487</v>
      </c>
      <c r="V155">
        <f>AVERAGE(I155:N155)</f>
        <v>1108.8721666666668</v>
      </c>
      <c r="W155">
        <f>_xlfn.STDEV.S(I155:N155)</f>
        <v>239.72242954668846</v>
      </c>
      <c r="X155">
        <f>W155/SQRT(6)</f>
        <v>97.866272048279413</v>
      </c>
      <c r="Y155">
        <f>V155+X155</f>
        <v>1206.7384387149461</v>
      </c>
      <c r="Z155">
        <f>V155-X155</f>
        <v>1011.0058946183874</v>
      </c>
    </row>
    <row r="156" spans="1:26" x14ac:dyDescent="0.2">
      <c r="A156" s="6">
        <v>83.9846</v>
      </c>
      <c r="B156" s="6">
        <v>1775.0830000000001</v>
      </c>
      <c r="C156" s="6">
        <v>1869.778</v>
      </c>
      <c r="D156" s="6">
        <v>990.76700000000005</v>
      </c>
      <c r="E156" s="6">
        <v>1182.5170000000001</v>
      </c>
      <c r="F156" s="6">
        <v>1176.75</v>
      </c>
      <c r="G156" s="6">
        <v>980.38300000000004</v>
      </c>
      <c r="H156" s="6">
        <v>1009.922</v>
      </c>
      <c r="I156" s="6">
        <v>982.26700000000005</v>
      </c>
      <c r="J156" s="6">
        <v>1424.3330000000001</v>
      </c>
      <c r="K156" s="6">
        <v>1321.856</v>
      </c>
      <c r="L156" s="6">
        <v>1069.6220000000001</v>
      </c>
      <c r="M156" s="6">
        <v>962.75599999999997</v>
      </c>
      <c r="N156" s="6">
        <v>907.71699999999998</v>
      </c>
      <c r="P156">
        <f>AVERAGE(B156:H156)</f>
        <v>1283.5999999999999</v>
      </c>
      <c r="Q156">
        <f>_xlfn.STDEV.S(B156:H156)</f>
        <v>378.45877032687969</v>
      </c>
      <c r="R156">
        <f>Q156/SQRT(7)</f>
        <v>143.04396968231924</v>
      </c>
      <c r="S156">
        <f>P156+R156</f>
        <v>1426.643969682319</v>
      </c>
      <c r="T156">
        <f>P156-R156</f>
        <v>1140.5560303176808</v>
      </c>
      <c r="V156">
        <f>AVERAGE(I156:N156)</f>
        <v>1111.4251666666667</v>
      </c>
      <c r="W156">
        <f>_xlfn.STDEV.S(I156:N156)</f>
        <v>211.76464427417176</v>
      </c>
      <c r="X156">
        <f>W156/SQRT(6)</f>
        <v>86.452554005618708</v>
      </c>
      <c r="Y156">
        <f>V156+X156</f>
        <v>1197.8777206722852</v>
      </c>
      <c r="Z156">
        <f>V156-X156</f>
        <v>1024.9726126610481</v>
      </c>
    </row>
    <row r="157" spans="1:26" x14ac:dyDescent="0.2">
      <c r="A157" s="6">
        <v>84.537099999999995</v>
      </c>
      <c r="B157" s="6">
        <v>1732.144</v>
      </c>
      <c r="C157" s="6">
        <v>1878.511</v>
      </c>
      <c r="D157" s="6">
        <v>994.74400000000003</v>
      </c>
      <c r="E157" s="6">
        <v>1138.5609999999999</v>
      </c>
      <c r="F157" s="6">
        <v>1154.883</v>
      </c>
      <c r="G157" s="6">
        <v>992.23299999999995</v>
      </c>
      <c r="H157" s="6">
        <v>990.94399999999996</v>
      </c>
      <c r="I157" s="6">
        <v>1012.689</v>
      </c>
      <c r="J157" s="6">
        <v>1390.7670000000001</v>
      </c>
      <c r="K157" s="6">
        <v>1282.4280000000001</v>
      </c>
      <c r="L157" s="6">
        <v>1040.6669999999999</v>
      </c>
      <c r="M157" s="6">
        <v>992.29399999999998</v>
      </c>
      <c r="N157" s="6">
        <v>940.91099999999994</v>
      </c>
      <c r="P157">
        <f>AVERAGE(B157:H157)</f>
        <v>1268.8599999999999</v>
      </c>
      <c r="Q157">
        <f>_xlfn.STDEV.S(B157:H157)</f>
        <v>375.31639408815306</v>
      </c>
      <c r="R157">
        <f>Q157/SQRT(7)</f>
        <v>141.85626310325222</v>
      </c>
      <c r="S157">
        <f>P157+R157</f>
        <v>1410.716263103252</v>
      </c>
      <c r="T157">
        <f>P157-R157</f>
        <v>1127.0037368967478</v>
      </c>
      <c r="V157">
        <f>AVERAGE(I157:N157)</f>
        <v>1109.9593333333332</v>
      </c>
      <c r="W157">
        <f>_xlfn.STDEV.S(I157:N157)</f>
        <v>181.8151817188739</v>
      </c>
      <c r="X157">
        <f>W157/SQRT(6)</f>
        <v>74.225737117106874</v>
      </c>
      <c r="Y157">
        <f>V157+X157</f>
        <v>1184.1850704504402</v>
      </c>
      <c r="Z157">
        <f>V157-X157</f>
        <v>1035.7335962162263</v>
      </c>
    </row>
    <row r="158" spans="1:26" x14ac:dyDescent="0.2">
      <c r="A158" s="6">
        <v>85.089699999999993</v>
      </c>
      <c r="B158" s="6">
        <v>1731.8</v>
      </c>
      <c r="C158" s="6">
        <v>1837.278</v>
      </c>
      <c r="D158" s="6">
        <v>983.4</v>
      </c>
      <c r="E158" s="6">
        <v>1110.5060000000001</v>
      </c>
      <c r="F158" s="6">
        <v>1154.2670000000001</v>
      </c>
      <c r="G158" s="6">
        <v>1004.711</v>
      </c>
      <c r="H158" s="6">
        <v>988.78899999999999</v>
      </c>
      <c r="I158" s="6">
        <v>1071.2439999999999</v>
      </c>
      <c r="J158" s="6">
        <v>1415.972</v>
      </c>
      <c r="K158" s="6">
        <v>1279.0060000000001</v>
      </c>
      <c r="L158" s="6">
        <v>1027.4110000000001</v>
      </c>
      <c r="M158" s="6">
        <v>1004.883</v>
      </c>
      <c r="N158" s="6">
        <v>978.7</v>
      </c>
      <c r="P158">
        <f>AVERAGE(B158:H158)</f>
        <v>1258.6787142857142</v>
      </c>
      <c r="Q158">
        <f>_xlfn.STDEV.S(B158:H158)</f>
        <v>366.19582012893699</v>
      </c>
      <c r="R158">
        <f>Q158/SQRT(7)</f>
        <v>138.40901017321542</v>
      </c>
      <c r="S158">
        <f>P158+R158</f>
        <v>1397.0877244589296</v>
      </c>
      <c r="T158">
        <f>P158-R158</f>
        <v>1120.2697041124989</v>
      </c>
      <c r="V158">
        <f>AVERAGE(I158:N158)</f>
        <v>1129.5359999999998</v>
      </c>
      <c r="W158">
        <f>_xlfn.STDEV.S(I158:N158)</f>
        <v>176.92043702749714</v>
      </c>
      <c r="X158">
        <f>W158/SQRT(6)</f>
        <v>72.22746596459524</v>
      </c>
      <c r="Y158">
        <f>V158+X158</f>
        <v>1201.7634659645951</v>
      </c>
      <c r="Z158">
        <f>V158-X158</f>
        <v>1057.3085340354046</v>
      </c>
    </row>
    <row r="159" spans="1:26" x14ac:dyDescent="0.2">
      <c r="A159" s="6">
        <v>85.642200000000003</v>
      </c>
      <c r="B159" s="6">
        <v>1737.8389999999999</v>
      </c>
      <c r="C159" s="6">
        <v>1778.5940000000001</v>
      </c>
      <c r="D159" s="6">
        <v>988.37199999999996</v>
      </c>
      <c r="E159" s="6">
        <v>1122.8</v>
      </c>
      <c r="F159" s="6">
        <v>1135.528</v>
      </c>
      <c r="G159" s="6">
        <v>1011.944</v>
      </c>
      <c r="H159" s="6">
        <v>994.53300000000002</v>
      </c>
      <c r="I159" s="6">
        <v>1089.472</v>
      </c>
      <c r="J159" s="6">
        <v>1424.4939999999999</v>
      </c>
      <c r="K159" s="6">
        <v>1273.606</v>
      </c>
      <c r="L159" s="6">
        <v>1039.6780000000001</v>
      </c>
      <c r="M159" s="6">
        <v>980.40599999999995</v>
      </c>
      <c r="N159" s="6">
        <v>1022.5</v>
      </c>
      <c r="P159">
        <f>AVERAGE(B159:H159)</f>
        <v>1252.8014285714287</v>
      </c>
      <c r="Q159">
        <f>_xlfn.STDEV.S(B159:H159)</f>
        <v>350.47836527040999</v>
      </c>
      <c r="R159">
        <f>Q159/SQRT(7)</f>
        <v>132.46837063056594</v>
      </c>
      <c r="S159">
        <f>P159+R159</f>
        <v>1385.2697992019946</v>
      </c>
      <c r="T159">
        <f>P159-R159</f>
        <v>1120.3330579408628</v>
      </c>
      <c r="V159">
        <f>AVERAGE(I159:N159)</f>
        <v>1138.3593333333333</v>
      </c>
      <c r="W159">
        <f>_xlfn.STDEV.S(I159:N159)</f>
        <v>173.5887818111141</v>
      </c>
      <c r="X159">
        <f>W159/SQRT(6)</f>
        <v>70.867323418091857</v>
      </c>
      <c r="Y159">
        <f>V159+X159</f>
        <v>1209.2266567514253</v>
      </c>
      <c r="Z159">
        <f>V159-X159</f>
        <v>1067.4920099152414</v>
      </c>
    </row>
    <row r="160" spans="1:26" x14ac:dyDescent="0.2">
      <c r="A160" s="6">
        <v>86.194699999999997</v>
      </c>
      <c r="B160" s="6">
        <v>1769.9169999999999</v>
      </c>
      <c r="C160" s="6">
        <v>1727.2940000000001</v>
      </c>
      <c r="D160" s="6">
        <v>983.52800000000002</v>
      </c>
      <c r="E160" s="6">
        <v>1182.0329999999999</v>
      </c>
      <c r="F160" s="6">
        <v>1112.6890000000001</v>
      </c>
      <c r="G160" s="6">
        <v>1030.1669999999999</v>
      </c>
      <c r="H160" s="6">
        <v>995.14400000000001</v>
      </c>
      <c r="I160" s="6">
        <v>1090.317</v>
      </c>
      <c r="J160" s="6">
        <v>1372.7439999999999</v>
      </c>
      <c r="K160" s="6">
        <v>1271.028</v>
      </c>
      <c r="L160" s="6">
        <v>1039.3109999999999</v>
      </c>
      <c r="M160" s="6">
        <v>926.15599999999995</v>
      </c>
      <c r="N160" s="6">
        <v>1074.2170000000001</v>
      </c>
      <c r="P160">
        <f>AVERAGE(B160:H160)</f>
        <v>1257.2531428571431</v>
      </c>
      <c r="Q160">
        <f>_xlfn.STDEV.S(B160:H160)</f>
        <v>342.90773102368081</v>
      </c>
      <c r="R160">
        <f>Q160/SQRT(7)</f>
        <v>129.60693984715536</v>
      </c>
      <c r="S160">
        <f>P160+R160</f>
        <v>1386.8600827042985</v>
      </c>
      <c r="T160">
        <f>P160-R160</f>
        <v>1127.6462030099876</v>
      </c>
      <c r="V160">
        <f>AVERAGE(I160:N160)</f>
        <v>1128.9621666666665</v>
      </c>
      <c r="W160">
        <f>_xlfn.STDEV.S(I160:N160)</f>
        <v>163.26079649862919</v>
      </c>
      <c r="X160">
        <f>W160/SQRT(6)</f>
        <v>66.650941070334</v>
      </c>
      <c r="Y160">
        <f>V160+X160</f>
        <v>1195.6131077370005</v>
      </c>
      <c r="Z160">
        <f>V160-X160</f>
        <v>1062.3112255963324</v>
      </c>
    </row>
    <row r="161" spans="1:26" x14ac:dyDescent="0.2">
      <c r="A161" s="6">
        <v>86.747200000000007</v>
      </c>
      <c r="B161" s="6">
        <v>1839.3889999999999</v>
      </c>
      <c r="C161" s="6">
        <v>1703.7670000000001</v>
      </c>
      <c r="D161" s="6">
        <v>983.55600000000004</v>
      </c>
      <c r="E161" s="6">
        <v>1243.1110000000001</v>
      </c>
      <c r="F161" s="6">
        <v>1108.1279999999999</v>
      </c>
      <c r="G161" s="6">
        <v>1061.0060000000001</v>
      </c>
      <c r="H161" s="6">
        <v>988.03899999999999</v>
      </c>
      <c r="I161" s="6">
        <v>1098.8</v>
      </c>
      <c r="J161" s="6">
        <v>1322.711</v>
      </c>
      <c r="K161" s="6">
        <v>1253.6890000000001</v>
      </c>
      <c r="L161" s="6">
        <v>1006.556</v>
      </c>
      <c r="M161" s="6">
        <v>903.45</v>
      </c>
      <c r="N161" s="6">
        <v>1077.961</v>
      </c>
      <c r="P161">
        <f>AVERAGE(B161:H161)</f>
        <v>1275.2851428571428</v>
      </c>
      <c r="Q161">
        <f>_xlfn.STDEV.S(B161:H161)</f>
        <v>352.21166454819485</v>
      </c>
      <c r="R161">
        <f>Q161/SQRT(7)</f>
        <v>133.12349617866118</v>
      </c>
      <c r="S161">
        <f>P161+R161</f>
        <v>1408.4086390358038</v>
      </c>
      <c r="T161">
        <f>P161-R161</f>
        <v>1142.1616466784817</v>
      </c>
      <c r="V161">
        <f>AVERAGE(I161:N161)</f>
        <v>1110.5278333333333</v>
      </c>
      <c r="W161">
        <f>_xlfn.STDEV.S(I161:N161)</f>
        <v>155.18139563158576</v>
      </c>
      <c r="X161">
        <f>W161/SQRT(6)</f>
        <v>63.352539478391272</v>
      </c>
      <c r="Y161">
        <f>V161+X161</f>
        <v>1173.8803728117246</v>
      </c>
      <c r="Z161">
        <f>V161-X161</f>
        <v>1047.1752938549421</v>
      </c>
    </row>
    <row r="162" spans="1:26" x14ac:dyDescent="0.2">
      <c r="A162" s="6">
        <v>87.299800000000005</v>
      </c>
      <c r="B162" s="6">
        <v>1854.383</v>
      </c>
      <c r="C162" s="6">
        <v>1691.694</v>
      </c>
      <c r="D162" s="6">
        <v>996.67200000000003</v>
      </c>
      <c r="E162" s="6">
        <v>1258.8440000000001</v>
      </c>
      <c r="F162" s="6">
        <v>1059.261</v>
      </c>
      <c r="G162" s="6">
        <v>1041.883</v>
      </c>
      <c r="H162" s="6">
        <v>968.92200000000003</v>
      </c>
      <c r="I162" s="6">
        <v>1102.6780000000001</v>
      </c>
      <c r="J162" s="6">
        <v>1342.8889999999999</v>
      </c>
      <c r="K162" s="6">
        <v>1240.056</v>
      </c>
      <c r="L162" s="6">
        <v>988.60599999999999</v>
      </c>
      <c r="M162" s="6">
        <v>899.7</v>
      </c>
      <c r="N162" s="6">
        <v>1031.45</v>
      </c>
      <c r="P162">
        <f>AVERAGE(B162:H162)</f>
        <v>1267.3798571428572</v>
      </c>
      <c r="Q162">
        <f>_xlfn.STDEV.S(B162:H162)</f>
        <v>360.83471980461724</v>
      </c>
      <c r="R162">
        <f>Q162/SQRT(7)</f>
        <v>136.38270471438432</v>
      </c>
      <c r="S162">
        <f>P162+R162</f>
        <v>1403.7625618572415</v>
      </c>
      <c r="T162">
        <f>P162-R162</f>
        <v>1130.9971524284729</v>
      </c>
      <c r="V162">
        <f>AVERAGE(I162:N162)</f>
        <v>1100.8965000000001</v>
      </c>
      <c r="W162">
        <f>_xlfn.STDEV.S(I162:N162)</f>
        <v>164.82773710968655</v>
      </c>
      <c r="X162">
        <f>W162/SQRT(6)</f>
        <v>67.29064189605657</v>
      </c>
      <c r="Y162">
        <f>V162+X162</f>
        <v>1168.1871418960566</v>
      </c>
      <c r="Z162">
        <f>V162-X162</f>
        <v>1033.6058581039435</v>
      </c>
    </row>
    <row r="163" spans="1:26" x14ac:dyDescent="0.2">
      <c r="A163" s="6">
        <v>87.8523</v>
      </c>
      <c r="B163" s="6">
        <v>1808.539</v>
      </c>
      <c r="C163" s="6">
        <v>1654.567</v>
      </c>
      <c r="D163" s="6">
        <v>1025.0060000000001</v>
      </c>
      <c r="E163" s="6">
        <v>1256.9829999999999</v>
      </c>
      <c r="F163" s="6">
        <v>994.83299999999997</v>
      </c>
      <c r="G163" s="6">
        <v>1003.6609999999999</v>
      </c>
      <c r="H163" s="6">
        <v>949.00599999999997</v>
      </c>
      <c r="I163" s="6">
        <v>1091.7940000000001</v>
      </c>
      <c r="J163" s="6">
        <v>1387.367</v>
      </c>
      <c r="K163" s="6">
        <v>1265.4670000000001</v>
      </c>
      <c r="L163" s="6">
        <v>958.25</v>
      </c>
      <c r="M163" s="6">
        <v>894.54399999999998</v>
      </c>
      <c r="N163" s="6">
        <v>990.53899999999999</v>
      </c>
      <c r="P163">
        <f>AVERAGE(B163:H163)</f>
        <v>1241.7992857142856</v>
      </c>
      <c r="Q163">
        <f>_xlfn.STDEV.S(B163:H163)</f>
        <v>351.71746738384365</v>
      </c>
      <c r="R163">
        <f>Q163/SQRT(7)</f>
        <v>132.93670720787452</v>
      </c>
      <c r="S163">
        <f>P163+R163</f>
        <v>1374.7359929221602</v>
      </c>
      <c r="T163">
        <f>P163-R163</f>
        <v>1108.862578506411</v>
      </c>
      <c r="V163">
        <f>AVERAGE(I163:N163)</f>
        <v>1097.9935</v>
      </c>
      <c r="W163">
        <f>_xlfn.STDEV.S(I163:N163)</f>
        <v>191.98398053874166</v>
      </c>
      <c r="X163">
        <f>W163/SQRT(6)</f>
        <v>78.377131851388839</v>
      </c>
      <c r="Y163">
        <f>V163+X163</f>
        <v>1176.3706318513889</v>
      </c>
      <c r="Z163">
        <f>V163-X163</f>
        <v>1019.6163681486112</v>
      </c>
    </row>
    <row r="164" spans="1:26" x14ac:dyDescent="0.2">
      <c r="A164" s="6">
        <v>88.404799999999994</v>
      </c>
      <c r="B164" s="6">
        <v>1772.1610000000001</v>
      </c>
      <c r="C164" s="6">
        <v>1632.761</v>
      </c>
      <c r="D164" s="6">
        <v>1020.472</v>
      </c>
      <c r="E164" s="6">
        <v>1234.828</v>
      </c>
      <c r="F164" s="6">
        <v>985.42200000000003</v>
      </c>
      <c r="G164" s="6">
        <v>974.072</v>
      </c>
      <c r="H164" s="6">
        <v>943.76099999999997</v>
      </c>
      <c r="I164" s="6">
        <v>1065.278</v>
      </c>
      <c r="J164" s="6">
        <v>1410.567</v>
      </c>
      <c r="K164" s="6">
        <v>1271.194</v>
      </c>
      <c r="L164" s="6">
        <v>939.93299999999999</v>
      </c>
      <c r="M164" s="6">
        <v>884.91099999999994</v>
      </c>
      <c r="N164" s="6">
        <v>961.78899999999999</v>
      </c>
      <c r="P164">
        <f>AVERAGE(B164:H164)</f>
        <v>1223.3538571428574</v>
      </c>
      <c r="Q164">
        <f>_xlfn.STDEV.S(B164:H164)</f>
        <v>343.27379045859158</v>
      </c>
      <c r="R164">
        <f>Q164/SQRT(7)</f>
        <v>129.74529730856145</v>
      </c>
      <c r="S164">
        <f>P164+R164</f>
        <v>1353.0991544514188</v>
      </c>
      <c r="T164">
        <f>P164-R164</f>
        <v>1093.6085598342959</v>
      </c>
      <c r="V164">
        <f>AVERAGE(I164:N164)</f>
        <v>1088.9453333333333</v>
      </c>
      <c r="W164">
        <f>_xlfn.STDEV.S(I164:N164)</f>
        <v>208.43158753381573</v>
      </c>
      <c r="X164">
        <f>W164/SQRT(6)</f>
        <v>85.091839289349295</v>
      </c>
      <c r="Y164">
        <f>V164+X164</f>
        <v>1174.0371726226826</v>
      </c>
      <c r="Z164">
        <f>V164-X164</f>
        <v>1003.853494043984</v>
      </c>
    </row>
    <row r="165" spans="1:26" x14ac:dyDescent="0.2">
      <c r="A165" s="6">
        <v>88.957400000000007</v>
      </c>
      <c r="B165" s="6">
        <v>1719.4</v>
      </c>
      <c r="C165" s="6">
        <v>1646.8109999999999</v>
      </c>
      <c r="D165" s="6">
        <v>1009.8440000000001</v>
      </c>
      <c r="E165" s="6">
        <v>1158.3109999999999</v>
      </c>
      <c r="F165" s="6">
        <v>1002.283</v>
      </c>
      <c r="G165" s="6">
        <v>952.85</v>
      </c>
      <c r="H165" s="6">
        <v>941.28300000000002</v>
      </c>
      <c r="I165" s="6">
        <v>1033.306</v>
      </c>
      <c r="J165" s="6">
        <v>1407.6890000000001</v>
      </c>
      <c r="K165" s="6">
        <v>1271.6669999999999</v>
      </c>
      <c r="L165" s="6">
        <v>944.39400000000001</v>
      </c>
      <c r="M165" s="6">
        <v>885.92200000000003</v>
      </c>
      <c r="N165" s="6">
        <v>946.47799999999995</v>
      </c>
      <c r="P165">
        <f>AVERAGE(B165:H165)</f>
        <v>1204.3974285714287</v>
      </c>
      <c r="Q165">
        <f>_xlfn.STDEV.S(B165:H165)</f>
        <v>335.23324363038944</v>
      </c>
      <c r="R165">
        <f>Q165/SQRT(7)</f>
        <v>126.70625626393402</v>
      </c>
      <c r="S165">
        <f>P165+R165</f>
        <v>1331.1036848353626</v>
      </c>
      <c r="T165">
        <f>P165-R165</f>
        <v>1077.6911723074948</v>
      </c>
      <c r="V165">
        <f>AVERAGE(I165:N165)</f>
        <v>1081.5759999999998</v>
      </c>
      <c r="W165">
        <f>_xlfn.STDEV.S(I165:N165)</f>
        <v>209.84047674078616</v>
      </c>
      <c r="X165">
        <f>W165/SQRT(6)</f>
        <v>85.667015899547962</v>
      </c>
      <c r="Y165">
        <f>V165+X165</f>
        <v>1167.2430158995478</v>
      </c>
      <c r="Z165">
        <f>V165-X165</f>
        <v>995.90898410045179</v>
      </c>
    </row>
    <row r="166" spans="1:26" x14ac:dyDescent="0.2">
      <c r="A166" s="6">
        <v>89.509900000000002</v>
      </c>
      <c r="B166" s="6">
        <v>1694.694</v>
      </c>
      <c r="C166" s="6">
        <v>1677.0440000000001</v>
      </c>
      <c r="D166" s="6">
        <v>1000.467</v>
      </c>
      <c r="E166" s="6">
        <v>1091.7829999999999</v>
      </c>
      <c r="F166" s="6">
        <v>1004.367</v>
      </c>
      <c r="G166" s="6">
        <v>937.94399999999996</v>
      </c>
      <c r="H166" s="6">
        <v>942.48299999999995</v>
      </c>
      <c r="I166" s="6">
        <v>1011.194</v>
      </c>
      <c r="J166" s="6">
        <v>1407.278</v>
      </c>
      <c r="K166" s="6">
        <v>1275.0719999999999</v>
      </c>
      <c r="L166" s="6">
        <v>947.52200000000005</v>
      </c>
      <c r="M166" s="6">
        <v>855.70600000000002</v>
      </c>
      <c r="N166" s="6">
        <v>945.16700000000003</v>
      </c>
      <c r="P166">
        <f>AVERAGE(B166:H166)</f>
        <v>1192.6831428571427</v>
      </c>
      <c r="Q166">
        <f>_xlfn.STDEV.S(B166:H166)</f>
        <v>340.7597729278059</v>
      </c>
      <c r="R166">
        <f>Q166/SQRT(7)</f>
        <v>128.79508799740208</v>
      </c>
      <c r="S166">
        <f>P166+R166</f>
        <v>1321.4782308545448</v>
      </c>
      <c r="T166">
        <f>P166-R166</f>
        <v>1063.8880548597406</v>
      </c>
      <c r="V166">
        <f>AVERAGE(I166:N166)</f>
        <v>1073.6565000000001</v>
      </c>
      <c r="W166">
        <f>_xlfn.STDEV.S(I166:N166)</f>
        <v>217.11515698333912</v>
      </c>
      <c r="X166">
        <f>W166/SQRT(6)</f>
        <v>88.636891672241447</v>
      </c>
      <c r="Y166">
        <f>V166+X166</f>
        <v>1162.2933916722416</v>
      </c>
      <c r="Z166">
        <f>V166-X166</f>
        <v>985.01960832775865</v>
      </c>
    </row>
    <row r="167" spans="1:26" x14ac:dyDescent="0.2">
      <c r="A167" s="6">
        <v>90.062399999999997</v>
      </c>
      <c r="B167" s="6">
        <v>1646.6669999999999</v>
      </c>
      <c r="C167" s="6">
        <v>1711.2059999999999</v>
      </c>
      <c r="D167" s="6">
        <v>998.98900000000003</v>
      </c>
      <c r="E167" s="6">
        <v>1064.9390000000001</v>
      </c>
      <c r="F167" s="6">
        <v>1003.944</v>
      </c>
      <c r="G167" s="6">
        <v>923.01700000000005</v>
      </c>
      <c r="H167" s="6">
        <v>942.66099999999994</v>
      </c>
      <c r="I167" s="6">
        <v>996.21699999999998</v>
      </c>
      <c r="J167" s="6">
        <v>1434.856</v>
      </c>
      <c r="K167" s="6">
        <v>1237.778</v>
      </c>
      <c r="L167" s="6">
        <v>954.62800000000004</v>
      </c>
      <c r="M167" s="6">
        <v>821.86099999999999</v>
      </c>
      <c r="N167" s="6">
        <v>967.91099999999994</v>
      </c>
      <c r="P167">
        <f>AVERAGE(B167:H167)</f>
        <v>1184.4889999999998</v>
      </c>
      <c r="Q167">
        <f>_xlfn.STDEV.S(B167:H167)</f>
        <v>341.36652825225906</v>
      </c>
      <c r="R167">
        <f>Q167/SQRT(7)</f>
        <v>129.02441995385456</v>
      </c>
      <c r="S167">
        <f>P167+R167</f>
        <v>1313.5134199538543</v>
      </c>
      <c r="T167">
        <f>P167-R167</f>
        <v>1055.4645800461453</v>
      </c>
      <c r="V167">
        <f>AVERAGE(I167:N167)</f>
        <v>1068.8751666666665</v>
      </c>
      <c r="W167">
        <f>_xlfn.STDEV.S(I167:N167)</f>
        <v>224.50457600451483</v>
      </c>
      <c r="X167">
        <f>W167/SQRT(6)</f>
        <v>91.653609355157585</v>
      </c>
      <c r="Y167">
        <f>V167+X167</f>
        <v>1160.5287760218241</v>
      </c>
      <c r="Z167">
        <f>V167-X167</f>
        <v>977.22155731150883</v>
      </c>
    </row>
    <row r="168" spans="1:26" x14ac:dyDescent="0.2">
      <c r="A168" s="6">
        <v>90.614999999999995</v>
      </c>
      <c r="B168" s="6">
        <v>1616.3610000000001</v>
      </c>
      <c r="C168" s="6">
        <v>1763.9939999999999</v>
      </c>
      <c r="D168" s="6">
        <v>980.62199999999996</v>
      </c>
      <c r="E168" s="6">
        <v>1051.317</v>
      </c>
      <c r="F168" s="6">
        <v>981.25599999999997</v>
      </c>
      <c r="G168" s="6">
        <v>899.97799999999995</v>
      </c>
      <c r="H168" s="6">
        <v>948.45600000000002</v>
      </c>
      <c r="I168" s="6">
        <v>977.07799999999997</v>
      </c>
      <c r="J168" s="6">
        <v>1476.922</v>
      </c>
      <c r="K168" s="6">
        <v>1191.883</v>
      </c>
      <c r="L168" s="6">
        <v>978.12199999999996</v>
      </c>
      <c r="M168" s="6">
        <v>819.73900000000003</v>
      </c>
      <c r="N168" s="6">
        <v>971.55600000000004</v>
      </c>
      <c r="P168">
        <f>AVERAGE(B168:H168)</f>
        <v>1177.4262857142858</v>
      </c>
      <c r="Q168">
        <f>_xlfn.STDEV.S(B168:H168)</f>
        <v>355.72662013813977</v>
      </c>
      <c r="R168">
        <f>Q168/SQRT(7)</f>
        <v>134.45202451586556</v>
      </c>
      <c r="S168">
        <f>P168+R168</f>
        <v>1311.8783102301513</v>
      </c>
      <c r="T168">
        <f>P168-R168</f>
        <v>1042.9742611984202</v>
      </c>
      <c r="V168">
        <f>AVERAGE(I168:N168)</f>
        <v>1069.2166666666669</v>
      </c>
      <c r="W168">
        <f>_xlfn.STDEV.S(I168:N168)</f>
        <v>232.30805079950704</v>
      </c>
      <c r="X168">
        <f>W168/SQRT(6)</f>
        <v>94.839364599890999</v>
      </c>
      <c r="Y168">
        <f>V168+X168</f>
        <v>1164.056031266558</v>
      </c>
      <c r="Z168">
        <f>V168-X168</f>
        <v>974.37730206677588</v>
      </c>
    </row>
    <row r="169" spans="1:26" x14ac:dyDescent="0.2">
      <c r="A169" s="6">
        <v>91.167500000000004</v>
      </c>
      <c r="B169" s="6">
        <v>1624.261</v>
      </c>
      <c r="C169" s="6">
        <v>1803.433</v>
      </c>
      <c r="D169" s="6">
        <v>953.92200000000003</v>
      </c>
      <c r="E169" s="6">
        <v>1041.7940000000001</v>
      </c>
      <c r="F169" s="6">
        <v>1005.194</v>
      </c>
      <c r="G169" s="6">
        <v>889.178</v>
      </c>
      <c r="H169" s="6">
        <v>947.09400000000005</v>
      </c>
      <c r="I169" s="6">
        <v>965.9</v>
      </c>
      <c r="J169" s="6">
        <v>1479.028</v>
      </c>
      <c r="K169" s="6">
        <v>1121.306</v>
      </c>
      <c r="L169" s="6">
        <v>997.05</v>
      </c>
      <c r="M169" s="6">
        <v>825.99400000000003</v>
      </c>
      <c r="N169" s="6">
        <v>970.45600000000002</v>
      </c>
      <c r="P169">
        <f>AVERAGE(B169:H169)</f>
        <v>1180.6965714285714</v>
      </c>
      <c r="Q169">
        <f>_xlfn.STDEV.S(B169:H169)</f>
        <v>370.95037489393678</v>
      </c>
      <c r="R169">
        <f>Q169/SQRT(7)</f>
        <v>140.20606295936207</v>
      </c>
      <c r="S169">
        <f>P169+R169</f>
        <v>1320.9026343879334</v>
      </c>
      <c r="T169">
        <f>P169-R169</f>
        <v>1040.4905084692093</v>
      </c>
      <c r="V169">
        <f>AVERAGE(I169:N169)</f>
        <v>1059.9556666666665</v>
      </c>
      <c r="W169">
        <f>_xlfn.STDEV.S(I169:N169)</f>
        <v>225.80404208044351</v>
      </c>
      <c r="X169">
        <f>W169/SQRT(6)</f>
        <v>92.184114159171259</v>
      </c>
      <c r="Y169">
        <f>V169+X169</f>
        <v>1152.1397808258378</v>
      </c>
      <c r="Z169">
        <f>V169-X169</f>
        <v>967.77155250749524</v>
      </c>
    </row>
    <row r="170" spans="1:26" x14ac:dyDescent="0.2">
      <c r="A170" s="6">
        <v>91.72</v>
      </c>
      <c r="B170" s="6">
        <v>1668.356</v>
      </c>
      <c r="C170" s="6">
        <v>1803.7670000000001</v>
      </c>
      <c r="D170" s="6">
        <v>911.02800000000002</v>
      </c>
      <c r="E170" s="6">
        <v>1047.778</v>
      </c>
      <c r="F170" s="6">
        <v>1031.7</v>
      </c>
      <c r="G170" s="6">
        <v>882.3</v>
      </c>
      <c r="H170" s="6">
        <v>952.76700000000005</v>
      </c>
      <c r="I170" s="6">
        <v>974.2</v>
      </c>
      <c r="J170" s="6">
        <v>1430.539</v>
      </c>
      <c r="K170" s="6">
        <v>1073.7</v>
      </c>
      <c r="L170" s="6">
        <v>990.07799999999997</v>
      </c>
      <c r="M170" s="6">
        <v>807.17200000000003</v>
      </c>
      <c r="N170" s="6">
        <v>976.55</v>
      </c>
      <c r="P170">
        <f>AVERAGE(B170:H170)</f>
        <v>1185.3851428571429</v>
      </c>
      <c r="Q170">
        <f>_xlfn.STDEV.S(B170:H170)</f>
        <v>382.85233555442272</v>
      </c>
      <c r="R170">
        <f>Q170/SQRT(7)</f>
        <v>144.70458124817921</v>
      </c>
      <c r="S170">
        <f>P170+R170</f>
        <v>1330.0897241053221</v>
      </c>
      <c r="T170">
        <f>P170-R170</f>
        <v>1040.6805616089637</v>
      </c>
      <c r="V170">
        <f>AVERAGE(I170:N170)</f>
        <v>1042.0398333333335</v>
      </c>
      <c r="W170">
        <f>_xlfn.STDEV.S(I170:N170)</f>
        <v>209.13539211182439</v>
      </c>
      <c r="X170">
        <f>W170/SQRT(6)</f>
        <v>85.379166305141979</v>
      </c>
      <c r="Y170">
        <f>V170+X170</f>
        <v>1127.4189996384755</v>
      </c>
      <c r="Z170">
        <f>V170-X170</f>
        <v>956.66066702819148</v>
      </c>
    </row>
    <row r="171" spans="1:26" x14ac:dyDescent="0.2">
      <c r="A171" s="6">
        <v>92.272499999999994</v>
      </c>
      <c r="B171" s="6">
        <v>1716.0219999999999</v>
      </c>
      <c r="C171" s="6">
        <v>1771.5940000000001</v>
      </c>
      <c r="D171" s="6">
        <v>870.26700000000005</v>
      </c>
      <c r="E171" s="6">
        <v>1056.55</v>
      </c>
      <c r="F171" s="6">
        <v>1051.806</v>
      </c>
      <c r="G171" s="6">
        <v>879.19399999999996</v>
      </c>
      <c r="H171" s="6">
        <v>971.68299999999999</v>
      </c>
      <c r="I171" s="6">
        <v>975.91099999999994</v>
      </c>
      <c r="J171" s="6">
        <v>1377.528</v>
      </c>
      <c r="K171" s="6">
        <v>1082.0609999999999</v>
      </c>
      <c r="L171" s="6">
        <v>1006.006</v>
      </c>
      <c r="M171" s="6">
        <v>788.05600000000004</v>
      </c>
      <c r="N171" s="6">
        <v>986.12800000000004</v>
      </c>
      <c r="P171">
        <f>AVERAGE(B171:H171)</f>
        <v>1188.1594285714284</v>
      </c>
      <c r="Q171">
        <f>_xlfn.STDEV.S(B171:H171)</f>
        <v>386.93784361912702</v>
      </c>
      <c r="R171">
        <f>Q171/SQRT(7)</f>
        <v>146.24875815083013</v>
      </c>
      <c r="S171">
        <f>P171+R171</f>
        <v>1334.4081867222585</v>
      </c>
      <c r="T171">
        <f>P171-R171</f>
        <v>1041.9106704205983</v>
      </c>
      <c r="V171">
        <f>AVERAGE(I171:N171)</f>
        <v>1035.9483333333333</v>
      </c>
      <c r="W171">
        <f>_xlfn.STDEV.S(I171:N171)</f>
        <v>193.5131757608942</v>
      </c>
      <c r="X171">
        <f>W171/SQRT(6)</f>
        <v>79.001423186618112</v>
      </c>
      <c r="Y171">
        <f>V171+X171</f>
        <v>1114.9497565199513</v>
      </c>
      <c r="Z171">
        <f>V171-X171</f>
        <v>956.94691014671514</v>
      </c>
    </row>
    <row r="172" spans="1:26" x14ac:dyDescent="0.2">
      <c r="A172" s="6">
        <v>92.825100000000006</v>
      </c>
      <c r="B172" s="6">
        <v>1743.9169999999999</v>
      </c>
      <c r="C172" s="6">
        <v>1751.4780000000001</v>
      </c>
      <c r="D172" s="6">
        <v>866.4</v>
      </c>
      <c r="E172" s="6">
        <v>1059.8440000000001</v>
      </c>
      <c r="F172" s="6">
        <v>1066.539</v>
      </c>
      <c r="G172" s="6">
        <v>853.11699999999996</v>
      </c>
      <c r="H172" s="6">
        <v>980.81700000000001</v>
      </c>
      <c r="I172" s="6">
        <v>949.1</v>
      </c>
      <c r="J172" s="6">
        <v>1323.633</v>
      </c>
      <c r="K172" s="6">
        <v>1113.9670000000001</v>
      </c>
      <c r="L172" s="6">
        <v>1039.1559999999999</v>
      </c>
      <c r="M172" s="6">
        <v>796.38300000000004</v>
      </c>
      <c r="N172" s="6">
        <v>1019.778</v>
      </c>
      <c r="P172">
        <f>AVERAGE(B172:H172)</f>
        <v>1188.873142857143</v>
      </c>
      <c r="Q172">
        <f>_xlfn.STDEV.S(B172:H172)</f>
        <v>390.77285489971797</v>
      </c>
      <c r="R172">
        <f>Q172/SQRT(7)</f>
        <v>147.69825616848311</v>
      </c>
      <c r="S172">
        <f>P172+R172</f>
        <v>1336.5713990256261</v>
      </c>
      <c r="T172">
        <f>P172-R172</f>
        <v>1041.1748866886599</v>
      </c>
      <c r="V172">
        <f>AVERAGE(I172:N172)</f>
        <v>1040.3361666666667</v>
      </c>
      <c r="W172">
        <f>_xlfn.STDEV.S(I172:N172)</f>
        <v>175.4649891225217</v>
      </c>
      <c r="X172">
        <f>W172/SQRT(6)</f>
        <v>71.633281845529808</v>
      </c>
      <c r="Y172">
        <f>V172+X172</f>
        <v>1111.9694485121965</v>
      </c>
      <c r="Z172">
        <f>V172-X172</f>
        <v>968.70288482113688</v>
      </c>
    </row>
    <row r="173" spans="1:26" x14ac:dyDescent="0.2">
      <c r="A173" s="6">
        <v>93.377600000000001</v>
      </c>
      <c r="B173" s="6">
        <v>1732.9939999999999</v>
      </c>
      <c r="C173" s="6">
        <v>1760.6279999999999</v>
      </c>
      <c r="D173" s="6">
        <v>877.68299999999999</v>
      </c>
      <c r="E173" s="6">
        <v>1068.5170000000001</v>
      </c>
      <c r="F173" s="6">
        <v>1065.05</v>
      </c>
      <c r="G173" s="6">
        <v>812.18299999999999</v>
      </c>
      <c r="H173" s="6">
        <v>977.36099999999999</v>
      </c>
      <c r="I173" s="6">
        <v>918.45</v>
      </c>
      <c r="J173" s="6">
        <v>1283.4280000000001</v>
      </c>
      <c r="K173" s="6">
        <v>1121.7829999999999</v>
      </c>
      <c r="L173" s="6">
        <v>1049.0830000000001</v>
      </c>
      <c r="M173" s="6">
        <v>787.47799999999995</v>
      </c>
      <c r="N173" s="6">
        <v>1034.078</v>
      </c>
      <c r="P173">
        <f>AVERAGE(B173:H173)</f>
        <v>1184.9165714285716</v>
      </c>
      <c r="Q173">
        <f>_xlfn.STDEV.S(B173:H173)</f>
        <v>395.00031008125188</v>
      </c>
      <c r="R173">
        <f>Q173/SQRT(7)</f>
        <v>149.29608403834172</v>
      </c>
      <c r="S173">
        <f>P173+R173</f>
        <v>1334.2126554669132</v>
      </c>
      <c r="T173">
        <f>P173-R173</f>
        <v>1035.62048739023</v>
      </c>
      <c r="V173">
        <f>AVERAGE(I173:N173)</f>
        <v>1032.3833333333334</v>
      </c>
      <c r="W173">
        <f>_xlfn.STDEV.S(I173:N173)</f>
        <v>169.85694131434829</v>
      </c>
      <c r="X173">
        <f>W173/SQRT(6)</f>
        <v>69.343805915003401</v>
      </c>
      <c r="Y173">
        <f>V173+X173</f>
        <v>1101.7271392483369</v>
      </c>
      <c r="Z173">
        <f>V173-X173</f>
        <v>963.03952741833007</v>
      </c>
    </row>
    <row r="174" spans="1:26" x14ac:dyDescent="0.2">
      <c r="A174" s="6">
        <v>93.930099999999996</v>
      </c>
      <c r="B174" s="6">
        <v>1711.8</v>
      </c>
      <c r="C174" s="6">
        <v>1727.056</v>
      </c>
      <c r="D174" s="6">
        <v>884.40599999999995</v>
      </c>
      <c r="E174" s="6">
        <v>1077.05</v>
      </c>
      <c r="F174" s="6">
        <v>1061.9110000000001</v>
      </c>
      <c r="G174" s="6">
        <v>777.44399999999996</v>
      </c>
      <c r="H174" s="6">
        <v>977.17200000000003</v>
      </c>
      <c r="I174" s="6">
        <v>914.08299999999997</v>
      </c>
      <c r="J174" s="6">
        <v>1318.317</v>
      </c>
      <c r="K174" s="6">
        <v>1134.6500000000001</v>
      </c>
      <c r="L174" s="6">
        <v>1055.0609999999999</v>
      </c>
      <c r="M174" s="6">
        <v>760.18899999999996</v>
      </c>
      <c r="N174" s="6">
        <v>1034.961</v>
      </c>
      <c r="P174">
        <f>AVERAGE(B174:H174)</f>
        <v>1173.8341428571428</v>
      </c>
      <c r="Q174">
        <f>_xlfn.STDEV.S(B174:H174)</f>
        <v>386.63622880619465</v>
      </c>
      <c r="R174">
        <f>Q174/SQRT(7)</f>
        <v>146.13475846700837</v>
      </c>
      <c r="S174">
        <f>P174+R174</f>
        <v>1319.9689013241511</v>
      </c>
      <c r="T174">
        <f>P174-R174</f>
        <v>1027.6993843901344</v>
      </c>
      <c r="V174">
        <f>AVERAGE(I174:N174)</f>
        <v>1036.2101666666667</v>
      </c>
      <c r="W174">
        <f>_xlfn.STDEV.S(I174:N174)</f>
        <v>190.12328096308025</v>
      </c>
      <c r="X174">
        <f>W174/SQRT(6)</f>
        <v>77.617504430558228</v>
      </c>
      <c r="Y174">
        <f>V174+X174</f>
        <v>1113.827671097225</v>
      </c>
      <c r="Z174">
        <f>V174-X174</f>
        <v>958.59266223610848</v>
      </c>
    </row>
    <row r="175" spans="1:26" x14ac:dyDescent="0.2">
      <c r="A175" s="6">
        <v>94.482699999999994</v>
      </c>
      <c r="B175" s="6">
        <v>1732.528</v>
      </c>
      <c r="C175" s="6">
        <v>1690.3</v>
      </c>
      <c r="D175" s="6">
        <v>881.52200000000005</v>
      </c>
      <c r="E175" s="6">
        <v>1082.3</v>
      </c>
      <c r="F175" s="6">
        <v>1074.45</v>
      </c>
      <c r="G175" s="6">
        <v>761.7</v>
      </c>
      <c r="H175" s="6">
        <v>960.13900000000001</v>
      </c>
      <c r="I175" s="6">
        <v>935.83900000000006</v>
      </c>
      <c r="J175" s="6">
        <v>1376.961</v>
      </c>
      <c r="K175" s="6">
        <v>1174.222</v>
      </c>
      <c r="L175" s="6">
        <v>1022.317</v>
      </c>
      <c r="M175" s="6">
        <v>731.30600000000004</v>
      </c>
      <c r="N175" s="6">
        <v>992.65599999999995</v>
      </c>
      <c r="P175">
        <f>AVERAGE(B175:H175)</f>
        <v>1168.9912857142858</v>
      </c>
      <c r="Q175">
        <f>_xlfn.STDEV.S(B175:H175)</f>
        <v>386.85352451055428</v>
      </c>
      <c r="R175">
        <f>Q175/SQRT(7)</f>
        <v>146.21688852339381</v>
      </c>
      <c r="S175">
        <f>P175+R175</f>
        <v>1315.2081742376797</v>
      </c>
      <c r="T175">
        <f>P175-R175</f>
        <v>1022.774397190892</v>
      </c>
      <c r="V175">
        <f>AVERAGE(I175:N175)</f>
        <v>1038.8835000000001</v>
      </c>
      <c r="W175">
        <f>_xlfn.STDEV.S(I175:N175)</f>
        <v>219.20147068553123</v>
      </c>
      <c r="X175">
        <f>W175/SQRT(6)</f>
        <v>89.488625674532713</v>
      </c>
      <c r="Y175">
        <f>V175+X175</f>
        <v>1128.3721256745328</v>
      </c>
      <c r="Z175">
        <f>V175-X175</f>
        <v>949.39487432546741</v>
      </c>
    </row>
    <row r="176" spans="1:26" x14ac:dyDescent="0.2">
      <c r="A176" s="6">
        <v>95.035200000000003</v>
      </c>
      <c r="B176" s="6">
        <v>1730.25</v>
      </c>
      <c r="C176" s="6">
        <v>1699.9110000000001</v>
      </c>
      <c r="D176" s="6">
        <v>891.02800000000002</v>
      </c>
      <c r="E176" s="6">
        <v>1094.894</v>
      </c>
      <c r="F176" s="6">
        <v>1093.8330000000001</v>
      </c>
      <c r="G176" s="6">
        <v>764.48900000000003</v>
      </c>
      <c r="H176" s="6">
        <v>934.8</v>
      </c>
      <c r="I176" s="6">
        <v>960.12800000000004</v>
      </c>
      <c r="J176" s="6">
        <v>1391.9280000000001</v>
      </c>
      <c r="K176" s="6">
        <v>1233.867</v>
      </c>
      <c r="L176" s="6">
        <v>980.22199999999998</v>
      </c>
      <c r="M176" s="6">
        <v>715.53899999999999</v>
      </c>
      <c r="N176" s="6">
        <v>925.69399999999996</v>
      </c>
      <c r="P176">
        <f>AVERAGE(B176:H176)</f>
        <v>1172.7435714285714</v>
      </c>
      <c r="Q176">
        <f>_xlfn.STDEV.S(B176:H176)</f>
        <v>388.08481700991479</v>
      </c>
      <c r="R176">
        <f>Q176/SQRT(7)</f>
        <v>146.68227334403483</v>
      </c>
      <c r="S176">
        <f>P176+R176</f>
        <v>1319.4258447726063</v>
      </c>
      <c r="T176">
        <f>P176-R176</f>
        <v>1026.0612980845365</v>
      </c>
      <c r="V176">
        <f>AVERAGE(I176:N176)</f>
        <v>1034.5629999999999</v>
      </c>
      <c r="W176">
        <f>_xlfn.STDEV.S(I176:N176)</f>
        <v>240.64667580667003</v>
      </c>
      <c r="X176">
        <f>W176/SQRT(6)</f>
        <v>98.24359400388451</v>
      </c>
      <c r="Y176">
        <f>V176+X176</f>
        <v>1132.8065940038844</v>
      </c>
      <c r="Z176">
        <f>V176-X176</f>
        <v>936.31940599611539</v>
      </c>
    </row>
    <row r="177" spans="1:26" x14ac:dyDescent="0.2">
      <c r="A177" s="6">
        <v>95.587699999999998</v>
      </c>
      <c r="B177" s="6">
        <v>1693.7170000000001</v>
      </c>
      <c r="C177" s="6">
        <v>1705.489</v>
      </c>
      <c r="D177" s="6">
        <v>912.12199999999996</v>
      </c>
      <c r="E177" s="6">
        <v>1115.3389999999999</v>
      </c>
      <c r="F177" s="6">
        <v>1101.9169999999999</v>
      </c>
      <c r="G177" s="6">
        <v>767.88900000000001</v>
      </c>
      <c r="H177" s="6">
        <v>916.60599999999999</v>
      </c>
      <c r="I177" s="6">
        <v>966.30600000000004</v>
      </c>
      <c r="J177" s="6">
        <v>1332.556</v>
      </c>
      <c r="K177" s="6">
        <v>1236.567</v>
      </c>
      <c r="L177" s="6">
        <v>956.11099999999999</v>
      </c>
      <c r="M177" s="6">
        <v>714.28300000000002</v>
      </c>
      <c r="N177" s="6">
        <v>909.9</v>
      </c>
      <c r="P177">
        <f>AVERAGE(B177:H177)</f>
        <v>1173.2970000000003</v>
      </c>
      <c r="Q177">
        <f>_xlfn.STDEV.S(B177:H177)</f>
        <v>378.80906184118584</v>
      </c>
      <c r="R177">
        <f>Q177/SQRT(7)</f>
        <v>143.17636742992357</v>
      </c>
      <c r="S177">
        <f>P177+R177</f>
        <v>1316.4733674299239</v>
      </c>
      <c r="T177">
        <f>P177-R177</f>
        <v>1030.1206325700766</v>
      </c>
      <c r="V177">
        <f>AVERAGE(I177:N177)</f>
        <v>1019.2871666666666</v>
      </c>
      <c r="W177">
        <f>_xlfn.STDEV.S(I177:N177)</f>
        <v>226.77707727318196</v>
      </c>
      <c r="X177">
        <f>W177/SQRT(6)</f>
        <v>92.581354113167905</v>
      </c>
      <c r="Y177">
        <f>V177+X177</f>
        <v>1111.8685207798346</v>
      </c>
      <c r="Z177">
        <f>V177-X177</f>
        <v>926.70581255349873</v>
      </c>
    </row>
    <row r="178" spans="1:26" x14ac:dyDescent="0.2">
      <c r="A178" s="6">
        <v>96.140299999999996</v>
      </c>
      <c r="B178" s="6">
        <v>1670.35</v>
      </c>
      <c r="C178" s="6">
        <v>1691.8889999999999</v>
      </c>
      <c r="D178" s="6">
        <v>886.45600000000002</v>
      </c>
      <c r="E178" s="6">
        <v>1111.6559999999999</v>
      </c>
      <c r="F178" s="6">
        <v>1099.5830000000001</v>
      </c>
      <c r="G178" s="6">
        <v>781.01099999999997</v>
      </c>
      <c r="H178" s="6">
        <v>908.83900000000006</v>
      </c>
      <c r="I178" s="6">
        <v>957.61099999999999</v>
      </c>
      <c r="J178" s="6">
        <v>1273.8779999999999</v>
      </c>
      <c r="K178" s="6">
        <v>1216.3779999999999</v>
      </c>
      <c r="L178" s="6">
        <v>909.81100000000004</v>
      </c>
      <c r="M178" s="6">
        <v>722.48900000000003</v>
      </c>
      <c r="N178" s="6">
        <v>956.46100000000001</v>
      </c>
      <c r="P178">
        <f>AVERAGE(B178:H178)</f>
        <v>1164.2548571428572</v>
      </c>
      <c r="Q178">
        <f>_xlfn.STDEV.S(B178:H178)</f>
        <v>372.10314214360324</v>
      </c>
      <c r="R178">
        <f>Q178/SQRT(7)</f>
        <v>140.64176802538455</v>
      </c>
      <c r="S178">
        <f>P178+R178</f>
        <v>1304.8966251682418</v>
      </c>
      <c r="T178">
        <f>P178-R178</f>
        <v>1023.6130891174727</v>
      </c>
      <c r="V178">
        <f>AVERAGE(I178:N178)</f>
        <v>1006.1046666666666</v>
      </c>
      <c r="W178">
        <f>_xlfn.STDEV.S(I178:N178)</f>
        <v>205.1554916259046</v>
      </c>
      <c r="X178">
        <f>W178/SQRT(6)</f>
        <v>83.754378735548926</v>
      </c>
      <c r="Y178">
        <f>V178+X178</f>
        <v>1089.8590454022155</v>
      </c>
      <c r="Z178">
        <f>V178-X178</f>
        <v>922.35028793111769</v>
      </c>
    </row>
    <row r="179" spans="1:26" x14ac:dyDescent="0.2">
      <c r="A179" s="6">
        <v>96.692800000000005</v>
      </c>
      <c r="B179" s="6">
        <v>1681.3389999999999</v>
      </c>
      <c r="C179" s="6">
        <v>1681.0719999999999</v>
      </c>
      <c r="D179" s="6">
        <v>866.95600000000002</v>
      </c>
      <c r="E179" s="6">
        <v>1094.261</v>
      </c>
      <c r="F179" s="6">
        <v>1064.0060000000001</v>
      </c>
      <c r="G179" s="6">
        <v>789.05600000000004</v>
      </c>
      <c r="H179" s="6">
        <v>903.56100000000004</v>
      </c>
      <c r="I179" s="6">
        <v>949.85</v>
      </c>
      <c r="J179" s="6">
        <v>1257.806</v>
      </c>
      <c r="K179" s="6">
        <v>1192.7439999999999</v>
      </c>
      <c r="L179" s="6">
        <v>884.35</v>
      </c>
      <c r="M179" s="6">
        <v>721.28300000000002</v>
      </c>
      <c r="N179" s="6">
        <v>1017.922</v>
      </c>
      <c r="P179">
        <f>AVERAGE(B179:H179)</f>
        <v>1154.3215714285714</v>
      </c>
      <c r="Q179">
        <f>_xlfn.STDEV.S(B179:H179)</f>
        <v>375.4677820616381</v>
      </c>
      <c r="R179">
        <f>Q179/SQRT(7)</f>
        <v>141.91348237887041</v>
      </c>
      <c r="S179">
        <f>P179+R179</f>
        <v>1296.2350538074418</v>
      </c>
      <c r="T179">
        <f>P179-R179</f>
        <v>1012.4080890497009</v>
      </c>
      <c r="V179">
        <f>AVERAGE(I179:N179)</f>
        <v>1003.9924999999999</v>
      </c>
      <c r="W179">
        <f>_xlfn.STDEV.S(I179:N179)</f>
        <v>198.70221539152496</v>
      </c>
      <c r="X179">
        <f>W179/SQRT(6)</f>
        <v>81.119839744972367</v>
      </c>
      <c r="Y179">
        <f>V179+X179</f>
        <v>1085.1123397449724</v>
      </c>
      <c r="Z179">
        <f>V179-X179</f>
        <v>922.87266025502754</v>
      </c>
    </row>
    <row r="180" spans="1:26" x14ac:dyDescent="0.2">
      <c r="A180" s="6">
        <v>97.2453</v>
      </c>
      <c r="B180" s="6">
        <v>1684.3779999999999</v>
      </c>
      <c r="C180" s="6">
        <v>1668.5440000000001</v>
      </c>
      <c r="D180" s="6">
        <v>865.71100000000001</v>
      </c>
      <c r="E180" s="6">
        <v>1084.4670000000001</v>
      </c>
      <c r="F180" s="6">
        <v>1028.894</v>
      </c>
      <c r="G180" s="6">
        <v>775.02200000000005</v>
      </c>
      <c r="H180" s="6">
        <v>883.13300000000004</v>
      </c>
      <c r="I180" s="6">
        <v>940.43299999999999</v>
      </c>
      <c r="J180" s="6">
        <v>1288.644</v>
      </c>
      <c r="K180" s="6">
        <v>1186.672</v>
      </c>
      <c r="L180" s="6">
        <v>905.58900000000006</v>
      </c>
      <c r="M180" s="6">
        <v>691.66099999999994</v>
      </c>
      <c r="N180" s="6">
        <v>996.63900000000001</v>
      </c>
      <c r="P180">
        <f>AVERAGE(B180:H180)</f>
        <v>1141.4498571428571</v>
      </c>
      <c r="Q180">
        <f>_xlfn.STDEV.S(B180:H180)</f>
        <v>379.81222580788904</v>
      </c>
      <c r="R180">
        <f>Q180/SQRT(7)</f>
        <v>143.5555277699404</v>
      </c>
      <c r="S180">
        <f>P180+R180</f>
        <v>1285.0053849127976</v>
      </c>
      <c r="T180">
        <f>P180-R180</f>
        <v>997.89432937291667</v>
      </c>
      <c r="V180">
        <f>AVERAGE(I180:N180)</f>
        <v>1001.6063333333335</v>
      </c>
      <c r="W180">
        <f>_xlfn.STDEV.S(I180:N180)</f>
        <v>212.45809569481304</v>
      </c>
      <c r="X180">
        <f>W180/SQRT(6)</f>
        <v>86.73565436261525</v>
      </c>
      <c r="Y180">
        <f>V180+X180</f>
        <v>1088.3419876959488</v>
      </c>
      <c r="Z180">
        <f>V180-X180</f>
        <v>914.87067897071825</v>
      </c>
    </row>
    <row r="181" spans="1:26" x14ac:dyDescent="0.2">
      <c r="A181" s="6">
        <v>97.797799999999995</v>
      </c>
      <c r="B181" s="6">
        <v>1673.856</v>
      </c>
      <c r="C181" s="6">
        <v>1650.0889999999999</v>
      </c>
      <c r="D181" s="6">
        <v>855.40599999999995</v>
      </c>
      <c r="E181" s="6">
        <v>1088.7280000000001</v>
      </c>
      <c r="F181" s="6">
        <v>1002.039</v>
      </c>
      <c r="G181" s="6">
        <v>739.53300000000002</v>
      </c>
      <c r="H181" s="6">
        <v>869.65</v>
      </c>
      <c r="I181" s="6">
        <v>927.8</v>
      </c>
      <c r="J181" s="6">
        <v>1399.3610000000001</v>
      </c>
      <c r="K181" s="6">
        <v>1188.2329999999999</v>
      </c>
      <c r="L181" s="6">
        <v>967.77200000000005</v>
      </c>
      <c r="M181" s="6">
        <v>663.97199999999998</v>
      </c>
      <c r="N181" s="6">
        <v>934.24400000000003</v>
      </c>
      <c r="P181">
        <f>AVERAGE(B181:H181)</f>
        <v>1125.6144285714286</v>
      </c>
      <c r="Q181">
        <f>_xlfn.STDEV.S(B181:H181)</f>
        <v>382.9410626823481</v>
      </c>
      <c r="R181">
        <f>Q181/SQRT(7)</f>
        <v>144.73811695032714</v>
      </c>
      <c r="S181">
        <f>P181+R181</f>
        <v>1270.3525455217557</v>
      </c>
      <c r="T181">
        <f>P181-R181</f>
        <v>980.87631162110142</v>
      </c>
      <c r="V181">
        <f>AVERAGE(I181:N181)</f>
        <v>1013.5636666666666</v>
      </c>
      <c r="W181">
        <f>_xlfn.STDEV.S(I181:N181)</f>
        <v>251.91553528646651</v>
      </c>
      <c r="X181">
        <f>W181/SQRT(6)</f>
        <v>102.84408662198892</v>
      </c>
      <c r="Y181">
        <f>V181+X181</f>
        <v>1116.4077532886554</v>
      </c>
      <c r="Z181">
        <f>V181-X181</f>
        <v>910.71958004467763</v>
      </c>
    </row>
    <row r="182" spans="1:26" x14ac:dyDescent="0.2">
      <c r="A182" s="6">
        <v>98.350399999999993</v>
      </c>
      <c r="B182" s="6">
        <v>1652.8889999999999</v>
      </c>
      <c r="C182" s="6">
        <v>1629.4390000000001</v>
      </c>
      <c r="D182" s="6">
        <v>843.50599999999997</v>
      </c>
      <c r="E182" s="6">
        <v>1097.9110000000001</v>
      </c>
      <c r="F182" s="6">
        <v>989.13900000000001</v>
      </c>
      <c r="G182" s="6">
        <v>710.45600000000002</v>
      </c>
      <c r="H182" s="6">
        <v>867.53300000000002</v>
      </c>
      <c r="I182" s="6">
        <v>906.05600000000004</v>
      </c>
      <c r="J182" s="6">
        <v>1461.867</v>
      </c>
      <c r="K182" s="6">
        <v>1196.261</v>
      </c>
      <c r="L182" s="6">
        <v>1036.106</v>
      </c>
      <c r="M182" s="6">
        <v>660.31700000000001</v>
      </c>
      <c r="N182" s="6">
        <v>913.63900000000001</v>
      </c>
      <c r="P182">
        <f>AVERAGE(B182:H182)</f>
        <v>1112.9818571428573</v>
      </c>
      <c r="Q182">
        <f>_xlfn.STDEV.S(B182:H182)</f>
        <v>380.4999632152535</v>
      </c>
      <c r="R182">
        <f>Q182/SQRT(7)</f>
        <v>143.81546807668363</v>
      </c>
      <c r="S182">
        <f>P182+R182</f>
        <v>1256.7973252195409</v>
      </c>
      <c r="T182">
        <f>P182-R182</f>
        <v>969.16638906617368</v>
      </c>
      <c r="V182">
        <f>AVERAGE(I182:N182)</f>
        <v>1029.0409999999999</v>
      </c>
      <c r="W182">
        <f>_xlfn.STDEV.S(I182:N182)</f>
        <v>275.59067796498488</v>
      </c>
      <c r="X182">
        <f>W182/SQRT(6)</f>
        <v>112.50942314698209</v>
      </c>
      <c r="Y182">
        <f>V182+X182</f>
        <v>1141.550423146982</v>
      </c>
      <c r="Z182">
        <f>V182-X182</f>
        <v>916.5315768530179</v>
      </c>
    </row>
    <row r="183" spans="1:26" x14ac:dyDescent="0.2">
      <c r="A183" s="6">
        <v>98.902900000000002</v>
      </c>
      <c r="B183" s="6">
        <v>1626.2719999999999</v>
      </c>
      <c r="C183" s="6">
        <v>1626.933</v>
      </c>
      <c r="D183" s="6">
        <v>842.822</v>
      </c>
      <c r="E183" s="6">
        <v>1098.7059999999999</v>
      </c>
      <c r="F183" s="6">
        <v>988.928</v>
      </c>
      <c r="G183" s="6">
        <v>691.59400000000005</v>
      </c>
      <c r="H183" s="6">
        <v>864.59400000000005</v>
      </c>
      <c r="I183" s="6">
        <v>890.35</v>
      </c>
      <c r="J183" s="6">
        <v>1468.683</v>
      </c>
      <c r="K183" s="6">
        <v>1201.8109999999999</v>
      </c>
      <c r="L183" s="6">
        <v>1054.4939999999999</v>
      </c>
      <c r="M183" s="6">
        <v>671.37199999999996</v>
      </c>
      <c r="N183" s="6">
        <v>911.77200000000005</v>
      </c>
      <c r="P183">
        <f>AVERAGE(B183:H183)</f>
        <v>1105.6927142857144</v>
      </c>
      <c r="Q183">
        <f>_xlfn.STDEV.S(B183:H183)</f>
        <v>377.51035051537104</v>
      </c>
      <c r="R183">
        <f>Q183/SQRT(7)</f>
        <v>142.68550068807087</v>
      </c>
      <c r="S183">
        <f>P183+R183</f>
        <v>1248.3782149737854</v>
      </c>
      <c r="T183">
        <f>P183-R183</f>
        <v>963.0072135976435</v>
      </c>
      <c r="V183">
        <f>AVERAGE(I183:N183)</f>
        <v>1033.0803333333333</v>
      </c>
      <c r="W183">
        <f>_xlfn.STDEV.S(I183:N183)</f>
        <v>277.34413438662568</v>
      </c>
      <c r="X183">
        <f>W183/SQRT(6)</f>
        <v>113.22526873351983</v>
      </c>
      <c r="Y183">
        <f>V183+X183</f>
        <v>1146.3056020668532</v>
      </c>
      <c r="Z183">
        <f>V183-X183</f>
        <v>919.85506459981355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A0FD-EA26-A042-8CE3-20D0B472B229}">
  <dimension ref="A1:M11"/>
  <sheetViews>
    <sheetView workbookViewId="0">
      <selection activeCell="L19" sqref="L19"/>
    </sheetView>
  </sheetViews>
  <sheetFormatPr baseColWidth="10" defaultRowHeight="16" x14ac:dyDescent="0.2"/>
  <sheetData>
    <row r="1" spans="1:13" x14ac:dyDescent="0.2">
      <c r="A1" s="3" t="s">
        <v>62</v>
      </c>
    </row>
    <row r="4" spans="1:13" ht="51" x14ac:dyDescent="0.2">
      <c r="A4" s="13"/>
      <c r="B4" s="12" t="s">
        <v>61</v>
      </c>
      <c r="C4" s="12" t="s">
        <v>60</v>
      </c>
      <c r="D4" s="12" t="s">
        <v>59</v>
      </c>
      <c r="E4" s="12" t="s">
        <v>58</v>
      </c>
      <c r="F4" s="12" t="s">
        <v>57</v>
      </c>
      <c r="G4" s="12" t="s">
        <v>56</v>
      </c>
      <c r="H4" s="12" t="s">
        <v>55</v>
      </c>
      <c r="I4" s="12" t="s">
        <v>54</v>
      </c>
      <c r="J4" s="12" t="s">
        <v>53</v>
      </c>
      <c r="K4" s="12" t="s">
        <v>52</v>
      </c>
      <c r="L4" s="12" t="s">
        <v>51</v>
      </c>
      <c r="M4" s="12" t="s">
        <v>50</v>
      </c>
    </row>
    <row r="5" spans="1:13" x14ac:dyDescent="0.2">
      <c r="A5" s="10" t="s">
        <v>17</v>
      </c>
      <c r="B5" s="11">
        <v>21</v>
      </c>
      <c r="C5" s="11">
        <v>27</v>
      </c>
      <c r="D5" s="11">
        <v>21</v>
      </c>
      <c r="E5" s="11">
        <v>29</v>
      </c>
      <c r="F5" s="11">
        <v>21</v>
      </c>
      <c r="G5" s="11">
        <v>40</v>
      </c>
      <c r="H5" s="11">
        <v>37</v>
      </c>
      <c r="I5" s="11">
        <v>37</v>
      </c>
      <c r="J5" s="11">
        <v>37</v>
      </c>
      <c r="K5" s="11">
        <v>33</v>
      </c>
      <c r="L5" s="11">
        <v>41</v>
      </c>
      <c r="M5" s="11">
        <v>42</v>
      </c>
    </row>
    <row r="6" spans="1:13" x14ac:dyDescent="0.2">
      <c r="A6" s="10" t="s">
        <v>18</v>
      </c>
      <c r="B6" s="11">
        <v>19</v>
      </c>
      <c r="C6" s="11">
        <v>25</v>
      </c>
      <c r="D6" s="11">
        <v>27</v>
      </c>
      <c r="E6" s="11">
        <v>17</v>
      </c>
      <c r="F6" s="11">
        <v>22</v>
      </c>
      <c r="G6" s="11">
        <v>23</v>
      </c>
      <c r="H6" s="11">
        <v>33</v>
      </c>
      <c r="I6" s="11">
        <v>41</v>
      </c>
      <c r="J6" s="11">
        <v>35</v>
      </c>
      <c r="K6" s="11">
        <v>27</v>
      </c>
      <c r="L6" s="11">
        <v>41</v>
      </c>
      <c r="M6" s="11">
        <v>40</v>
      </c>
    </row>
    <row r="7" spans="1:13" x14ac:dyDescent="0.2">
      <c r="A7" s="10" t="s">
        <v>49</v>
      </c>
      <c r="B7" s="11">
        <v>11</v>
      </c>
      <c r="C7" s="11">
        <v>20</v>
      </c>
      <c r="D7" s="11">
        <v>24</v>
      </c>
      <c r="E7" s="11">
        <v>22</v>
      </c>
      <c r="F7" s="11">
        <v>17</v>
      </c>
      <c r="G7" s="11">
        <v>13</v>
      </c>
      <c r="H7" s="11">
        <v>31</v>
      </c>
      <c r="I7" s="11">
        <v>35</v>
      </c>
      <c r="J7" s="11">
        <v>24</v>
      </c>
      <c r="K7" s="11">
        <v>24</v>
      </c>
      <c r="L7" s="11">
        <v>32</v>
      </c>
      <c r="M7" s="11">
        <v>28</v>
      </c>
    </row>
    <row r="8" spans="1:13" x14ac:dyDescent="0.2">
      <c r="A8" s="10" t="s">
        <v>48</v>
      </c>
      <c r="B8" s="11">
        <v>8</v>
      </c>
      <c r="C8" s="11">
        <v>16</v>
      </c>
      <c r="D8" s="11">
        <v>15</v>
      </c>
      <c r="E8" s="11">
        <v>19</v>
      </c>
      <c r="F8" s="11">
        <v>13</v>
      </c>
      <c r="G8" s="11">
        <v>11</v>
      </c>
      <c r="H8" s="11">
        <v>22</v>
      </c>
      <c r="I8" s="11">
        <v>23</v>
      </c>
      <c r="J8" s="11">
        <v>19</v>
      </c>
      <c r="K8" s="11">
        <v>18</v>
      </c>
      <c r="L8" s="11">
        <v>21</v>
      </c>
      <c r="M8" s="11">
        <v>31</v>
      </c>
    </row>
    <row r="9" spans="1:13" x14ac:dyDescent="0.2">
      <c r="A9" s="10" t="s">
        <v>47</v>
      </c>
      <c r="B9" s="11">
        <v>12</v>
      </c>
      <c r="C9" s="11">
        <v>14</v>
      </c>
      <c r="D9" s="11">
        <v>16</v>
      </c>
      <c r="E9" s="11">
        <v>17</v>
      </c>
      <c r="F9" s="11">
        <v>9</v>
      </c>
      <c r="G9" s="11">
        <v>11</v>
      </c>
      <c r="H9" s="11">
        <v>16</v>
      </c>
      <c r="I9" s="11">
        <v>18</v>
      </c>
      <c r="J9" s="11">
        <v>22</v>
      </c>
      <c r="K9" s="11">
        <v>13</v>
      </c>
      <c r="L9" s="11">
        <v>14</v>
      </c>
      <c r="M9" s="11">
        <v>14</v>
      </c>
    </row>
    <row r="10" spans="1:13" x14ac:dyDescent="0.2">
      <c r="A10" s="10" t="s">
        <v>46</v>
      </c>
      <c r="B10" s="11">
        <v>8</v>
      </c>
      <c r="C10" s="11">
        <v>13</v>
      </c>
      <c r="D10" s="11">
        <v>10</v>
      </c>
      <c r="E10" s="11">
        <v>13</v>
      </c>
      <c r="F10" s="11">
        <v>13</v>
      </c>
      <c r="G10" s="11">
        <v>9</v>
      </c>
      <c r="H10" s="11">
        <v>6</v>
      </c>
      <c r="I10" s="11">
        <v>10</v>
      </c>
      <c r="J10" s="11">
        <v>9</v>
      </c>
      <c r="K10" s="11">
        <v>11</v>
      </c>
      <c r="L10" s="11">
        <v>17</v>
      </c>
      <c r="M10" s="11">
        <v>9</v>
      </c>
    </row>
    <row r="11" spans="1:13" x14ac:dyDescent="0.2">
      <c r="A11" s="10" t="s">
        <v>45</v>
      </c>
      <c r="B11">
        <f>SUM(B5:B10)</f>
        <v>79</v>
      </c>
      <c r="C11">
        <f>SUM(C5:C10)</f>
        <v>115</v>
      </c>
      <c r="D11">
        <f>SUM(D5:D10)</f>
        <v>113</v>
      </c>
      <c r="E11">
        <f>SUM(E5:E10)</f>
        <v>117</v>
      </c>
      <c r="F11">
        <f>SUM(F5:F10)</f>
        <v>95</v>
      </c>
      <c r="G11">
        <f>SUM(G5:G10)</f>
        <v>107</v>
      </c>
      <c r="H11">
        <f>SUM(H5:H10)</f>
        <v>145</v>
      </c>
      <c r="I11">
        <f>SUM(I5:I10)</f>
        <v>164</v>
      </c>
      <c r="J11">
        <f>SUM(J5:J10)</f>
        <v>146</v>
      </c>
      <c r="K11">
        <f>SUM(K5:K10)</f>
        <v>126</v>
      </c>
      <c r="L11">
        <f>SUM(L5:L10)</f>
        <v>166</v>
      </c>
      <c r="M11">
        <f>SUM(M5:M10)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96A8-E6FE-7748-B0F3-13CF31F35697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7B</vt:lpstr>
      <vt:lpstr>Figure 7E</vt:lpstr>
      <vt:lpstr>Figure 7G</vt:lpstr>
      <vt:lpstr>Figure 7H</vt:lpstr>
      <vt:lpstr>Figure 7K and 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Morcom</dc:creator>
  <cp:lastModifiedBy>Laura Morcom</cp:lastModifiedBy>
  <dcterms:created xsi:type="dcterms:W3CDTF">2021-03-08T21:02:06Z</dcterms:created>
  <dcterms:modified xsi:type="dcterms:W3CDTF">2021-03-08T21:02:35Z</dcterms:modified>
</cp:coreProperties>
</file>