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umc.nl\home$\store4ever\i.glykofridis\i.glykofridis\Desktop\Source files\"/>
    </mc:Choice>
  </mc:AlternateContent>
  <bookViews>
    <workbookView xWindow="0" yWindow="0" windowWidth="28800" windowHeight="12300" activeTab="2"/>
  </bookViews>
  <sheets>
    <sheet name="Fig 3B" sheetId="1" r:id="rId1"/>
    <sheet name="Fig 3D" sheetId="2" r:id="rId2"/>
    <sheet name="Fig 3 - supplemental 1C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D37" i="1"/>
  <c r="G37" i="1" s="1"/>
  <c r="E36" i="1"/>
  <c r="D36" i="1"/>
  <c r="G36" i="1" s="1"/>
  <c r="E35" i="1"/>
  <c r="D35" i="1"/>
  <c r="G35" i="1" s="1"/>
  <c r="E34" i="1"/>
  <c r="D34" i="1"/>
  <c r="G34" i="1" s="1"/>
  <c r="E33" i="1"/>
  <c r="D33" i="1"/>
  <c r="G33" i="1" s="1"/>
  <c r="E32" i="1"/>
  <c r="D32" i="1"/>
  <c r="G32" i="1" s="1"/>
  <c r="E31" i="1"/>
  <c r="D31" i="1"/>
  <c r="G31" i="1" s="1"/>
  <c r="E30" i="1"/>
  <c r="D30" i="1"/>
  <c r="G30" i="1" s="1"/>
  <c r="E29" i="1"/>
  <c r="D29" i="1"/>
  <c r="G29" i="1" s="1"/>
  <c r="E28" i="1"/>
  <c r="D28" i="1"/>
  <c r="G28" i="1" s="1"/>
  <c r="E27" i="1"/>
  <c r="D27" i="1"/>
  <c r="G27" i="1" s="1"/>
  <c r="E26" i="1"/>
  <c r="D26" i="1"/>
  <c r="G26" i="1" s="1"/>
  <c r="F26" i="1" l="1"/>
  <c r="F27" i="1"/>
  <c r="F28" i="1"/>
  <c r="F29" i="1"/>
  <c r="F30" i="1"/>
  <c r="F31" i="1"/>
  <c r="F32" i="1"/>
  <c r="F33" i="1"/>
  <c r="F34" i="1"/>
  <c r="F35" i="1"/>
  <c r="F36" i="1"/>
  <c r="F37" i="1"/>
</calcChain>
</file>

<file path=xl/sharedStrings.xml><?xml version="1.0" encoding="utf-8"?>
<sst xmlns="http://schemas.openxmlformats.org/spreadsheetml/2006/main" count="283" uniqueCount="241">
  <si>
    <t>P53KO C1_AMDH</t>
  </si>
  <si>
    <t>P53KO C2_AMDH</t>
  </si>
  <si>
    <t>P53KO C3_AMDH</t>
  </si>
  <si>
    <t>P53KO C1_TBP</t>
  </si>
  <si>
    <t>P53KO C2_TBP</t>
  </si>
  <si>
    <t>P53KO C3_TBP</t>
  </si>
  <si>
    <t>P53KO C1_HPRT</t>
  </si>
  <si>
    <t>P53KO C2_HPRT</t>
  </si>
  <si>
    <t>P53KO C3_HPRT</t>
  </si>
  <si>
    <t>P53KO C1_RAGC</t>
  </si>
  <si>
    <t>P53KO C2_RAGC</t>
  </si>
  <si>
    <t>P53KO C3_RAGC</t>
  </si>
  <si>
    <t>P53KO C1_GABA</t>
  </si>
  <si>
    <t>P53KO C2_GABA</t>
  </si>
  <si>
    <t>P53KO C3_GABA</t>
  </si>
  <si>
    <t>P53KO C1_ARGH</t>
  </si>
  <si>
    <t>P53KO C2_ARGH</t>
  </si>
  <si>
    <t>P53KO C3_ARGH</t>
  </si>
  <si>
    <t>gem std</t>
  </si>
  <si>
    <t>Name</t>
  </si>
  <si>
    <t>Cp</t>
  </si>
  <si>
    <t>cp</t>
  </si>
  <si>
    <t>cp1 std</t>
  </si>
  <si>
    <t>gem</t>
  </si>
  <si>
    <t>normalized for HPRT/TBP</t>
  </si>
  <si>
    <t>normalized for HPRT/TBP std</t>
  </si>
  <si>
    <t>foldchange</t>
  </si>
  <si>
    <t>foldchange std</t>
  </si>
  <si>
    <t>C1 GPNMB</t>
  </si>
  <si>
    <t>C2 GPNMB</t>
  </si>
  <si>
    <t>C3 GPNMB</t>
  </si>
  <si>
    <t>C1 SQSTM1</t>
  </si>
  <si>
    <t>C2 SQSTM1</t>
  </si>
  <si>
    <t>C3 SQSTM1</t>
  </si>
  <si>
    <t>C1 RRAGD</t>
  </si>
  <si>
    <t>C2 RRAGD</t>
  </si>
  <si>
    <t>C3 RRAGD</t>
  </si>
  <si>
    <t>C1 WIPI1</t>
  </si>
  <si>
    <t>C2 WIPI1</t>
  </si>
  <si>
    <t>C3 WIPI1</t>
  </si>
  <si>
    <t>C1 Fnip2</t>
  </si>
  <si>
    <t>C2 Fnip2</t>
  </si>
  <si>
    <t>C3 Fnip2</t>
  </si>
  <si>
    <t>C1 HPRT</t>
  </si>
  <si>
    <t>C2 HPRT</t>
  </si>
  <si>
    <t>C3 HPRT</t>
  </si>
  <si>
    <t>C1 TBP</t>
  </si>
  <si>
    <t>C2 TBP</t>
  </si>
  <si>
    <t>C3 TBP</t>
  </si>
  <si>
    <t>P53KO FLCNKO C3_AMDH</t>
  </si>
  <si>
    <t>P53KO FLCNKO C3_RAGC</t>
  </si>
  <si>
    <t>P53KO FLCNKO C3_GABA</t>
  </si>
  <si>
    <t>P53KO FLCNKO C3_ARGH</t>
  </si>
  <si>
    <t>P53KO FLCNKO C3_TBP</t>
  </si>
  <si>
    <t>P53KO FLCNKO C3_HPRT</t>
  </si>
  <si>
    <t>P53KO FLCNKO C2_AMDH</t>
  </si>
  <si>
    <t>P53KO FLCNKO C2_RAGC</t>
  </si>
  <si>
    <t>P53KO FLCNKO C2_GABA</t>
  </si>
  <si>
    <t>P53KO FLCNKO C2_ARGH</t>
  </si>
  <si>
    <t>P53KO FLCNKO C2_TBP</t>
  </si>
  <si>
    <t>P53KO FLCNKO C2_HPRT</t>
  </si>
  <si>
    <t>P53KO FLCNKO C1_AMDH</t>
  </si>
  <si>
    <t>P53KO FLCNKO C1_RAGC</t>
  </si>
  <si>
    <t>P53KO FLCNKO C1_GABA</t>
  </si>
  <si>
    <t>P53KO FLCNKO C1_ARGH</t>
  </si>
  <si>
    <t>P53KO FLCNKO C1_TBP</t>
  </si>
  <si>
    <t>P53KO FLCNKO C1_HPRT</t>
  </si>
  <si>
    <t>FLCNKOC1 GPNMB</t>
  </si>
  <si>
    <t>FLCNKOC2 GPNMB</t>
  </si>
  <si>
    <t>FLCNKOC3 GPNMB</t>
  </si>
  <si>
    <t>FLCNKOC1 SQSTM1</t>
  </si>
  <si>
    <t>FLCNKOC2 SQSTM1</t>
  </si>
  <si>
    <t>FLCNKOC3 SQSTM1</t>
  </si>
  <si>
    <t>FLCNKOC1 RRAGD</t>
  </si>
  <si>
    <t>FLCNKOC2 RRAGD</t>
  </si>
  <si>
    <t>FLCNKOC3 RRAGD</t>
  </si>
  <si>
    <t>FLCNKOC1 WIPI1</t>
  </si>
  <si>
    <t>FLCNKOC2 WIPI1</t>
  </si>
  <si>
    <t>FLCNKOC3 WIPI1</t>
  </si>
  <si>
    <t>FLCNKOC1 Fnip2</t>
  </si>
  <si>
    <t>FLCNKOC2 Fnip2</t>
  </si>
  <si>
    <t>FLCNKOC3 Fnip2</t>
  </si>
  <si>
    <t>FLCNKOC1 HPRT</t>
  </si>
  <si>
    <t>FLCNKOC2 HPRT</t>
  </si>
  <si>
    <t>FLCNKOC3 HPRT</t>
  </si>
  <si>
    <t>FLCNKOC2 TBP</t>
  </si>
  <si>
    <t>FLCNKOC1 TBP</t>
  </si>
  <si>
    <t>FLCNKOC3 TBP</t>
  </si>
  <si>
    <t>C1siNT_72hr_TFE3</t>
  </si>
  <si>
    <t>C1siTFE3_72hr_TFE3</t>
  </si>
  <si>
    <t>C1siNT_72hr_Fnip2</t>
  </si>
  <si>
    <t>C1siTFE3_72hr_Fnip2</t>
  </si>
  <si>
    <t>C1siNT_72hr_GPNMB</t>
  </si>
  <si>
    <t>C1siTFE3_72hr_GPNMB</t>
  </si>
  <si>
    <t>C1siNT_72hr_HPRT</t>
  </si>
  <si>
    <t>C1siTFE3_72hr_HPRT</t>
  </si>
  <si>
    <t>C1siNT_72hr_RRAGD</t>
  </si>
  <si>
    <t>C1siTFE3_72hr_RRAGD</t>
  </si>
  <si>
    <t>C1siNT_72hr_SQSTM1</t>
  </si>
  <si>
    <t>C1siTFE3_72hr_SQSTM1</t>
  </si>
  <si>
    <t>C1siNT_72hr_RRAGC</t>
  </si>
  <si>
    <t>C1siTFE3_72hr_RRAGC</t>
  </si>
  <si>
    <t>C1siNT_72hr_GABARAP</t>
  </si>
  <si>
    <t>C1siTFE3_72hr_GABARAP</t>
  </si>
  <si>
    <t>C1siNT_72hr_ARHGAP12</t>
  </si>
  <si>
    <t>C1siTFE3_72hr_ARHGAP12</t>
  </si>
  <si>
    <t>C1siNT_72hr_AMDHD2</t>
  </si>
  <si>
    <t>C1siTFE3_72hr_AMDHD2</t>
  </si>
  <si>
    <t>C1siNT_72hr_WIPI1</t>
  </si>
  <si>
    <t>C1siTFE3_72hr_WIPI1</t>
  </si>
  <si>
    <t>C1siNT_72hr_TBP</t>
  </si>
  <si>
    <t>C1siTFE3_72hr_TBP</t>
  </si>
  <si>
    <t>C2siNT_72hr_TFE3</t>
  </si>
  <si>
    <t>C2siTFE3_72hr_TFE3</t>
  </si>
  <si>
    <t>C2siNT_72hr_Fnip2</t>
  </si>
  <si>
    <t>C2siTFE3_72hr_Fnip2</t>
  </si>
  <si>
    <t>C2siNT_72hr_GPNMB</t>
  </si>
  <si>
    <t>C2siTFE3_72hr_GPNMB</t>
  </si>
  <si>
    <t>C2siNT_72hr_HPRT</t>
  </si>
  <si>
    <t>C2siTFE3_72hr_HPRT</t>
  </si>
  <si>
    <t>C2siNT_72hr_RRAGD</t>
  </si>
  <si>
    <t>C2siTFE3_72hr_RRAGD</t>
  </si>
  <si>
    <t>C2siNT_72hr_SQSTM1</t>
  </si>
  <si>
    <t>C2siTFE3_72hr_SQSTM1</t>
  </si>
  <si>
    <t>C2siNT_72hr_RRAGC</t>
  </si>
  <si>
    <t>C2siTFE3_72hr_RRAGC</t>
  </si>
  <si>
    <t>C2siNT_72hr_GABARAP</t>
  </si>
  <si>
    <t>C2siTFE3_72hr_GABARAP</t>
  </si>
  <si>
    <t>C2siNT_72hr_ARHGAP12</t>
  </si>
  <si>
    <t>C2siTFE3_72hr_ARHGAP12</t>
  </si>
  <si>
    <t>C2siNT_72hr_AMDHD2</t>
  </si>
  <si>
    <t>C2siTFE3_72hr_AMDHD2</t>
  </si>
  <si>
    <t>C2siNT_72hr_WIPI1</t>
  </si>
  <si>
    <t>C2siTFE3_72hr_WIPI1</t>
  </si>
  <si>
    <t>C2siNT_72hr_TBP</t>
  </si>
  <si>
    <t>C2siTFE3_72hr_TBP</t>
  </si>
  <si>
    <t>C3siNT_72hr_TFE3</t>
  </si>
  <si>
    <t>C3siTFE3_72hr_TFE3</t>
  </si>
  <si>
    <t>C3siNT_72hr_Fnip2</t>
  </si>
  <si>
    <t>C3siTFE3_72hr_Fnip2</t>
  </si>
  <si>
    <t>C3siNT_72hr_GPNMB</t>
  </si>
  <si>
    <t>C3siTFE3_72hr_GPNMB</t>
  </si>
  <si>
    <t>C3siNT_72hr_HPRT</t>
  </si>
  <si>
    <t>C3siTFE3_72hr_HPRT</t>
  </si>
  <si>
    <t>C3siNT_72hr_RRAGD</t>
  </si>
  <si>
    <t>C3siTFE3_72hr_RRAGD</t>
  </si>
  <si>
    <t>C3siNT_72hr_SQSTM1</t>
  </si>
  <si>
    <t>C3siTFE3_72hr_SQSTM1</t>
  </si>
  <si>
    <t>C3siNT_72hr_RRAGC</t>
  </si>
  <si>
    <t>C3siTFE3_72hr_RRAGC</t>
  </si>
  <si>
    <t>C3siNT_72hr_GABARAP</t>
  </si>
  <si>
    <t>C3siTFE3_72hr_GABARAP</t>
  </si>
  <si>
    <t>C3siNT_72hr_ARHGAP12</t>
  </si>
  <si>
    <t>C3siTFE3_72hr_ARHGAP12</t>
  </si>
  <si>
    <t>C3siNT_72hr_AMDHD2</t>
  </si>
  <si>
    <t>C3siTFE3_72hr_AMDHD2</t>
  </si>
  <si>
    <t>C3siNT_72hr_WIPI1</t>
  </si>
  <si>
    <t>C3siTFE3_72hr_WIPI1</t>
  </si>
  <si>
    <t>C3siNT_72hr_TBP</t>
  </si>
  <si>
    <t>C3siTFE3_72hr_TBP</t>
  </si>
  <si>
    <t>C3siNT_A_TFE3</t>
  </si>
  <si>
    <t>C3siTFE3B_A_TFE3</t>
  </si>
  <si>
    <t>C3siNT_A_FNIP2</t>
  </si>
  <si>
    <t>C3siTFE3B_A_FNIP2</t>
  </si>
  <si>
    <t>C3siNT_A_GPNMB</t>
  </si>
  <si>
    <t>C3siTFE3B_A_GPNMB</t>
  </si>
  <si>
    <t>C3siNT_A_RRAGD</t>
  </si>
  <si>
    <t>C3siTFE3B_A_RRAGD</t>
  </si>
  <si>
    <t>C3siNT_A_SQSTM1</t>
  </si>
  <si>
    <t>C3siTFE3B_A_SQSTM1</t>
  </si>
  <si>
    <t>C3siNT_A_RRAGC</t>
  </si>
  <si>
    <t>C3siTFE3B_A_RRAGC</t>
  </si>
  <si>
    <t>C3siNT_A_GABARAP</t>
  </si>
  <si>
    <t>C3siTFE3B_A_GABARAP</t>
  </si>
  <si>
    <t>C3siNT_A_ARHGAP12</t>
  </si>
  <si>
    <t>C3siTFE3B_A_ARHGAP12</t>
  </si>
  <si>
    <t>C3siNT_A_AMDHD2</t>
  </si>
  <si>
    <t>C3siTFE3B_A_AMDHD2</t>
  </si>
  <si>
    <t>C3siNT_A_WIPI1</t>
  </si>
  <si>
    <t>C3siTFE3B_A_WIPI1</t>
  </si>
  <si>
    <t>C3siNT_A_TFEB</t>
  </si>
  <si>
    <t>C3siTFE3B_A_TFEB</t>
  </si>
  <si>
    <t>C3siNT_A_TBP</t>
  </si>
  <si>
    <t>C3siTFE3B_A_TBP</t>
  </si>
  <si>
    <t>C3siNT_A_HPRT</t>
  </si>
  <si>
    <t>C3siTFE3B_A_HPRT</t>
  </si>
  <si>
    <t>C3siTFE3/B_72hr_HPRT</t>
  </si>
  <si>
    <t>C2siNT_A_TFE3</t>
  </si>
  <si>
    <t>C2siTFE3B_A_TFE3</t>
  </si>
  <si>
    <t>C2siNT_A_FNIP2</t>
  </si>
  <si>
    <t>C2siTFE3B_A_FNIP2</t>
  </si>
  <si>
    <t>C2siNT_A_GPNMB</t>
  </si>
  <si>
    <t>C2siTFE3B_A_GPNMB</t>
  </si>
  <si>
    <t>C2siNT_A_RRAGD</t>
  </si>
  <si>
    <t>C2siTFE3B_A_RRAGD</t>
  </si>
  <si>
    <t>C2siNT_A_SQSTM1</t>
  </si>
  <si>
    <t>C2siTFE3B_A_SQSTM1</t>
  </si>
  <si>
    <t>C2siNT_A_RRAGC</t>
  </si>
  <si>
    <t>C2siTFE3B_A_RRAGC</t>
  </si>
  <si>
    <t>C2siNT_A_GABARAP</t>
  </si>
  <si>
    <t>C2siTFE3B_A_GABARAP</t>
  </si>
  <si>
    <t>C2siNT_A_ARHGAP12</t>
  </si>
  <si>
    <t>C2siTFE3B_A_ARHGAP12</t>
  </si>
  <si>
    <t>C2siNT_A_AMDHD2</t>
  </si>
  <si>
    <t>C2siTFE3B_A_AMDHD2</t>
  </si>
  <si>
    <t>C2siNT_A_WIPI1</t>
  </si>
  <si>
    <t>C2siTFE3B_A_WIPI1</t>
  </si>
  <si>
    <t>C2siNT_A_TFEB</t>
  </si>
  <si>
    <t>C2siTFE3B_A_TFEB</t>
  </si>
  <si>
    <t>C2siNT_A_TBP</t>
  </si>
  <si>
    <t>C2siTFE3B_A_TBP</t>
  </si>
  <si>
    <t>C2siNT_A_HPRT</t>
  </si>
  <si>
    <t>C2siTFE3B_A_HPRT</t>
  </si>
  <si>
    <t>C1siNT_A_TFE3</t>
  </si>
  <si>
    <t>C1siTFE3B_A_TFE3</t>
  </si>
  <si>
    <t>C1siNT_A_FNIP2</t>
  </si>
  <si>
    <t>C1siTFE3B_A_FNIP2</t>
  </si>
  <si>
    <t>C1siNT_A_GPNMB</t>
  </si>
  <si>
    <t>C1siTFE3B_A_GPNMB</t>
  </si>
  <si>
    <t>C1siNT_A_RRAGD</t>
  </si>
  <si>
    <t>C1siTFE3B_A_RRAGD</t>
  </si>
  <si>
    <t>C1siNT_A_SQSTM1</t>
  </si>
  <si>
    <t>C1siTFE3B_A_SQSTM1</t>
  </si>
  <si>
    <t>C1siNT_A_RRAGC</t>
  </si>
  <si>
    <t>C1siTFE3B_A_RRAGC</t>
  </si>
  <si>
    <t>C1siNT_A_GABARAP</t>
  </si>
  <si>
    <t>C1siTFE3B_A_GABARAP</t>
  </si>
  <si>
    <t>C1siNT_A_ARHGAP12</t>
  </si>
  <si>
    <t>C1siTFE3B_A_ARHGAP12</t>
  </si>
  <si>
    <t>C1siNT_A_AMDHD2</t>
  </si>
  <si>
    <t>C1siTFE3B_A_AMDHD2</t>
  </si>
  <si>
    <t>C1siNT_A_WIPI1</t>
  </si>
  <si>
    <t>C1siTFE3B_A_WIPI1</t>
  </si>
  <si>
    <t>C1siNT_A_TFEB</t>
  </si>
  <si>
    <t>C1siTFE3B_A_TFEB</t>
  </si>
  <si>
    <t>C1siNT_A_TBP</t>
  </si>
  <si>
    <t>C1siTFE3B_A_TBP</t>
  </si>
  <si>
    <t>C1siNT_A_HPRT</t>
  </si>
  <si>
    <t>C1siTFE3B_A_HPRT</t>
  </si>
  <si>
    <t>HPRT gem</t>
  </si>
  <si>
    <t>HPRT gem std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</si>
</sst>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Border="1"/>
    <xf numFmtId="11" fontId="0" fillId="0" borderId="0" xfId="0" applyNumberFormat="1" applyBorder="1"/>
    <xf numFmtId="0" fontId="1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2"/>
  <sheetViews>
    <sheetView zoomScale="55" zoomScaleNormal="55" workbookViewId="0">
      <selection activeCell="P54" sqref="P54"/>
    </sheetView>
  </sheetViews>
  <sheetFormatPr defaultRowHeight="15" x14ac:dyDescent="0.25"/>
  <cols>
    <col min="1" max="1" width="27.85546875" bestFit="1" customWidth="1"/>
    <col min="8" max="8" width="10" customWidth="1"/>
    <col min="15" max="15" width="27.140625" bestFit="1" customWidth="1"/>
  </cols>
  <sheetData>
    <row r="1" spans="1:17" x14ac:dyDescent="0.25">
      <c r="A1" s="3" t="s">
        <v>19</v>
      </c>
      <c r="B1" s="3" t="s">
        <v>20</v>
      </c>
      <c r="C1" s="3" t="s">
        <v>21</v>
      </c>
      <c r="D1" s="3" t="s">
        <v>22</v>
      </c>
      <c r="E1" s="3" t="s">
        <v>22</v>
      </c>
      <c r="F1" s="3" t="s">
        <v>23</v>
      </c>
      <c r="G1" s="3" t="s">
        <v>18</v>
      </c>
      <c r="H1" s="3" t="s">
        <v>24</v>
      </c>
      <c r="I1" s="3" t="s">
        <v>25</v>
      </c>
      <c r="J1" s="3" t="s">
        <v>26</v>
      </c>
      <c r="K1" s="3" t="s">
        <v>27</v>
      </c>
    </row>
    <row r="2" spans="1:17" x14ac:dyDescent="0.25">
      <c r="A2" t="s">
        <v>0</v>
      </c>
      <c r="B2">
        <v>31.39</v>
      </c>
      <c r="C2">
        <v>31.31</v>
      </c>
      <c r="D2">
        <v>3.5535991400493293E-10</v>
      </c>
      <c r="E2">
        <v>3.7562183999555563E-10</v>
      </c>
      <c r="F2">
        <v>3.6549087700024428E-10</v>
      </c>
      <c r="G2">
        <v>1.4327345267869263E-11</v>
      </c>
      <c r="H2">
        <v>5.0755863092713993E-3</v>
      </c>
      <c r="I2">
        <v>7.4123743029230246E-3</v>
      </c>
      <c r="J2">
        <v>1</v>
      </c>
      <c r="K2">
        <v>3.920028151033627E-2</v>
      </c>
    </row>
    <row r="3" spans="1:17" x14ac:dyDescent="0.25">
      <c r="A3" t="s">
        <v>1</v>
      </c>
      <c r="B3">
        <v>31.37</v>
      </c>
      <c r="C3">
        <v>31.13</v>
      </c>
      <c r="D3">
        <v>3.6032055354267086E-10</v>
      </c>
      <c r="E3">
        <v>4.2553592949612166E-10</v>
      </c>
      <c r="F3">
        <v>3.9292824151939629E-10</v>
      </c>
      <c r="G3">
        <v>4.6114234574315168E-11</v>
      </c>
      <c r="H3">
        <v>4.9423805408638083E-3</v>
      </c>
      <c r="I3">
        <v>1.491386488497653E-2</v>
      </c>
      <c r="J3">
        <v>0.97375558993760614</v>
      </c>
      <c r="K3">
        <v>0.11428039256938168</v>
      </c>
    </row>
    <row r="4" spans="1:17" x14ac:dyDescent="0.25">
      <c r="A4" t="s">
        <v>2</v>
      </c>
      <c r="B4">
        <v>31.52</v>
      </c>
      <c r="C4">
        <v>32.07</v>
      </c>
      <c r="D4">
        <v>3.2473906556852271E-10</v>
      </c>
      <c r="E4">
        <v>2.2180331825370368E-10</v>
      </c>
      <c r="F4">
        <v>2.7327119191111318E-10</v>
      </c>
      <c r="G4">
        <v>7.2786564952813497E-11</v>
      </c>
      <c r="H4">
        <v>3.9678158970241229E-3</v>
      </c>
      <c r="I4">
        <v>3.9385536599684419E-2</v>
      </c>
      <c r="J4">
        <v>0.78174533053969542</v>
      </c>
      <c r="K4">
        <v>0.20822010867649093</v>
      </c>
    </row>
    <row r="5" spans="1:17" x14ac:dyDescent="0.25">
      <c r="A5" t="s">
        <v>61</v>
      </c>
      <c r="B5">
        <v>30.56</v>
      </c>
      <c r="C5">
        <v>30.26</v>
      </c>
      <c r="D5">
        <v>6.3171811748653289E-10</v>
      </c>
      <c r="E5">
        <v>7.7773623115231171E-10</v>
      </c>
      <c r="F5">
        <v>7.047271743194223E-10</v>
      </c>
      <c r="G5">
        <v>1.0325039834914029E-10</v>
      </c>
      <c r="H5">
        <v>1.4988526187282107E-2</v>
      </c>
      <c r="I5">
        <v>0.15842754541387297</v>
      </c>
      <c r="J5">
        <v>2.9530630106522038</v>
      </c>
      <c r="K5">
        <v>0.43265669795464901</v>
      </c>
    </row>
    <row r="6" spans="1:17" x14ac:dyDescent="0.25">
      <c r="A6" t="s">
        <v>55</v>
      </c>
      <c r="B6">
        <v>29.28</v>
      </c>
      <c r="C6">
        <v>29.18</v>
      </c>
      <c r="D6">
        <v>1.5340578132636326E-9</v>
      </c>
      <c r="E6">
        <v>1.6441624542524193E-9</v>
      </c>
      <c r="F6">
        <v>1.5891101337580259E-9</v>
      </c>
      <c r="G6">
        <v>7.7855738283281389E-11</v>
      </c>
      <c r="H6">
        <v>2.0023798170629378E-2</v>
      </c>
      <c r="I6">
        <v>2.7244412544664386E-2</v>
      </c>
      <c r="J6">
        <v>3.9451202187326797</v>
      </c>
      <c r="K6">
        <v>0.19328443052550767</v>
      </c>
    </row>
    <row r="7" spans="1:17" x14ac:dyDescent="0.25">
      <c r="A7" t="s">
        <v>49</v>
      </c>
      <c r="B7">
        <v>29.59</v>
      </c>
      <c r="C7">
        <v>29.72</v>
      </c>
      <c r="D7">
        <v>1.2374350932394288E-9</v>
      </c>
      <c r="E7">
        <v>1.1308071058197397E-9</v>
      </c>
      <c r="F7">
        <v>1.1841210995295842E-9</v>
      </c>
      <c r="G7">
        <v>7.5397372968736032E-11</v>
      </c>
      <c r="H7">
        <v>1.954796842104059E-2</v>
      </c>
      <c r="I7">
        <v>2.7081375497157147E-2</v>
      </c>
      <c r="J7">
        <v>3.8513714928525573</v>
      </c>
      <c r="K7">
        <v>0.24523107729701166</v>
      </c>
    </row>
    <row r="8" spans="1:17" x14ac:dyDescent="0.25">
      <c r="A8" t="s">
        <v>9</v>
      </c>
      <c r="B8">
        <v>23.99</v>
      </c>
      <c r="C8">
        <v>23.93</v>
      </c>
      <c r="D8">
        <v>6.0019227865738948E-8</v>
      </c>
      <c r="E8">
        <v>6.2567990042154181E-8</v>
      </c>
      <c r="F8">
        <v>6.1293608953946558E-8</v>
      </c>
      <c r="G8">
        <v>1.8022470185749951E-9</v>
      </c>
      <c r="H8">
        <v>0.85118677928663611</v>
      </c>
      <c r="I8">
        <v>0.93240787028172489</v>
      </c>
      <c r="J8">
        <v>1</v>
      </c>
      <c r="K8">
        <v>2.9403506325253712E-2</v>
      </c>
    </row>
    <row r="9" spans="1:17" x14ac:dyDescent="0.25">
      <c r="A9" t="s">
        <v>10</v>
      </c>
      <c r="B9">
        <v>23.9</v>
      </c>
      <c r="C9">
        <v>23.95</v>
      </c>
      <c r="D9">
        <v>6.3882676514166343E-8</v>
      </c>
      <c r="E9">
        <v>6.170659803398714E-8</v>
      </c>
      <c r="F9">
        <v>6.2794637274076735E-8</v>
      </c>
      <c r="G9">
        <v>1.5387198497288307E-9</v>
      </c>
      <c r="H9">
        <v>0.78985158240064501</v>
      </c>
      <c r="I9">
        <v>0.49763939804107593</v>
      </c>
      <c r="J9">
        <v>0.92794155363010333</v>
      </c>
      <c r="K9">
        <v>2.2738280686721964E-2</v>
      </c>
    </row>
    <row r="10" spans="1:17" x14ac:dyDescent="0.25">
      <c r="A10" t="s">
        <v>11</v>
      </c>
      <c r="B10">
        <v>23.78</v>
      </c>
      <c r="C10">
        <v>23.87</v>
      </c>
      <c r="D10">
        <v>6.9423531679418924E-8</v>
      </c>
      <c r="E10">
        <v>6.5224987343593723E-8</v>
      </c>
      <c r="F10">
        <v>6.7324259511506323E-8</v>
      </c>
      <c r="G10">
        <v>2.968819170974369E-9</v>
      </c>
      <c r="H10">
        <v>0.97752809316256661</v>
      </c>
      <c r="I10">
        <v>1.6064576778978219</v>
      </c>
      <c r="J10">
        <v>1.1484296008237049</v>
      </c>
      <c r="K10">
        <v>5.0642663434822426E-2</v>
      </c>
    </row>
    <row r="11" spans="1:17" x14ac:dyDescent="0.25">
      <c r="A11" t="s">
        <v>62</v>
      </c>
      <c r="B11">
        <v>21.82</v>
      </c>
      <c r="C11">
        <v>21.93</v>
      </c>
      <c r="D11">
        <v>2.7010056621928212E-7</v>
      </c>
      <c r="E11">
        <v>2.5027196016861635E-7</v>
      </c>
      <c r="F11">
        <v>2.6018626319394926E-7</v>
      </c>
      <c r="G11">
        <v>1.4020941799902368E-8</v>
      </c>
      <c r="H11">
        <v>5.5337849334669889</v>
      </c>
      <c r="I11">
        <v>21.513751319757478</v>
      </c>
      <c r="J11">
        <v>6.5012580882714737</v>
      </c>
      <c r="K11">
        <v>0.35034040676409806</v>
      </c>
      <c r="P11" s="3"/>
      <c r="Q11" s="3"/>
    </row>
    <row r="12" spans="1:17" x14ac:dyDescent="0.25">
      <c r="A12" t="s">
        <v>56</v>
      </c>
      <c r="B12">
        <v>21.71</v>
      </c>
      <c r="C12">
        <v>21.81</v>
      </c>
      <c r="D12">
        <v>2.915001577596827E-7</v>
      </c>
      <c r="E12">
        <v>2.7197926422796876E-7</v>
      </c>
      <c r="F12">
        <v>2.817397109938257E-7</v>
      </c>
      <c r="G12">
        <v>1.3803356191095537E-8</v>
      </c>
      <c r="H12">
        <v>3.5500995115111689</v>
      </c>
      <c r="I12">
        <v>4.8302712023978005</v>
      </c>
      <c r="J12">
        <v>4.170764393787274</v>
      </c>
      <c r="K12">
        <v>0.20433948169218519</v>
      </c>
    </row>
    <row r="13" spans="1:17" x14ac:dyDescent="0.25">
      <c r="A13" t="s">
        <v>50</v>
      </c>
      <c r="B13">
        <v>22.38</v>
      </c>
      <c r="C13">
        <v>22.35</v>
      </c>
      <c r="D13">
        <v>1.8320979848957215E-7</v>
      </c>
      <c r="E13">
        <v>1.8705942580622458E-7</v>
      </c>
      <c r="F13">
        <v>1.8513461214789838E-7</v>
      </c>
      <c r="G13">
        <v>2.7220975806459101E-9</v>
      </c>
      <c r="H13">
        <v>3.056279930613885</v>
      </c>
      <c r="I13">
        <v>0.97772831888907552</v>
      </c>
      <c r="J13">
        <v>3.5906101985927186</v>
      </c>
      <c r="K13">
        <v>5.2793970944901576E-2</v>
      </c>
    </row>
    <row r="14" spans="1:17" x14ac:dyDescent="0.25">
      <c r="A14" t="s">
        <v>12</v>
      </c>
      <c r="B14">
        <v>22.16</v>
      </c>
      <c r="C14">
        <v>21.98</v>
      </c>
      <c r="D14">
        <v>2.1339060567092257E-7</v>
      </c>
      <c r="E14">
        <v>2.4174677843809832E-7</v>
      </c>
      <c r="F14">
        <v>2.2756869205451045E-7</v>
      </c>
      <c r="G14">
        <v>2.0050842052167278E-8</v>
      </c>
      <c r="H14">
        <v>3.1602554550490196</v>
      </c>
      <c r="I14">
        <v>10.37347419223298</v>
      </c>
      <c r="J14">
        <v>1</v>
      </c>
      <c r="K14">
        <v>8.8108965566161532E-2</v>
      </c>
    </row>
    <row r="15" spans="1:17" x14ac:dyDescent="0.25">
      <c r="A15" t="s">
        <v>13</v>
      </c>
      <c r="B15">
        <v>22.14</v>
      </c>
      <c r="C15">
        <v>22.23</v>
      </c>
      <c r="D15">
        <v>2.1636942751816762E-7</v>
      </c>
      <c r="E15">
        <v>2.0328399938773077E-7</v>
      </c>
      <c r="F15">
        <v>2.0982671345294918E-7</v>
      </c>
      <c r="G15">
        <v>9.2527949657611095E-9</v>
      </c>
      <c r="H15">
        <v>2.6392693523712274</v>
      </c>
      <c r="I15">
        <v>2.9924585152848446</v>
      </c>
      <c r="J15">
        <v>0.83514430713332599</v>
      </c>
      <c r="K15">
        <v>3.6827622725263999E-2</v>
      </c>
    </row>
    <row r="16" spans="1:17" x14ac:dyDescent="0.25">
      <c r="A16" t="s">
        <v>14</v>
      </c>
      <c r="B16">
        <v>22.21</v>
      </c>
      <c r="C16">
        <v>22.24</v>
      </c>
      <c r="D16">
        <v>2.0612173826882017E-7</v>
      </c>
      <c r="E16">
        <v>2.018798142343829E-7</v>
      </c>
      <c r="F16">
        <v>2.0400077625160154E-7</v>
      </c>
      <c r="G16">
        <v>2.9994932500287922E-9</v>
      </c>
      <c r="H16">
        <v>2.9620301992156244</v>
      </c>
      <c r="I16">
        <v>1.6230557281567235</v>
      </c>
      <c r="J16">
        <v>0.93727555931698547</v>
      </c>
      <c r="K16">
        <v>1.3781083411765635E-2</v>
      </c>
    </row>
    <row r="17" spans="1:12" x14ac:dyDescent="0.25">
      <c r="A17" t="s">
        <v>63</v>
      </c>
      <c r="B17">
        <v>20.67</v>
      </c>
      <c r="C17">
        <v>20.71</v>
      </c>
      <c r="D17">
        <v>5.9939068533030846E-7</v>
      </c>
      <c r="E17">
        <v>5.830003155193654E-7</v>
      </c>
      <c r="F17">
        <v>5.9119550042483693E-7</v>
      </c>
      <c r="G17">
        <v>1.158974163947311E-8</v>
      </c>
      <c r="H17">
        <v>12.573871936297213</v>
      </c>
      <c r="I17">
        <v>17.783314633942709</v>
      </c>
      <c r="J17">
        <v>3.9787517544533992</v>
      </c>
      <c r="K17">
        <v>7.7999079574486554E-2</v>
      </c>
    </row>
    <row r="18" spans="1:12" x14ac:dyDescent="0.25">
      <c r="A18" t="s">
        <v>57</v>
      </c>
      <c r="B18">
        <v>21.03</v>
      </c>
      <c r="C18">
        <v>21.3</v>
      </c>
      <c r="D18">
        <v>4.6702399138780925E-7</v>
      </c>
      <c r="E18">
        <v>3.8731212442218602E-7</v>
      </c>
      <c r="F18">
        <v>4.2716805790499761E-7</v>
      </c>
      <c r="G18">
        <v>5.6364801672432135E-8</v>
      </c>
      <c r="H18">
        <v>5.3825891577454641</v>
      </c>
      <c r="I18">
        <v>19.723991366885386</v>
      </c>
      <c r="J18">
        <v>1.703213311172648</v>
      </c>
      <c r="K18">
        <v>0.22473890243788658</v>
      </c>
    </row>
    <row r="19" spans="1:12" x14ac:dyDescent="0.25">
      <c r="A19" t="s">
        <v>51</v>
      </c>
      <c r="B19">
        <v>21.32</v>
      </c>
      <c r="C19">
        <v>21.47</v>
      </c>
      <c r="D19">
        <v>3.8197988395196067E-7</v>
      </c>
      <c r="E19">
        <v>3.4425954711973598E-7</v>
      </c>
      <c r="F19">
        <v>3.631197155358483E-7</v>
      </c>
      <c r="G19">
        <v>2.6672305962706774E-8</v>
      </c>
      <c r="H19">
        <v>5.9945327679507843</v>
      </c>
      <c r="I19">
        <v>9.5802108841463376</v>
      </c>
      <c r="J19">
        <v>1.8968506986906859</v>
      </c>
      <c r="K19">
        <v>0.13932975830406918</v>
      </c>
    </row>
    <row r="20" spans="1:12" x14ac:dyDescent="0.25">
      <c r="A20" t="s">
        <v>15</v>
      </c>
      <c r="B20">
        <v>25.65</v>
      </c>
      <c r="C20">
        <v>24.78</v>
      </c>
      <c r="D20">
        <v>1.8992433359015965E-8</v>
      </c>
      <c r="E20">
        <v>3.4711765839709522E-8</v>
      </c>
      <c r="F20">
        <v>2.6852099599362743E-8</v>
      </c>
      <c r="G20">
        <v>1.1115246592824368E-8</v>
      </c>
      <c r="H20">
        <v>0.37289617245802409</v>
      </c>
      <c r="I20">
        <v>5.750567650524486</v>
      </c>
      <c r="J20">
        <v>1</v>
      </c>
      <c r="K20">
        <v>0.41394329526053736</v>
      </c>
    </row>
    <row r="21" spans="1:12" x14ac:dyDescent="0.25">
      <c r="A21" t="s">
        <v>16</v>
      </c>
      <c r="B21">
        <v>24.14</v>
      </c>
      <c r="C21">
        <v>24.17</v>
      </c>
      <c r="D21">
        <v>5.4092356879541893E-8</v>
      </c>
      <c r="E21">
        <v>5.2979152272139182E-8</v>
      </c>
      <c r="F21">
        <v>5.3535754575840537E-8</v>
      </c>
      <c r="G21">
        <v>7.8715452674256537E-10</v>
      </c>
      <c r="H21">
        <v>0.6733903132870982</v>
      </c>
      <c r="I21">
        <v>0.25457467447535109</v>
      </c>
      <c r="J21">
        <v>1.8058386302232692</v>
      </c>
      <c r="K21">
        <v>2.6551863583675322E-2</v>
      </c>
    </row>
    <row r="22" spans="1:12" x14ac:dyDescent="0.25">
      <c r="A22" t="s">
        <v>17</v>
      </c>
      <c r="B22">
        <v>24.2</v>
      </c>
      <c r="C22">
        <v>24.27</v>
      </c>
      <c r="D22">
        <v>5.1888857084281677E-8</v>
      </c>
      <c r="E22">
        <v>4.9431296933558199E-8</v>
      </c>
      <c r="F22">
        <v>5.0660077008919938E-8</v>
      </c>
      <c r="G22">
        <v>1.737757447750405E-9</v>
      </c>
      <c r="H22">
        <v>0.7355691520013613</v>
      </c>
      <c r="I22">
        <v>0.94031789526155096</v>
      </c>
      <c r="J22">
        <v>1.97258434473248</v>
      </c>
      <c r="K22">
        <v>6.7664191188875594E-2</v>
      </c>
    </row>
    <row r="23" spans="1:12" x14ac:dyDescent="0.25">
      <c r="A23" t="s">
        <v>64</v>
      </c>
      <c r="B23">
        <v>23.47</v>
      </c>
      <c r="C23">
        <v>23.47</v>
      </c>
      <c r="D23">
        <v>8.6064886779934141E-8</v>
      </c>
      <c r="E23">
        <v>8.6064886779934141E-8</v>
      </c>
      <c r="F23">
        <v>8.6064886779934141E-8</v>
      </c>
      <c r="G23">
        <v>0</v>
      </c>
      <c r="H23">
        <v>1.830475475211089</v>
      </c>
      <c r="I23">
        <v>0</v>
      </c>
      <c r="J23">
        <v>4.9088073582121323</v>
      </c>
      <c r="K23">
        <v>0</v>
      </c>
    </row>
    <row r="24" spans="1:12" x14ac:dyDescent="0.25">
      <c r="A24" t="s">
        <v>58</v>
      </c>
      <c r="B24">
        <v>23.21</v>
      </c>
      <c r="C24">
        <v>23.22</v>
      </c>
      <c r="D24">
        <v>1.0306086913441009E-7</v>
      </c>
      <c r="E24">
        <v>1.0234897571060134E-7</v>
      </c>
      <c r="F24">
        <v>1.0270492242250571E-7</v>
      </c>
      <c r="G24">
        <v>5.0338466745727502E-10</v>
      </c>
      <c r="H24">
        <v>1.2941473306541458</v>
      </c>
      <c r="I24">
        <v>0.17615168581362878</v>
      </c>
      <c r="J24">
        <v>3.4705299390001767</v>
      </c>
      <c r="K24">
        <v>1.7010008070083488E-2</v>
      </c>
    </row>
    <row r="25" spans="1:12" x14ac:dyDescent="0.25">
      <c r="A25" t="s">
        <v>52</v>
      </c>
      <c r="B25">
        <v>24</v>
      </c>
      <c r="C25">
        <v>23.99</v>
      </c>
      <c r="D25">
        <v>5.9604644775390625E-8</v>
      </c>
      <c r="E25">
        <v>6.0019227865738948E-8</v>
      </c>
      <c r="F25">
        <v>5.9811936320564793E-8</v>
      </c>
      <c r="G25">
        <v>2.9315451455057418E-10</v>
      </c>
      <c r="H25">
        <v>0.98740056473968751</v>
      </c>
      <c r="I25">
        <v>0.10529581037953249</v>
      </c>
      <c r="J25">
        <v>2.6479235714087048</v>
      </c>
      <c r="K25">
        <v>1.2978191259065587E-2</v>
      </c>
    </row>
    <row r="26" spans="1:12" x14ac:dyDescent="0.25">
      <c r="A26" s="1" t="s">
        <v>3</v>
      </c>
      <c r="B26" s="1">
        <v>24.32</v>
      </c>
      <c r="C26" s="1">
        <v>24.26</v>
      </c>
      <c r="D26" s="1">
        <f>2^(-B26)</f>
        <v>4.7747485493995077E-8</v>
      </c>
      <c r="E26" s="1">
        <f>2^(-C26)</f>
        <v>4.9775118793747976E-8</v>
      </c>
      <c r="F26" s="1">
        <f>AVERAGE(D26:E26)</f>
        <v>4.876130214387153E-8</v>
      </c>
      <c r="G26" s="1">
        <f>STDEV(D26:E26)</f>
        <v>1.4337532560149302E-9</v>
      </c>
      <c r="H26" s="2"/>
      <c r="I26" s="2"/>
      <c r="J26" s="1"/>
      <c r="K26" s="1"/>
      <c r="L26" s="1"/>
    </row>
    <row r="27" spans="1:12" x14ac:dyDescent="0.25">
      <c r="A27" s="1" t="s">
        <v>4</v>
      </c>
      <c r="B27" s="1">
        <v>24.26</v>
      </c>
      <c r="C27" s="1">
        <v>24.19</v>
      </c>
      <c r="D27" s="1">
        <f t="shared" ref="D27:E36" si="0">2^(-B27)</f>
        <v>4.9775118793747976E-8</v>
      </c>
      <c r="E27" s="1">
        <f t="shared" si="0"/>
        <v>5.2249772627117381E-8</v>
      </c>
      <c r="F27" s="1">
        <f t="shared" ref="F27:F36" si="1">AVERAGE(D27:E27)</f>
        <v>5.1012445710432678E-8</v>
      </c>
      <c r="G27" s="1">
        <f t="shared" ref="G27:G36" si="2">STDEV(D27:E27)</f>
        <v>1.7498445066647909E-9</v>
      </c>
      <c r="H27" s="2"/>
      <c r="I27" s="2"/>
      <c r="J27" s="1"/>
      <c r="K27" s="1"/>
      <c r="L27" s="1"/>
    </row>
    <row r="28" spans="1:12" x14ac:dyDescent="0.25">
      <c r="A28" s="1" t="s">
        <v>5</v>
      </c>
      <c r="B28" s="1">
        <v>24.24</v>
      </c>
      <c r="C28" s="1">
        <v>24.22</v>
      </c>
      <c r="D28" s="1">
        <f t="shared" si="0"/>
        <v>5.0469953558595719E-8</v>
      </c>
      <c r="E28" s="1">
        <f t="shared" si="0"/>
        <v>5.1174487855300583E-8</v>
      </c>
      <c r="F28" s="1">
        <f t="shared" si="1"/>
        <v>5.0822220706948151E-8</v>
      </c>
      <c r="G28" s="1">
        <f t="shared" si="2"/>
        <v>4.9818097877850441E-10</v>
      </c>
      <c r="H28" s="2"/>
      <c r="I28" s="2"/>
      <c r="J28" s="1"/>
      <c r="K28" s="1"/>
      <c r="L28" s="1"/>
    </row>
    <row r="29" spans="1:12" x14ac:dyDescent="0.25">
      <c r="A29" s="1" t="s">
        <v>65</v>
      </c>
      <c r="B29" s="1">
        <v>24.02</v>
      </c>
      <c r="C29" s="1">
        <v>23.94</v>
      </c>
      <c r="D29" s="1">
        <f>2^(-B29)</f>
        <v>5.8784050017199416E-8</v>
      </c>
      <c r="E29" s="1">
        <f>2^(-C29)</f>
        <v>6.213580136544244E-8</v>
      </c>
      <c r="F29" s="1">
        <f>AVERAGE(D29:E29)</f>
        <v>6.0459925691320928E-8</v>
      </c>
      <c r="G29" s="1">
        <f>STDEV(D29:E29)</f>
        <v>2.3700461071937955E-9</v>
      </c>
      <c r="H29" s="2"/>
      <c r="I29" s="2"/>
      <c r="J29" s="1"/>
      <c r="K29" s="1"/>
      <c r="L29" s="1"/>
    </row>
    <row r="30" spans="1:12" x14ac:dyDescent="0.25">
      <c r="A30" s="1" t="s">
        <v>59</v>
      </c>
      <c r="B30" s="1">
        <v>24.43</v>
      </c>
      <c r="C30" s="1">
        <v>24.34</v>
      </c>
      <c r="D30" s="1">
        <f t="shared" si="0"/>
        <v>4.4242250044019561E-8</v>
      </c>
      <c r="E30" s="1">
        <f t="shared" si="0"/>
        <v>4.7090131751500256E-8</v>
      </c>
      <c r="F30" s="1">
        <f t="shared" si="1"/>
        <v>4.5666190897759905E-8</v>
      </c>
      <c r="G30" s="1">
        <f t="shared" si="2"/>
        <v>2.0137564673767229E-9</v>
      </c>
      <c r="H30" s="2"/>
      <c r="I30" s="2"/>
      <c r="J30" s="1"/>
      <c r="K30" s="1"/>
      <c r="L30" s="1"/>
    </row>
    <row r="31" spans="1:12" x14ac:dyDescent="0.25">
      <c r="A31" s="1" t="s">
        <v>53</v>
      </c>
      <c r="B31" s="1">
        <v>24.43</v>
      </c>
      <c r="C31" s="1">
        <v>24.32</v>
      </c>
      <c r="D31" s="1">
        <f t="shared" si="0"/>
        <v>4.4242250044019561E-8</v>
      </c>
      <c r="E31" s="1">
        <f t="shared" si="0"/>
        <v>4.7747485493995077E-8</v>
      </c>
      <c r="F31" s="1">
        <f t="shared" si="1"/>
        <v>4.5994867769007319E-8</v>
      </c>
      <c r="G31" s="1">
        <f t="shared" si="2"/>
        <v>2.4785757563331667E-9</v>
      </c>
      <c r="H31" s="2"/>
      <c r="I31" s="2"/>
      <c r="J31" s="1"/>
      <c r="K31" s="1"/>
      <c r="L31" s="1"/>
    </row>
    <row r="32" spans="1:12" x14ac:dyDescent="0.25">
      <c r="A32" s="1" t="s">
        <v>6</v>
      </c>
      <c r="B32" s="1">
        <v>23.19</v>
      </c>
      <c r="C32" s="1">
        <v>23.14</v>
      </c>
      <c r="D32" s="1">
        <f>2^(-B32)</f>
        <v>1.0449954525423458E-7</v>
      </c>
      <c r="E32" s="1">
        <f>2^(-C32)</f>
        <v>1.0818471375908398E-7</v>
      </c>
      <c r="F32" s="1">
        <f>AVERAGE(D32:E32)</f>
        <v>1.0634212950665927E-7</v>
      </c>
      <c r="G32" s="1">
        <f>STDEV(D32:E32)</f>
        <v>2.6058076395941066E-9</v>
      </c>
      <c r="H32" s="2"/>
      <c r="I32" s="2"/>
      <c r="J32" s="1"/>
      <c r="K32" s="1"/>
      <c r="L32" s="1"/>
    </row>
    <row r="33" spans="1:17" x14ac:dyDescent="0.25">
      <c r="A33" s="1" t="s">
        <v>7</v>
      </c>
      <c r="B33" s="1">
        <v>22.9</v>
      </c>
      <c r="C33" s="1">
        <v>22.99</v>
      </c>
      <c r="D33" s="1">
        <f t="shared" si="0"/>
        <v>1.2776535302833245E-7</v>
      </c>
      <c r="E33" s="1">
        <f t="shared" si="0"/>
        <v>1.2003845573147771E-7</v>
      </c>
      <c r="F33" s="1">
        <f t="shared" si="1"/>
        <v>1.2390190437990509E-7</v>
      </c>
      <c r="G33" s="1">
        <f t="shared" si="2"/>
        <v>5.463741476137988E-9</v>
      </c>
      <c r="H33" s="2"/>
      <c r="I33" s="2"/>
      <c r="J33" s="1"/>
      <c r="K33" s="1"/>
      <c r="L33" s="1"/>
    </row>
    <row r="34" spans="1:17" x14ac:dyDescent="0.25">
      <c r="A34" s="1" t="s">
        <v>8</v>
      </c>
      <c r="B34" s="1">
        <v>23.28</v>
      </c>
      <c r="C34" s="1">
        <v>23.43</v>
      </c>
      <c r="D34" s="1">
        <f>2^(-B34)</f>
        <v>9.8179700048872537E-8</v>
      </c>
      <c r="E34" s="1">
        <f>2^(-C34)</f>
        <v>8.8484500088038977E-8</v>
      </c>
      <c r="F34" s="1">
        <f>AVERAGE(D34:E34)</f>
        <v>9.3332100068455757E-8</v>
      </c>
      <c r="G34" s="1">
        <f>STDEV(D34:E34)</f>
        <v>6.8555416372649603E-9</v>
      </c>
      <c r="H34" s="2"/>
      <c r="I34" s="2"/>
      <c r="J34" s="1"/>
      <c r="K34" s="1"/>
      <c r="L34" s="1"/>
    </row>
    <row r="35" spans="1:17" x14ac:dyDescent="0.25">
      <c r="A35" s="1" t="s">
        <v>66</v>
      </c>
      <c r="B35" s="1">
        <v>24.7</v>
      </c>
      <c r="C35" s="1">
        <v>24.71</v>
      </c>
      <c r="D35" s="1">
        <f t="shared" si="0"/>
        <v>3.669096271231529E-8</v>
      </c>
      <c r="E35" s="1">
        <f t="shared" si="0"/>
        <v>3.643751971996039E-8</v>
      </c>
      <c r="F35" s="1">
        <f t="shared" si="1"/>
        <v>3.6564241216137844E-8</v>
      </c>
      <c r="G35" s="1">
        <f t="shared" si="2"/>
        <v>1.792112585383603E-10</v>
      </c>
      <c r="H35" s="2"/>
      <c r="I35" s="2"/>
      <c r="J35" s="1"/>
      <c r="K35" s="1"/>
      <c r="L35" s="1"/>
    </row>
    <row r="36" spans="1:17" x14ac:dyDescent="0.25">
      <c r="A36" s="1" t="s">
        <v>60</v>
      </c>
      <c r="B36" s="1">
        <v>22.82</v>
      </c>
      <c r="C36" s="1">
        <v>22.76</v>
      </c>
      <c r="D36" s="1">
        <f t="shared" si="0"/>
        <v>1.3505028310964106E-7</v>
      </c>
      <c r="E36" s="1">
        <f t="shared" si="0"/>
        <v>1.4078529613370054E-7</v>
      </c>
      <c r="F36" s="1">
        <f t="shared" si="1"/>
        <v>1.3791778962167081E-7</v>
      </c>
      <c r="G36" s="1">
        <f t="shared" si="2"/>
        <v>4.0552665995056268E-9</v>
      </c>
      <c r="H36" s="2"/>
      <c r="I36" s="2"/>
      <c r="J36" s="1"/>
      <c r="K36" s="1"/>
      <c r="L36" s="1"/>
    </row>
    <row r="37" spans="1:17" x14ac:dyDescent="0.25">
      <c r="A37" s="1" t="s">
        <v>54</v>
      </c>
      <c r="B37" s="1">
        <v>23.54</v>
      </c>
      <c r="C37" s="1">
        <v>23.62</v>
      </c>
      <c r="D37" s="1">
        <f>2^(-B37)</f>
        <v>8.1988681443914511E-8</v>
      </c>
      <c r="E37" s="1">
        <f>2^(-C37)</f>
        <v>7.7566019024964123E-8</v>
      </c>
      <c r="F37" s="1">
        <f>AVERAGE(D37:E37)</f>
        <v>7.9777350234439317E-8</v>
      </c>
      <c r="G37" s="1">
        <f>STDEV(D37:E37)</f>
        <v>3.1272945873387187E-9</v>
      </c>
      <c r="H37" s="2"/>
      <c r="I37" s="2"/>
      <c r="J37" s="1"/>
      <c r="K37" s="1"/>
      <c r="L37" s="1"/>
    </row>
    <row r="38" spans="1:1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7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7" x14ac:dyDescent="0.25">
      <c r="A40" s="3" t="s">
        <v>19</v>
      </c>
      <c r="B40" s="3" t="s">
        <v>20</v>
      </c>
      <c r="C40" s="3" t="s">
        <v>21</v>
      </c>
      <c r="D40" s="3" t="s">
        <v>21</v>
      </c>
      <c r="E40" s="3" t="s">
        <v>22</v>
      </c>
      <c r="F40" s="3" t="s">
        <v>22</v>
      </c>
      <c r="G40" s="3" t="s">
        <v>22</v>
      </c>
      <c r="H40" s="3" t="s">
        <v>23</v>
      </c>
      <c r="I40" s="3" t="s">
        <v>18</v>
      </c>
      <c r="J40" s="3" t="s">
        <v>24</v>
      </c>
      <c r="K40" s="3" t="s">
        <v>25</v>
      </c>
      <c r="L40" s="3" t="s">
        <v>26</v>
      </c>
      <c r="M40" s="3" t="s">
        <v>27</v>
      </c>
    </row>
    <row r="41" spans="1:17" x14ac:dyDescent="0.25">
      <c r="A41" s="1" t="s">
        <v>28</v>
      </c>
      <c r="B41" s="1">
        <v>28.71</v>
      </c>
      <c r="C41" s="1">
        <v>28.48</v>
      </c>
      <c r="D41" s="1">
        <v>28.69</v>
      </c>
      <c r="E41" s="1">
        <v>2.2773449824975236E-9</v>
      </c>
      <c r="F41" s="1">
        <v>2.6709497869309517E-9</v>
      </c>
      <c r="G41" s="1">
        <v>2.3091355337556191E-9</v>
      </c>
      <c r="H41" s="1">
        <v>2.4191434343946983E-9</v>
      </c>
      <c r="I41" s="1">
        <v>2.1864923775429089E-10</v>
      </c>
      <c r="J41" s="1">
        <v>8.357450735882184E-2</v>
      </c>
      <c r="K41" s="1">
        <v>7.9947962103947834E-2</v>
      </c>
      <c r="L41" s="1">
        <v>1</v>
      </c>
      <c r="M41">
        <v>9.0382915971660774E-2</v>
      </c>
    </row>
    <row r="42" spans="1:17" x14ac:dyDescent="0.25">
      <c r="A42" s="1" t="s">
        <v>29</v>
      </c>
      <c r="B42" s="1">
        <v>30.01</v>
      </c>
      <c r="C42" s="1">
        <v>29.81</v>
      </c>
      <c r="D42" s="1">
        <v>29.92</v>
      </c>
      <c r="E42" s="1">
        <v>9.2488945968173034E-10</v>
      </c>
      <c r="F42" s="1">
        <v>1.0624190008905021E-9</v>
      </c>
      <c r="G42" s="1">
        <v>9.8442476295063256E-10</v>
      </c>
      <c r="H42" s="1">
        <v>9.9057774117428831E-10</v>
      </c>
      <c r="I42" s="1">
        <v>6.8970921641220669E-11</v>
      </c>
      <c r="J42" s="1">
        <v>2.7527044532868691E-2</v>
      </c>
      <c r="K42" s="1">
        <v>8.7631101866820507E-2</v>
      </c>
      <c r="L42" s="1">
        <v>0.32937130475305193</v>
      </c>
      <c r="M42">
        <v>2.2933124283672331E-2</v>
      </c>
      <c r="P42" s="3"/>
      <c r="Q42" s="3"/>
    </row>
    <row r="43" spans="1:17" x14ac:dyDescent="0.25">
      <c r="A43" s="1" t="s">
        <v>30</v>
      </c>
      <c r="B43" s="1">
        <v>30.77</v>
      </c>
      <c r="C43" s="1">
        <v>31.33</v>
      </c>
      <c r="D43" s="1">
        <v>30.61</v>
      </c>
      <c r="E43" s="1">
        <v>5.4614383225882412E-10</v>
      </c>
      <c r="F43" s="1">
        <v>3.7045054312558913E-10</v>
      </c>
      <c r="G43" s="1">
        <v>6.1019947932025656E-10</v>
      </c>
      <c r="H43" s="1">
        <v>5.0893128490155657E-10</v>
      </c>
      <c r="I43" s="1">
        <v>1.2413085177437291E-10</v>
      </c>
      <c r="J43" s="1">
        <v>1.3754175776881568E-2</v>
      </c>
      <c r="K43" s="1">
        <v>0.10532111467017989</v>
      </c>
      <c r="L43" s="1">
        <v>0.16457381815999092</v>
      </c>
      <c r="M43">
        <v>4.0140366359894715E-2</v>
      </c>
    </row>
    <row r="44" spans="1:17" x14ac:dyDescent="0.25">
      <c r="A44" s="1" t="s">
        <v>67</v>
      </c>
      <c r="B44" s="1">
        <v>25.37</v>
      </c>
      <c r="C44" s="1">
        <v>25.14</v>
      </c>
      <c r="D44" s="1">
        <v>25.13</v>
      </c>
      <c r="E44" s="1">
        <v>2.3060515426730945E-8</v>
      </c>
      <c r="F44" s="1">
        <v>2.7046178439770996E-8</v>
      </c>
      <c r="G44" s="1">
        <v>2.7234299487751803E-8</v>
      </c>
      <c r="H44" s="1">
        <v>2.5780331118084581E-8</v>
      </c>
      <c r="I44" s="1">
        <v>2.3573068167664223E-9</v>
      </c>
      <c r="J44" s="1">
        <v>1.5512230315458968</v>
      </c>
      <c r="K44" s="1">
        <v>1.2142379970330808</v>
      </c>
      <c r="L44" s="1">
        <v>18.560959323227827</v>
      </c>
      <c r="M44">
        <v>1.6971805264237447</v>
      </c>
    </row>
    <row r="45" spans="1:17" x14ac:dyDescent="0.25">
      <c r="A45" s="1" t="s">
        <v>68</v>
      </c>
      <c r="B45" s="1">
        <v>22.86</v>
      </c>
      <c r="C45" s="1">
        <v>22.79</v>
      </c>
      <c r="D45" s="1">
        <v>22.85</v>
      </c>
      <c r="E45" s="1">
        <v>1.3135732601602228E-7</v>
      </c>
      <c r="F45" s="1">
        <v>1.3788797663513285E-7</v>
      </c>
      <c r="G45" s="1">
        <v>1.3227098847244312E-7</v>
      </c>
      <c r="H45" s="1">
        <v>1.3383876370786607E-7</v>
      </c>
      <c r="I45" s="1">
        <v>3.5363524667129039E-9</v>
      </c>
      <c r="J45" s="1">
        <v>4.2158186258284047</v>
      </c>
      <c r="K45" s="1">
        <v>1.5730773518814758</v>
      </c>
      <c r="L45" s="1">
        <v>50.443834598127573</v>
      </c>
      <c r="M45">
        <v>1.3328513651016478</v>
      </c>
    </row>
    <row r="46" spans="1:17" x14ac:dyDescent="0.25">
      <c r="A46" s="1" t="s">
        <v>69</v>
      </c>
      <c r="B46" s="1">
        <v>22.71</v>
      </c>
      <c r="C46" s="1">
        <v>22.59</v>
      </c>
      <c r="D46" s="1">
        <v>22.58</v>
      </c>
      <c r="E46" s="1">
        <v>1.4575007887984132E-7</v>
      </c>
      <c r="F46" s="1">
        <v>1.583916919346467E-7</v>
      </c>
      <c r="G46" s="1">
        <v>1.5949339327646672E-7</v>
      </c>
      <c r="H46" s="1">
        <v>1.5454505469698492E-7</v>
      </c>
      <c r="I46" s="1">
        <v>7.6365657320386785E-9</v>
      </c>
      <c r="J46" s="1">
        <v>4.6797508889955957</v>
      </c>
      <c r="K46" s="1">
        <v>3.260779254826359</v>
      </c>
      <c r="L46" s="1">
        <v>55.994956319675119</v>
      </c>
      <c r="M46">
        <v>2.7668899884001013</v>
      </c>
    </row>
    <row r="47" spans="1:17" x14ac:dyDescent="0.25">
      <c r="A47" s="1" t="s">
        <v>31</v>
      </c>
      <c r="B47" s="1">
        <v>22.11</v>
      </c>
      <c r="C47" s="1">
        <v>22.03</v>
      </c>
      <c r="D47" s="1">
        <v>22.12</v>
      </c>
      <c r="E47" s="1">
        <v>2.2091580912837318E-7</v>
      </c>
      <c r="F47" s="1">
        <v>2.3351199569390457E-7</v>
      </c>
      <c r="G47" s="1">
        <v>2.1938983216878776E-7</v>
      </c>
      <c r="H47" s="1">
        <v>2.2460587899702184E-7</v>
      </c>
      <c r="I47" s="1">
        <v>7.7505701328461308E-9</v>
      </c>
      <c r="J47" s="1">
        <v>7.7594926452833839</v>
      </c>
      <c r="K47" s="1">
        <v>2.833955853809567</v>
      </c>
      <c r="L47" s="1">
        <v>1</v>
      </c>
      <c r="M47">
        <v>3.4507423258270546E-2</v>
      </c>
    </row>
    <row r="48" spans="1:17" x14ac:dyDescent="0.25">
      <c r="A48" t="s">
        <v>32</v>
      </c>
      <c r="B48">
        <v>22.65</v>
      </c>
      <c r="C48">
        <v>22.61</v>
      </c>
      <c r="D48">
        <v>22.71</v>
      </c>
      <c r="E48">
        <v>1.5193946687212748E-7</v>
      </c>
      <c r="F48">
        <v>1.5621106670598552E-7</v>
      </c>
      <c r="G48">
        <v>1.4575007887984132E-7</v>
      </c>
      <c r="H48">
        <v>1.5130020415265144E-7</v>
      </c>
      <c r="I48">
        <v>5.2597109419689788E-9</v>
      </c>
      <c r="J48">
        <v>4.2044629961146809</v>
      </c>
      <c r="K48">
        <v>6.6827331631631743</v>
      </c>
      <c r="L48">
        <v>0.54184766818103347</v>
      </c>
      <c r="M48">
        <v>1.8836472331106333E-2</v>
      </c>
    </row>
    <row r="49" spans="1:13" x14ac:dyDescent="0.25">
      <c r="A49" t="s">
        <v>33</v>
      </c>
      <c r="B49">
        <v>22.19</v>
      </c>
      <c r="C49">
        <v>22.3</v>
      </c>
      <c r="D49">
        <v>22.35</v>
      </c>
      <c r="E49">
        <v>2.0899909050846921E-7</v>
      </c>
      <c r="F49">
        <v>1.9365606221109298E-7</v>
      </c>
      <c r="G49">
        <v>1.8705942580622458E-7</v>
      </c>
      <c r="H49">
        <v>1.9657152617526226E-7</v>
      </c>
      <c r="I49">
        <v>1.1256650008173253E-8</v>
      </c>
      <c r="J49">
        <v>5.3124643816451771</v>
      </c>
      <c r="K49">
        <v>9.5509126809815275</v>
      </c>
      <c r="L49">
        <v>0.68464068779991238</v>
      </c>
      <c r="M49">
        <v>3.9205884768108851E-2</v>
      </c>
    </row>
    <row r="50" spans="1:13" x14ac:dyDescent="0.25">
      <c r="A50" t="s">
        <v>70</v>
      </c>
      <c r="B50">
        <v>21.49</v>
      </c>
      <c r="C50">
        <v>21.64</v>
      </c>
      <c r="D50">
        <v>21.58</v>
      </c>
      <c r="E50">
        <v>3.3952002420355667E-7</v>
      </c>
      <c r="F50">
        <v>3.059925788790953E-7</v>
      </c>
      <c r="G50">
        <v>3.1898678655293343E-7</v>
      </c>
      <c r="H50">
        <v>3.2149979654519515E-7</v>
      </c>
      <c r="I50">
        <v>1.6904402145952756E-8</v>
      </c>
      <c r="J50">
        <v>19.344898510181753</v>
      </c>
      <c r="K50">
        <v>8.7073804974183968</v>
      </c>
      <c r="L50">
        <v>2.4930622908626083</v>
      </c>
      <c r="M50">
        <v>0.1310847720357029</v>
      </c>
    </row>
    <row r="51" spans="1:13" x14ac:dyDescent="0.25">
      <c r="A51" t="s">
        <v>71</v>
      </c>
      <c r="B51">
        <v>21.02</v>
      </c>
      <c r="C51">
        <v>20.98</v>
      </c>
      <c r="D51">
        <v>21.05</v>
      </c>
      <c r="E51">
        <v>4.7027240013759628E-7</v>
      </c>
      <c r="F51">
        <v>4.8349355687619664E-7</v>
      </c>
      <c r="G51">
        <v>4.6059433408968212E-7</v>
      </c>
      <c r="H51">
        <v>4.7145343036782496E-7</v>
      </c>
      <c r="I51">
        <v>1.1495204450558591E-8</v>
      </c>
      <c r="J51">
        <v>14.850422238610061</v>
      </c>
      <c r="K51">
        <v>5.1134172700916203</v>
      </c>
      <c r="L51">
        <v>1.9138393342813345</v>
      </c>
      <c r="M51">
        <v>4.6664151782543288E-2</v>
      </c>
    </row>
    <row r="52" spans="1:13" x14ac:dyDescent="0.25">
      <c r="A52" t="s">
        <v>72</v>
      </c>
      <c r="B52">
        <v>20.63</v>
      </c>
      <c r="C52">
        <v>20.58</v>
      </c>
      <c r="D52">
        <v>20.67</v>
      </c>
      <c r="E52">
        <v>6.1624185115694748E-7</v>
      </c>
      <c r="F52">
        <v>6.3797357310586697E-7</v>
      </c>
      <c r="G52">
        <v>5.9939068533030846E-7</v>
      </c>
      <c r="H52">
        <v>6.1786870319770767E-7</v>
      </c>
      <c r="I52">
        <v>1.9342822776090096E-8</v>
      </c>
      <c r="J52">
        <v>18.709570608657199</v>
      </c>
      <c r="K52">
        <v>8.2592984138721395</v>
      </c>
      <c r="L52">
        <v>2.4111847853905539</v>
      </c>
      <c r="M52">
        <v>7.5483868567608234E-2</v>
      </c>
    </row>
    <row r="53" spans="1:13" x14ac:dyDescent="0.25">
      <c r="A53" t="s">
        <v>34</v>
      </c>
      <c r="B53">
        <v>31.38</v>
      </c>
      <c r="C53">
        <v>30.6</v>
      </c>
      <c r="D53">
        <v>30.79</v>
      </c>
      <c r="E53">
        <v>3.5783163767494596E-10</v>
      </c>
      <c r="F53">
        <v>6.1444375234325095E-10</v>
      </c>
      <c r="G53">
        <v>5.3862490873098831E-10</v>
      </c>
      <c r="H53">
        <v>5.0363343291639516E-10</v>
      </c>
      <c r="I53">
        <v>1.3183606063364179E-10</v>
      </c>
      <c r="J53">
        <v>1.7399098973208123E-2</v>
      </c>
      <c r="K53">
        <v>4.8205173215909461E-2</v>
      </c>
      <c r="L53">
        <v>1</v>
      </c>
      <c r="M53">
        <v>0.26176987470870905</v>
      </c>
    </row>
    <row r="54" spans="1:13" x14ac:dyDescent="0.25">
      <c r="A54" t="s">
        <v>35</v>
      </c>
      <c r="B54">
        <v>31.54</v>
      </c>
      <c r="C54">
        <v>31.55</v>
      </c>
      <c r="D54">
        <v>31.39</v>
      </c>
      <c r="E54">
        <v>3.202682868902908E-10</v>
      </c>
      <c r="F54">
        <v>3.1805603223722306E-10</v>
      </c>
      <c r="G54">
        <v>3.5535991400493293E-10</v>
      </c>
      <c r="H54">
        <v>3.3122807771081558E-10</v>
      </c>
      <c r="I54">
        <v>2.0928035260316817E-11</v>
      </c>
      <c r="J54">
        <v>9.2044568201920494E-3</v>
      </c>
      <c r="K54">
        <v>2.6590144746930146E-2</v>
      </c>
      <c r="L54">
        <v>0.52901916555365691</v>
      </c>
      <c r="M54">
        <v>3.3425100391870549E-2</v>
      </c>
    </row>
    <row r="55" spans="1:13" x14ac:dyDescent="0.25">
      <c r="A55" t="s">
        <v>36</v>
      </c>
      <c r="B55">
        <v>32.520000000000003</v>
      </c>
      <c r="C55">
        <v>31.05</v>
      </c>
      <c r="D55">
        <v>32.78</v>
      </c>
      <c r="E55">
        <v>1.6236953278426102E-10</v>
      </c>
      <c r="F55">
        <v>4.4979915438445561E-10</v>
      </c>
      <c r="G55">
        <v>1.3559283531136521E-10</v>
      </c>
      <c r="H55">
        <v>2.4925384082669396E-10</v>
      </c>
      <c r="I55">
        <v>1.7419260883968198E-10</v>
      </c>
      <c r="J55">
        <v>6.7362357974443373E-3</v>
      </c>
      <c r="K55">
        <v>0.14779693740963712</v>
      </c>
      <c r="L55">
        <v>0.38716003672472243</v>
      </c>
      <c r="M55">
        <v>0.27056921815875956</v>
      </c>
    </row>
    <row r="56" spans="1:13" x14ac:dyDescent="0.25">
      <c r="A56" t="s">
        <v>73</v>
      </c>
      <c r="B56">
        <v>24.73</v>
      </c>
      <c r="C56">
        <v>24.77</v>
      </c>
      <c r="D56">
        <v>24.87</v>
      </c>
      <c r="E56">
        <v>3.5935873618446556E-8</v>
      </c>
      <c r="F56">
        <v>3.4953205264564763E-8</v>
      </c>
      <c r="G56">
        <v>3.2612493671796914E-8</v>
      </c>
      <c r="H56">
        <v>3.4500524184936078E-8</v>
      </c>
      <c r="I56">
        <v>1.7073089021435422E-9</v>
      </c>
      <c r="J56">
        <v>2.0759239852639775</v>
      </c>
      <c r="K56">
        <v>0.87942703381277221</v>
      </c>
      <c r="L56">
        <v>119.31215452366665</v>
      </c>
      <c r="M56">
        <v>5.9043364808098895</v>
      </c>
    </row>
    <row r="57" spans="1:13" x14ac:dyDescent="0.25">
      <c r="A57" t="s">
        <v>74</v>
      </c>
      <c r="B57">
        <v>22.81</v>
      </c>
      <c r="C57">
        <v>22.68</v>
      </c>
      <c r="D57">
        <v>22.84</v>
      </c>
      <c r="E57">
        <v>1.3598963211398435E-7</v>
      </c>
      <c r="F57">
        <v>1.4881259785909813E-7</v>
      </c>
      <c r="G57">
        <v>1.3319100595381504E-7</v>
      </c>
      <c r="H57">
        <v>1.3933107864229919E-7</v>
      </c>
      <c r="I57">
        <v>8.3296147623999945E-9</v>
      </c>
      <c r="J57">
        <v>4.3888223428235715</v>
      </c>
      <c r="K57">
        <v>3.7052665015624417</v>
      </c>
      <c r="L57">
        <v>252.24423112838588</v>
      </c>
      <c r="M57">
        <v>15.079889510733839</v>
      </c>
    </row>
    <row r="58" spans="1:13" x14ac:dyDescent="0.25">
      <c r="A58" t="s">
        <v>75</v>
      </c>
      <c r="B58">
        <v>24.02</v>
      </c>
      <c r="C58">
        <v>23.9</v>
      </c>
      <c r="D58">
        <v>23.9</v>
      </c>
      <c r="E58">
        <v>5.8784050017199416E-8</v>
      </c>
      <c r="F58">
        <v>6.3882676514166343E-8</v>
      </c>
      <c r="G58">
        <v>6.3882676514166343E-8</v>
      </c>
      <c r="H58">
        <v>6.2183134348510692E-8</v>
      </c>
      <c r="I58">
        <v>2.9436933805212139E-9</v>
      </c>
      <c r="J58">
        <v>1.8829562603509999</v>
      </c>
      <c r="K58">
        <v>1.2569438468266474</v>
      </c>
      <c r="L58">
        <v>108.22148108074197</v>
      </c>
      <c r="M58">
        <v>5.1231071065367066</v>
      </c>
    </row>
    <row r="59" spans="1:13" x14ac:dyDescent="0.25">
      <c r="A59" t="s">
        <v>37</v>
      </c>
      <c r="B59">
        <v>25.75</v>
      </c>
      <c r="C59">
        <v>25.63</v>
      </c>
      <c r="D59">
        <v>25.72</v>
      </c>
      <c r="E59">
        <v>1.7720566913526107E-8</v>
      </c>
      <c r="F59">
        <v>1.9257557848654599E-8</v>
      </c>
      <c r="G59">
        <v>1.8092913693115842E-8</v>
      </c>
      <c r="H59">
        <v>1.8357012818432182E-8</v>
      </c>
      <c r="I59">
        <v>8.0180829670279141E-10</v>
      </c>
      <c r="J59">
        <v>0.63418244700480897</v>
      </c>
      <c r="K59">
        <v>0.29317705370398778</v>
      </c>
      <c r="L59">
        <v>1</v>
      </c>
      <c r="M59">
        <v>4.3678582383387551E-2</v>
      </c>
    </row>
    <row r="60" spans="1:13" x14ac:dyDescent="0.25">
      <c r="A60" t="s">
        <v>38</v>
      </c>
      <c r="B60">
        <v>25.79</v>
      </c>
      <c r="C60">
        <v>25.77</v>
      </c>
      <c r="D60">
        <v>25.76</v>
      </c>
      <c r="E60">
        <v>1.7235997079391603E-8</v>
      </c>
      <c r="F60">
        <v>1.7476602632282349E-8</v>
      </c>
      <c r="G60">
        <v>1.7598162016712591E-8</v>
      </c>
      <c r="H60">
        <v>1.7436920576128845E-8</v>
      </c>
      <c r="I60">
        <v>1.8431456709008647E-10</v>
      </c>
      <c r="J60">
        <v>0.48455246798316792</v>
      </c>
      <c r="K60">
        <v>0.23418113343808336</v>
      </c>
      <c r="L60">
        <v>0.76405846656852294</v>
      </c>
      <c r="M60">
        <v>8.0763747751357549E-3</v>
      </c>
    </row>
    <row r="61" spans="1:13" x14ac:dyDescent="0.25">
      <c r="A61" t="s">
        <v>39</v>
      </c>
      <c r="B61">
        <v>25.42</v>
      </c>
      <c r="C61">
        <v>25.83</v>
      </c>
      <c r="D61">
        <v>25.47</v>
      </c>
      <c r="E61">
        <v>2.2274989614411289E-8</v>
      </c>
      <c r="F61">
        <v>1.6764677832853987E-8</v>
      </c>
      <c r="G61">
        <v>2.1516221694983532E-8</v>
      </c>
      <c r="H61">
        <v>2.0185296380749602E-8</v>
      </c>
      <c r="I61">
        <v>2.9865373974795309E-9</v>
      </c>
      <c r="J61">
        <v>0.54551984278778265</v>
      </c>
      <c r="K61">
        <v>2.5339828351331826</v>
      </c>
      <c r="L61">
        <v>0.86019385330550779</v>
      </c>
      <c r="M61">
        <v>0.12727091361556309</v>
      </c>
    </row>
    <row r="62" spans="1:13" x14ac:dyDescent="0.25">
      <c r="A62" t="s">
        <v>76</v>
      </c>
      <c r="B62">
        <v>25.39</v>
      </c>
      <c r="C62">
        <v>25.11</v>
      </c>
      <c r="D62">
        <v>24.85</v>
      </c>
      <c r="E62">
        <v>2.2743034496315718E-8</v>
      </c>
      <c r="F62">
        <v>2.7614476141046637E-8</v>
      </c>
      <c r="G62">
        <v>3.3067747118110781E-8</v>
      </c>
      <c r="H62">
        <v>2.7808419251824379E-8</v>
      </c>
      <c r="I62">
        <v>5.1650879109969834E-9</v>
      </c>
      <c r="J62">
        <v>1.6732547078906284</v>
      </c>
      <c r="K62">
        <v>2.6605132411875569</v>
      </c>
      <c r="L62">
        <v>2.638443740903381</v>
      </c>
      <c r="M62">
        <v>0.49005999753443935</v>
      </c>
    </row>
    <row r="63" spans="1:13" x14ac:dyDescent="0.25">
      <c r="A63" t="s">
        <v>77</v>
      </c>
      <c r="B63">
        <v>23.26</v>
      </c>
      <c r="C63">
        <v>23.31</v>
      </c>
      <c r="D63">
        <v>23.3</v>
      </c>
      <c r="E63">
        <v>9.9550237587495793E-8</v>
      </c>
      <c r="F63">
        <v>9.6159191038862307E-8</v>
      </c>
      <c r="G63">
        <v>9.6828031105546491E-8</v>
      </c>
      <c r="H63">
        <v>9.7512486577301535E-8</v>
      </c>
      <c r="I63">
        <v>1.7961510636250305E-9</v>
      </c>
      <c r="J63">
        <v>3.0715686978455627</v>
      </c>
      <c r="K63">
        <v>0.798982733011535</v>
      </c>
      <c r="L63">
        <v>4.8433518025488196</v>
      </c>
      <c r="M63">
        <v>8.9213102824138954E-2</v>
      </c>
    </row>
    <row r="64" spans="1:13" x14ac:dyDescent="0.25">
      <c r="A64" t="s">
        <v>78</v>
      </c>
      <c r="B64">
        <v>24.29</v>
      </c>
      <c r="C64">
        <v>24.2</v>
      </c>
      <c r="D64">
        <v>24.21</v>
      </c>
      <c r="E64">
        <v>4.8750761661397283E-8</v>
      </c>
      <c r="F64">
        <v>5.1888857084281677E-8</v>
      </c>
      <c r="G64">
        <v>5.1530434567204944E-8</v>
      </c>
      <c r="H64">
        <v>5.0723351104294637E-8</v>
      </c>
      <c r="I64">
        <v>1.7176869644552432E-9</v>
      </c>
      <c r="J64">
        <v>1.5359446336770397</v>
      </c>
      <c r="K64">
        <v>0.73344461588050269</v>
      </c>
      <c r="L64">
        <v>2.4219286436122265</v>
      </c>
      <c r="M64">
        <v>8.2015781083148151E-2</v>
      </c>
    </row>
    <row r="65" spans="1:13" x14ac:dyDescent="0.25">
      <c r="A65" t="s">
        <v>40</v>
      </c>
      <c r="B65">
        <v>25.31</v>
      </c>
      <c r="C65">
        <v>25.31</v>
      </c>
      <c r="D65">
        <v>25.42</v>
      </c>
      <c r="E65">
        <v>2.4039797759715574E-8</v>
      </c>
      <c r="F65">
        <v>2.4039797759715574E-8</v>
      </c>
      <c r="G65">
        <v>2.2274989614411289E-8</v>
      </c>
      <c r="H65">
        <v>2.3451528377947476E-8</v>
      </c>
      <c r="I65">
        <v>1.0189124577594729E-9</v>
      </c>
      <c r="J65">
        <v>0.81018343233905676</v>
      </c>
      <c r="K65">
        <v>0.37256006651043577</v>
      </c>
      <c r="L65">
        <v>1</v>
      </c>
      <c r="M65">
        <v>4.3447592896231103E-2</v>
      </c>
    </row>
    <row r="66" spans="1:13" x14ac:dyDescent="0.25">
      <c r="A66" t="s">
        <v>41</v>
      </c>
      <c r="B66">
        <v>26.1</v>
      </c>
      <c r="C66">
        <v>26.5</v>
      </c>
      <c r="D66">
        <v>26.5</v>
      </c>
      <c r="E66">
        <v>1.390327500606787E-8</v>
      </c>
      <c r="F66">
        <v>1.0536712127723512E-8</v>
      </c>
      <c r="G66">
        <v>1.0536712127723512E-8</v>
      </c>
      <c r="H66">
        <v>1.1658899753838297E-8</v>
      </c>
      <c r="I66">
        <v>1.9436859840559162E-9</v>
      </c>
      <c r="J66">
        <v>0.32398774915707634</v>
      </c>
      <c r="K66">
        <v>2.4695529712063267</v>
      </c>
      <c r="L66">
        <v>0.39989431556468741</v>
      </c>
      <c r="M66">
        <v>6.6667437981086264E-2</v>
      </c>
    </row>
    <row r="67" spans="1:13" x14ac:dyDescent="0.25">
      <c r="A67" t="s">
        <v>42</v>
      </c>
      <c r="B67">
        <v>25.35</v>
      </c>
      <c r="C67">
        <v>25.35</v>
      </c>
      <c r="D67">
        <v>25.4</v>
      </c>
      <c r="E67">
        <v>2.3382428225778023E-8</v>
      </c>
      <c r="F67">
        <v>2.3382428225778023E-8</v>
      </c>
      <c r="G67">
        <v>2.2585936881756822E-8</v>
      </c>
      <c r="H67">
        <v>2.3116931111104288E-8</v>
      </c>
      <c r="I67">
        <v>4.5985449187784719E-10</v>
      </c>
      <c r="J67">
        <v>0.62474904443277246</v>
      </c>
      <c r="K67">
        <v>0.39017204005574241</v>
      </c>
      <c r="L67">
        <v>0.77112048888617468</v>
      </c>
      <c r="M67">
        <v>1.5339545672782414E-2</v>
      </c>
    </row>
    <row r="68" spans="1:13" x14ac:dyDescent="0.25">
      <c r="A68" t="s">
        <v>79</v>
      </c>
      <c r="B68">
        <v>24.72</v>
      </c>
      <c r="C68">
        <v>24.7</v>
      </c>
      <c r="D68">
        <v>24.79</v>
      </c>
      <c r="E68">
        <v>3.618582738623163E-8</v>
      </c>
      <c r="F68">
        <v>3.669096271231529E-8</v>
      </c>
      <c r="G68">
        <v>3.4471994158783272E-8</v>
      </c>
      <c r="H68">
        <v>3.5782928085776731E-8</v>
      </c>
      <c r="I68">
        <v>1.1630568537785589E-9</v>
      </c>
      <c r="J68">
        <v>2.1530872481257508</v>
      </c>
      <c r="K68">
        <v>0.59908528432665498</v>
      </c>
      <c r="L68">
        <v>2.6575305815741452</v>
      </c>
      <c r="M68">
        <v>8.6378038980395991E-2</v>
      </c>
    </row>
    <row r="69" spans="1:13" x14ac:dyDescent="0.25">
      <c r="A69" t="s">
        <v>80</v>
      </c>
      <c r="B69">
        <v>22.91</v>
      </c>
      <c r="C69">
        <v>22.99</v>
      </c>
      <c r="D69">
        <v>23.11</v>
      </c>
      <c r="E69">
        <v>1.2688281326930062E-7</v>
      </c>
      <c r="F69">
        <v>1.2003845573147771E-7</v>
      </c>
      <c r="G69">
        <v>1.1045790456418658E-7</v>
      </c>
      <c r="H69">
        <v>1.1912639118832164E-7</v>
      </c>
      <c r="I69">
        <v>8.2503516768071566E-9</v>
      </c>
      <c r="J69">
        <v>3.7523901512991231</v>
      </c>
      <c r="K69">
        <v>3.6700078654507999</v>
      </c>
      <c r="L69">
        <v>4.6315315785533997</v>
      </c>
      <c r="M69">
        <v>0.32076657358734262</v>
      </c>
    </row>
    <row r="70" spans="1:13" x14ac:dyDescent="0.25">
      <c r="A70" t="s">
        <v>81</v>
      </c>
      <c r="B70">
        <v>23.44</v>
      </c>
      <c r="C70">
        <v>23.42</v>
      </c>
      <c r="D70">
        <v>23.39</v>
      </c>
      <c r="E70">
        <v>8.787329299992914E-8</v>
      </c>
      <c r="F70">
        <v>8.9099958457645168E-8</v>
      </c>
      <c r="G70">
        <v>9.0972137985262897E-8</v>
      </c>
      <c r="H70">
        <v>8.9315129814279064E-8</v>
      </c>
      <c r="I70">
        <v>1.5605877403461808E-9</v>
      </c>
      <c r="J70">
        <v>2.704535314757528</v>
      </c>
      <c r="K70">
        <v>0.66636395306698537</v>
      </c>
      <c r="L70">
        <v>3.3381765249745277</v>
      </c>
      <c r="M70">
        <v>5.8327378248447706E-2</v>
      </c>
    </row>
    <row r="71" spans="1:13" x14ac:dyDescent="0.25">
      <c r="A71" t="s">
        <v>43</v>
      </c>
      <c r="B71">
        <v>24.65</v>
      </c>
      <c r="C71">
        <v>24.87</v>
      </c>
      <c r="D71">
        <v>24.66</v>
      </c>
      <c r="E71">
        <v>3.7984866718031864E-8</v>
      </c>
      <c r="F71">
        <v>3.2612493671796914E-8</v>
      </c>
      <c r="G71">
        <v>3.7722486077853433E-8</v>
      </c>
      <c r="H71">
        <v>3.6106615489227404E-8</v>
      </c>
      <c r="I71">
        <v>3.0288407611440914E-9</v>
      </c>
      <c r="J71">
        <v>1.2473806054669212</v>
      </c>
      <c r="K71">
        <v>1.1074799476911887</v>
      </c>
      <c r="L71">
        <v>1</v>
      </c>
      <c r="M71">
        <v>8.3886033628595341E-2</v>
      </c>
    </row>
    <row r="72" spans="1:13" x14ac:dyDescent="0.25">
      <c r="A72" t="s">
        <v>44</v>
      </c>
      <c r="B72">
        <v>23.97</v>
      </c>
      <c r="C72">
        <v>23.99</v>
      </c>
      <c r="D72">
        <v>24.01</v>
      </c>
      <c r="E72">
        <v>6.0857065064143818E-8</v>
      </c>
      <c r="F72">
        <v>6.0019227865738948E-8</v>
      </c>
      <c r="G72">
        <v>5.9192925419630781E-8</v>
      </c>
      <c r="H72">
        <v>6.002307278317118E-8</v>
      </c>
      <c r="I72">
        <v>8.3207648485733527E-10</v>
      </c>
      <c r="J72">
        <v>1.6679738791054295</v>
      </c>
      <c r="K72">
        <v>1.057195952590269</v>
      </c>
      <c r="L72">
        <v>1.3371811873578645</v>
      </c>
      <c r="M72">
        <v>1.853682209861876E-2</v>
      </c>
    </row>
    <row r="73" spans="1:13" x14ac:dyDescent="0.25">
      <c r="A73" t="s">
        <v>45</v>
      </c>
      <c r="B73">
        <v>23.93</v>
      </c>
      <c r="C73">
        <v>23.98</v>
      </c>
      <c r="D73">
        <v>23.9</v>
      </c>
      <c r="E73">
        <v>6.2567990042154181E-8</v>
      </c>
      <c r="F73">
        <v>6.0436694609524567E-8</v>
      </c>
      <c r="G73">
        <v>6.3882676514166343E-8</v>
      </c>
      <c r="H73">
        <v>6.2295787055281697E-8</v>
      </c>
      <c r="I73">
        <v>1.7390424581724183E-9</v>
      </c>
      <c r="J73">
        <v>1.6835813217559723</v>
      </c>
      <c r="K73">
        <v>1.4755227047535828</v>
      </c>
      <c r="L73">
        <v>1.3496933609335475</v>
      </c>
      <c r="M73">
        <v>3.7677893981722575E-2</v>
      </c>
    </row>
    <row r="74" spans="1:13" x14ac:dyDescent="0.25">
      <c r="A74" t="s">
        <v>82</v>
      </c>
      <c r="B74">
        <v>26.21</v>
      </c>
      <c r="C74">
        <v>25.98</v>
      </c>
      <c r="D74">
        <v>26.2</v>
      </c>
      <c r="E74">
        <v>1.2882608641801234E-8</v>
      </c>
      <c r="F74">
        <v>1.5109173652381142E-8</v>
      </c>
      <c r="G74">
        <v>1.2972214271070416E-8</v>
      </c>
      <c r="H74">
        <v>1.3654665521750931E-8</v>
      </c>
      <c r="I74">
        <v>1.260437510847414E-9</v>
      </c>
      <c r="J74">
        <v>0.82161208668639651</v>
      </c>
      <c r="K74">
        <v>0.64924561693505478</v>
      </c>
      <c r="L74">
        <v>0.65866992246432243</v>
      </c>
      <c r="M74">
        <v>6.0800630833360181E-2</v>
      </c>
    </row>
    <row r="75" spans="1:13" x14ac:dyDescent="0.25">
      <c r="A75" t="s">
        <v>83</v>
      </c>
      <c r="B75">
        <v>23.85</v>
      </c>
      <c r="C75">
        <v>24</v>
      </c>
      <c r="D75">
        <v>23.92</v>
      </c>
      <c r="E75">
        <v>6.6135494236221681E-8</v>
      </c>
      <c r="F75">
        <v>5.9604644775390625E-8</v>
      </c>
      <c r="G75">
        <v>6.3003184828840523E-8</v>
      </c>
      <c r="H75">
        <v>6.2914441280150948E-8</v>
      </c>
      <c r="I75">
        <v>3.2663290148245687E-9</v>
      </c>
      <c r="J75">
        <v>1.9817567499456752</v>
      </c>
      <c r="K75">
        <v>1.4529626911849911</v>
      </c>
      <c r="L75">
        <v>1.5887346181752291</v>
      </c>
      <c r="M75">
        <v>8.2482334335522101E-2</v>
      </c>
    </row>
    <row r="76" spans="1:13" x14ac:dyDescent="0.25">
      <c r="A76" t="s">
        <v>84</v>
      </c>
      <c r="B76">
        <v>24.29</v>
      </c>
      <c r="C76">
        <v>24.45</v>
      </c>
      <c r="D76">
        <v>24.75</v>
      </c>
      <c r="E76">
        <v>4.8750761661397283E-8</v>
      </c>
      <c r="F76">
        <v>4.3633153913784911E-8</v>
      </c>
      <c r="G76">
        <v>3.5441133827052147E-8</v>
      </c>
      <c r="H76">
        <v>4.2608349800744776E-8</v>
      </c>
      <c r="I76">
        <v>6.7137333782904777E-9</v>
      </c>
      <c r="J76">
        <v>1.2902157448494582</v>
      </c>
      <c r="K76">
        <v>2.8667339862627661</v>
      </c>
      <c r="L76">
        <v>1.0343400716628128</v>
      </c>
      <c r="M76">
        <v>0.16297940418017806</v>
      </c>
    </row>
    <row r="77" spans="1:13" x14ac:dyDescent="0.25">
      <c r="A77" t="s">
        <v>46</v>
      </c>
      <c r="B77">
        <v>25.55</v>
      </c>
      <c r="C77">
        <v>25.28</v>
      </c>
      <c r="D77">
        <v>25.27</v>
      </c>
      <c r="E77">
        <v>2.0355586063182286E-8</v>
      </c>
      <c r="F77">
        <v>2.4544925012218131E-8</v>
      </c>
      <c r="G77">
        <v>2.4715648466779053E-8</v>
      </c>
      <c r="H77">
        <v>2.3205386514059821E-8</v>
      </c>
      <c r="I77">
        <v>2.4694753657104307E-9</v>
      </c>
      <c r="J77">
        <v>0.80167993282666006</v>
      </c>
      <c r="K77">
        <v>0.90295088600452156</v>
      </c>
      <c r="L77">
        <v>1</v>
      </c>
      <c r="M77">
        <v>0.1064181958018329</v>
      </c>
    </row>
    <row r="78" spans="1:13" x14ac:dyDescent="0.25">
      <c r="A78" t="s">
        <v>47</v>
      </c>
      <c r="B78">
        <v>25.5</v>
      </c>
      <c r="C78">
        <v>25.49</v>
      </c>
      <c r="D78">
        <v>25.41</v>
      </c>
      <c r="E78">
        <v>2.107342425544706E-8</v>
      </c>
      <c r="F78">
        <v>2.1220001512722322E-8</v>
      </c>
      <c r="G78">
        <v>2.2429924419687245E-8</v>
      </c>
      <c r="H78">
        <v>2.1574450062618876E-8</v>
      </c>
      <c r="I78">
        <v>7.4447867987521247E-10</v>
      </c>
      <c r="J78">
        <v>0.59952977233451732</v>
      </c>
      <c r="K78">
        <v>0.94589843779657756</v>
      </c>
      <c r="L78">
        <v>0.74784181041007569</v>
      </c>
      <c r="M78">
        <v>2.580609388205185E-2</v>
      </c>
    </row>
    <row r="79" spans="1:13" x14ac:dyDescent="0.25">
      <c r="A79" t="s">
        <v>48</v>
      </c>
      <c r="B79">
        <v>25.4</v>
      </c>
      <c r="C79">
        <v>25.42</v>
      </c>
      <c r="D79">
        <v>25.5</v>
      </c>
      <c r="E79">
        <v>2.2585936881756822E-8</v>
      </c>
      <c r="F79">
        <v>2.2274989614411289E-8</v>
      </c>
      <c r="G79">
        <v>2.107342425544706E-8</v>
      </c>
      <c r="H79">
        <v>2.1978116917205058E-8</v>
      </c>
      <c r="I79">
        <v>7.9876383239759318E-10</v>
      </c>
      <c r="J79">
        <v>0.59397190208608508</v>
      </c>
      <c r="K79">
        <v>0.67772593181953344</v>
      </c>
      <c r="L79">
        <v>0.74090903085447968</v>
      </c>
      <c r="M79">
        <v>2.6927299512180914E-2</v>
      </c>
    </row>
    <row r="80" spans="1:13" x14ac:dyDescent="0.25">
      <c r="A80" t="s">
        <v>86</v>
      </c>
      <c r="B80">
        <v>25.52</v>
      </c>
      <c r="C80">
        <v>25.38</v>
      </c>
      <c r="D80">
        <v>25.81</v>
      </c>
      <c r="E80">
        <v>2.0783300196385464E-8</v>
      </c>
      <c r="F80">
        <v>2.2901224811196555E-8</v>
      </c>
      <c r="G80">
        <v>1.6998704014248041E-8</v>
      </c>
      <c r="H80">
        <v>2.0227743007276686E-8</v>
      </c>
      <c r="I80">
        <v>2.9902208584618396E-9</v>
      </c>
      <c r="J80">
        <v>1.2171193878525464</v>
      </c>
      <c r="K80">
        <v>1.5402491351744187</v>
      </c>
      <c r="L80">
        <v>1.5182111189450378</v>
      </c>
      <c r="M80">
        <v>0.22443366784841035</v>
      </c>
    </row>
    <row r="81" spans="1:13" x14ac:dyDescent="0.25">
      <c r="A81" t="s">
        <v>85</v>
      </c>
      <c r="B81">
        <v>25.93</v>
      </c>
      <c r="C81">
        <v>25.75</v>
      </c>
      <c r="D81">
        <v>26.02</v>
      </c>
      <c r="E81">
        <v>1.5641997510538542E-8</v>
      </c>
      <c r="F81">
        <v>1.7720566913526107E-8</v>
      </c>
      <c r="G81">
        <v>1.4696012504299904E-8</v>
      </c>
      <c r="H81">
        <v>1.6019525642788185E-8</v>
      </c>
      <c r="I81">
        <v>1.5472161974243755E-9</v>
      </c>
      <c r="J81">
        <v>0.50460279750651149</v>
      </c>
      <c r="K81">
        <v>0.68824891792949694</v>
      </c>
      <c r="L81">
        <v>0.62943174307397454</v>
      </c>
      <c r="M81">
        <v>6.0792498465492055E-2</v>
      </c>
    </row>
    <row r="82" spans="1:13" x14ac:dyDescent="0.25">
      <c r="A82" t="s">
        <v>87</v>
      </c>
      <c r="B82">
        <v>25.17</v>
      </c>
      <c r="C82">
        <v>25.23</v>
      </c>
      <c r="D82">
        <v>25.26</v>
      </c>
      <c r="E82">
        <v>2.6489576136069538E-8</v>
      </c>
      <c r="F82">
        <v>2.5410499923466385E-8</v>
      </c>
      <c r="G82">
        <v>2.4887559396873942E-8</v>
      </c>
      <c r="H82">
        <v>2.5595878485469956E-8</v>
      </c>
      <c r="I82">
        <v>8.1693837993058341E-10</v>
      </c>
      <c r="J82">
        <v>0.7750641735632201</v>
      </c>
      <c r="K82">
        <v>0.34882901754817353</v>
      </c>
      <c r="L82">
        <v>0.96680001809500848</v>
      </c>
      <c r="M82">
        <v>3.0857156981259726E-2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zoomScale="55" zoomScaleNormal="55" workbookViewId="0">
      <selection activeCell="K5" sqref="K5"/>
    </sheetView>
  </sheetViews>
  <sheetFormatPr defaultRowHeight="15" x14ac:dyDescent="0.25"/>
  <cols>
    <col min="1" max="1" width="27.140625" bestFit="1" customWidth="1"/>
    <col min="14" max="14" width="22.140625" bestFit="1" customWidth="1"/>
  </cols>
  <sheetData>
    <row r="1" spans="1:12" x14ac:dyDescent="0.25">
      <c r="A1" s="3" t="s">
        <v>19</v>
      </c>
      <c r="B1" s="3" t="s">
        <v>20</v>
      </c>
      <c r="C1" s="3" t="s">
        <v>21</v>
      </c>
      <c r="D1" s="3" t="s">
        <v>22</v>
      </c>
      <c r="E1" s="3" t="s">
        <v>22</v>
      </c>
      <c r="F1" s="3" t="s">
        <v>23</v>
      </c>
      <c r="G1" s="3" t="s">
        <v>18</v>
      </c>
      <c r="H1" s="3" t="s">
        <v>24</v>
      </c>
      <c r="I1" s="3" t="s">
        <v>25</v>
      </c>
      <c r="J1" s="3" t="s">
        <v>26</v>
      </c>
      <c r="K1" s="3" t="s">
        <v>27</v>
      </c>
      <c r="L1" s="3"/>
    </row>
    <row r="2" spans="1:12" x14ac:dyDescent="0.25">
      <c r="A2" t="s">
        <v>213</v>
      </c>
      <c r="B2">
        <v>25.33</v>
      </c>
      <c r="C2">
        <v>25.46</v>
      </c>
      <c r="D2">
        <v>2.3708834760037632E-8</v>
      </c>
      <c r="E2">
        <v>2.1665878852014395E-8</v>
      </c>
      <c r="F2">
        <v>2.2687356806026015E-8</v>
      </c>
      <c r="G2">
        <v>1.4445879762283511E-9</v>
      </c>
      <c r="H2">
        <v>0.43334208409351782</v>
      </c>
      <c r="I2">
        <v>0.89028256656967908</v>
      </c>
      <c r="J2">
        <v>1</v>
      </c>
      <c r="K2">
        <v>6.3673701109362033E-2</v>
      </c>
    </row>
    <row r="3" spans="1:12" x14ac:dyDescent="0.25">
      <c r="A3" t="s">
        <v>214</v>
      </c>
      <c r="B3">
        <v>26.98</v>
      </c>
      <c r="C3">
        <v>26.95</v>
      </c>
      <c r="D3">
        <v>7.5545868261905824E-9</v>
      </c>
      <c r="E3">
        <v>7.713324754248404E-9</v>
      </c>
      <c r="F3">
        <v>7.6339557902194924E-9</v>
      </c>
      <c r="G3">
        <v>1.1224466536118797E-10</v>
      </c>
      <c r="H3">
        <v>0.21645781838610328</v>
      </c>
      <c r="I3">
        <v>0.10824602281238732</v>
      </c>
      <c r="J3">
        <v>0.49950795533486747</v>
      </c>
      <c r="K3">
        <v>7.3444364668244144E-3</v>
      </c>
    </row>
    <row r="4" spans="1:12" x14ac:dyDescent="0.25">
      <c r="A4" t="s">
        <v>187</v>
      </c>
      <c r="B4">
        <v>24.27</v>
      </c>
      <c r="C4">
        <v>24.01</v>
      </c>
      <c r="D4">
        <v>4.9431296933558199E-8</v>
      </c>
      <c r="E4">
        <v>5.9192925419630781E-8</v>
      </c>
      <c r="F4">
        <v>5.4312111176594494E-8</v>
      </c>
      <c r="G4">
        <v>6.9025136979256944E-9</v>
      </c>
      <c r="H4">
        <v>0.7285337012167491</v>
      </c>
      <c r="I4">
        <v>3.570485430760598</v>
      </c>
      <c r="J4">
        <v>1</v>
      </c>
      <c r="K4">
        <v>0.12708976963687418</v>
      </c>
    </row>
    <row r="5" spans="1:12" x14ac:dyDescent="0.25">
      <c r="A5" t="s">
        <v>188</v>
      </c>
      <c r="B5">
        <v>25.41</v>
      </c>
      <c r="C5">
        <v>25.19</v>
      </c>
      <c r="D5">
        <v>2.2429924419687245E-8</v>
      </c>
      <c r="E5">
        <v>2.6124886313558644E-8</v>
      </c>
      <c r="F5">
        <v>2.4277405366622944E-8</v>
      </c>
      <c r="G5">
        <v>2.6127326113823551E-9</v>
      </c>
      <c r="H5">
        <v>0.19860064013601819</v>
      </c>
      <c r="I5">
        <v>0.3636067355124844</v>
      </c>
      <c r="J5">
        <v>0.27260323002810777</v>
      </c>
      <c r="K5">
        <v>2.9337539918569862E-2</v>
      </c>
    </row>
    <row r="6" spans="1:12" x14ac:dyDescent="0.25">
      <c r="A6" t="s">
        <v>160</v>
      </c>
      <c r="B6">
        <v>24.58</v>
      </c>
      <c r="C6">
        <v>24.58</v>
      </c>
      <c r="D6">
        <v>3.9873348319116666E-8</v>
      </c>
      <c r="E6">
        <v>3.9873348319116666E-8</v>
      </c>
      <c r="F6">
        <v>3.9873348319116666E-8</v>
      </c>
      <c r="G6">
        <v>0</v>
      </c>
      <c r="H6">
        <v>0.8149891242678351</v>
      </c>
      <c r="I6">
        <v>0</v>
      </c>
      <c r="J6">
        <v>1</v>
      </c>
      <c r="K6">
        <v>0</v>
      </c>
    </row>
    <row r="7" spans="1:12" x14ac:dyDescent="0.25">
      <c r="A7" t="s">
        <v>161</v>
      </c>
      <c r="B7">
        <v>26.4</v>
      </c>
      <c r="C7">
        <v>26.28</v>
      </c>
      <c r="D7">
        <v>1.1292968440878391E-8</v>
      </c>
      <c r="E7">
        <v>1.2272462506109085E-8</v>
      </c>
      <c r="F7">
        <v>1.1782715473493739E-8</v>
      </c>
      <c r="G7">
        <v>6.926068956566024E-10</v>
      </c>
      <c r="H7">
        <v>0.32030001761676896</v>
      </c>
      <c r="I7">
        <v>0.35087176599702768</v>
      </c>
      <c r="J7">
        <v>0.39301140110859528</v>
      </c>
      <c r="K7">
        <v>2.3101839902000466E-2</v>
      </c>
    </row>
    <row r="10" spans="1:12" x14ac:dyDescent="0.25">
      <c r="A10" t="s">
        <v>215</v>
      </c>
      <c r="B10">
        <v>24.61</v>
      </c>
      <c r="C10">
        <v>24.51</v>
      </c>
      <c r="D10">
        <v>3.9052766676496446E-8</v>
      </c>
      <c r="E10">
        <v>4.185571896249045E-8</v>
      </c>
      <c r="F10">
        <v>4.0454242819493448E-8</v>
      </c>
      <c r="G10">
        <v>1.9819865687686953E-9</v>
      </c>
      <c r="H10">
        <v>0.7727002331610624</v>
      </c>
      <c r="I10">
        <v>1.2214749938297291</v>
      </c>
      <c r="J10">
        <v>1</v>
      </c>
      <c r="K10">
        <v>4.8993292931283024E-2</v>
      </c>
    </row>
    <row r="11" spans="1:12" x14ac:dyDescent="0.25">
      <c r="A11" t="s">
        <v>216</v>
      </c>
      <c r="B11">
        <v>25.67</v>
      </c>
      <c r="C11">
        <v>25.69</v>
      </c>
      <c r="D11">
        <v>1.8730958916572166E-8</v>
      </c>
      <c r="E11">
        <v>1.8473084270044926E-8</v>
      </c>
      <c r="F11">
        <v>1.8602021593308546E-8</v>
      </c>
      <c r="G11">
        <v>1.8234491125549516E-10</v>
      </c>
      <c r="H11">
        <v>0.52745301679864476</v>
      </c>
      <c r="I11">
        <v>0.17584899344633023</v>
      </c>
      <c r="J11">
        <v>0.68261014318692714</v>
      </c>
      <c r="K11">
        <v>6.6912343562860483E-3</v>
      </c>
    </row>
    <row r="12" spans="1:12" x14ac:dyDescent="0.25">
      <c r="A12" t="s">
        <v>189</v>
      </c>
      <c r="B12">
        <v>22.35</v>
      </c>
      <c r="C12">
        <v>22.29</v>
      </c>
      <c r="D12">
        <v>1.8705942580622458E-7</v>
      </c>
      <c r="E12">
        <v>1.950030466455895E-7</v>
      </c>
      <c r="F12">
        <v>1.9103123622590704E-7</v>
      </c>
      <c r="G12">
        <v>5.6169881626897119E-9</v>
      </c>
      <c r="H12">
        <v>2.56246149451187</v>
      </c>
      <c r="I12">
        <v>2.9055175081601483</v>
      </c>
      <c r="J12">
        <v>1</v>
      </c>
      <c r="K12">
        <v>2.9403506325254854E-2</v>
      </c>
    </row>
    <row r="13" spans="1:12" x14ac:dyDescent="0.25">
      <c r="A13" t="s">
        <v>190</v>
      </c>
      <c r="B13">
        <v>22.35</v>
      </c>
      <c r="C13">
        <v>22.28</v>
      </c>
      <c r="D13">
        <v>1.8705942580622458E-7</v>
      </c>
      <c r="E13">
        <v>1.9635940009774513E-7</v>
      </c>
      <c r="F13">
        <v>1.9170941295198485E-7</v>
      </c>
      <c r="G13">
        <v>6.5760748863947363E-9</v>
      </c>
      <c r="H13">
        <v>1.5682735266557275</v>
      </c>
      <c r="I13">
        <v>0.91517406393244594</v>
      </c>
      <c r="J13">
        <v>0.6120183776476501</v>
      </c>
      <c r="K13">
        <v>2.0993641476899069E-2</v>
      </c>
    </row>
    <row r="14" spans="1:12" x14ac:dyDescent="0.25">
      <c r="A14" t="s">
        <v>162</v>
      </c>
      <c r="B14">
        <v>22.66</v>
      </c>
      <c r="C14">
        <v>22.64</v>
      </c>
      <c r="D14">
        <v>1.5088994431141376E-7</v>
      </c>
      <c r="E14">
        <v>1.5299628943954765E-7</v>
      </c>
      <c r="F14">
        <v>1.519431168754807E-7</v>
      </c>
      <c r="G14">
        <v>1.4894109236227209E-9</v>
      </c>
      <c r="H14">
        <v>3.1056330351244665</v>
      </c>
      <c r="I14">
        <v>1.6038254726607897</v>
      </c>
      <c r="J14">
        <v>1</v>
      </c>
      <c r="K14">
        <v>9.8024244483763748E-3</v>
      </c>
    </row>
    <row r="15" spans="1:12" x14ac:dyDescent="0.25">
      <c r="A15" t="s">
        <v>163</v>
      </c>
      <c r="B15">
        <v>22.99</v>
      </c>
      <c r="C15">
        <v>22.98</v>
      </c>
      <c r="D15">
        <v>1.2003845573147771E-7</v>
      </c>
      <c r="E15">
        <v>1.2087338921904916E-7</v>
      </c>
      <c r="F15">
        <v>1.2045592247526345E-7</v>
      </c>
      <c r="G15">
        <v>5.9038713090150631E-10</v>
      </c>
      <c r="H15">
        <v>3.2744603039651379</v>
      </c>
      <c r="I15">
        <v>0.29908765930629122</v>
      </c>
      <c r="J15">
        <v>1.0543616283479884</v>
      </c>
      <c r="K15">
        <v>5.167712171403117E-3</v>
      </c>
    </row>
    <row r="18" spans="1:16" x14ac:dyDescent="0.25">
      <c r="A18" t="s">
        <v>217</v>
      </c>
      <c r="B18">
        <v>24.2</v>
      </c>
      <c r="C18">
        <v>24.06</v>
      </c>
      <c r="D18">
        <v>5.1888857084281677E-8</v>
      </c>
      <c r="E18">
        <v>5.7176597078160406E-8</v>
      </c>
      <c r="F18">
        <v>5.4532727081221041E-8</v>
      </c>
      <c r="G18">
        <v>3.7389968068229623E-9</v>
      </c>
      <c r="H18">
        <v>1.0416077027713779</v>
      </c>
      <c r="I18">
        <v>2.3042997230706512</v>
      </c>
      <c r="J18">
        <v>1</v>
      </c>
      <c r="K18">
        <v>6.8564273362931222E-2</v>
      </c>
    </row>
    <row r="19" spans="1:16" x14ac:dyDescent="0.25">
      <c r="A19" t="s">
        <v>218</v>
      </c>
      <c r="B19">
        <v>27.13</v>
      </c>
      <c r="C19">
        <v>26.96</v>
      </c>
      <c r="D19">
        <v>6.8085748719379491E-9</v>
      </c>
      <c r="E19">
        <v>7.6600449283128007E-9</v>
      </c>
      <c r="F19">
        <v>7.2343099001253749E-9</v>
      </c>
      <c r="G19">
        <v>6.0208025083994952E-10</v>
      </c>
      <c r="H19">
        <v>0.20512601612343156</v>
      </c>
      <c r="I19">
        <v>0.58063153698745451</v>
      </c>
      <c r="J19">
        <v>0.19693212288816436</v>
      </c>
      <c r="K19">
        <v>1.6389806848735481E-2</v>
      </c>
    </row>
    <row r="20" spans="1:16" x14ac:dyDescent="0.25">
      <c r="A20" t="s">
        <v>191</v>
      </c>
      <c r="B20">
        <v>21.68</v>
      </c>
      <c r="C20">
        <v>21.64</v>
      </c>
      <c r="D20">
        <v>2.9762519571819631E-7</v>
      </c>
      <c r="E20">
        <v>3.059925788790953E-7</v>
      </c>
      <c r="F20">
        <v>3.0180888729864578E-7</v>
      </c>
      <c r="G20">
        <v>5.9166333738578037E-9</v>
      </c>
      <c r="H20">
        <v>4.0484146346081697</v>
      </c>
      <c r="I20">
        <v>3.0605159489737277</v>
      </c>
      <c r="J20">
        <v>1</v>
      </c>
      <c r="K20">
        <v>1.9603907051296273E-2</v>
      </c>
    </row>
    <row r="21" spans="1:16" x14ac:dyDescent="0.25">
      <c r="A21" t="s">
        <v>192</v>
      </c>
      <c r="B21">
        <v>22.22</v>
      </c>
      <c r="C21">
        <v>22.12</v>
      </c>
      <c r="D21">
        <v>2.0469795142120236E-7</v>
      </c>
      <c r="E21">
        <v>2.1938983216878776E-7</v>
      </c>
      <c r="F21">
        <v>2.1204389179499507E-7</v>
      </c>
      <c r="G21">
        <v>1.038872850500172E-8</v>
      </c>
      <c r="H21">
        <v>1.7346191659062167</v>
      </c>
      <c r="I21">
        <v>1.4457704708751653</v>
      </c>
      <c r="J21">
        <v>0.42846875195976653</v>
      </c>
      <c r="K21">
        <v>2.0992095076666585E-2</v>
      </c>
    </row>
    <row r="22" spans="1:16" x14ac:dyDescent="0.25">
      <c r="A22" t="s">
        <v>164</v>
      </c>
      <c r="B22">
        <v>21.25</v>
      </c>
      <c r="C22">
        <v>21.16</v>
      </c>
      <c r="D22">
        <v>4.0097065699277663E-7</v>
      </c>
      <c r="E22">
        <v>4.2678121134184515E-7</v>
      </c>
      <c r="F22">
        <v>4.1387593416731089E-7</v>
      </c>
      <c r="G22">
        <v>1.8250818006410283E-8</v>
      </c>
      <c r="H22">
        <v>8.4593945420137562</v>
      </c>
      <c r="I22">
        <v>19.652821361334141</v>
      </c>
      <c r="J22">
        <v>1</v>
      </c>
      <c r="K22">
        <v>4.4097316368804186E-2</v>
      </c>
      <c r="O22" s="3"/>
      <c r="P22" s="3"/>
    </row>
    <row r="23" spans="1:16" x14ac:dyDescent="0.25">
      <c r="A23" t="s">
        <v>165</v>
      </c>
      <c r="B23">
        <v>22.82</v>
      </c>
      <c r="C23">
        <v>22.9</v>
      </c>
      <c r="D23">
        <v>1.3505028310964106E-7</v>
      </c>
      <c r="E23">
        <v>1.2776535302833245E-7</v>
      </c>
      <c r="F23">
        <v>1.3140781806898677E-7</v>
      </c>
      <c r="G23">
        <v>5.1512234609631865E-9</v>
      </c>
      <c r="H23">
        <v>3.5721754070326699</v>
      </c>
      <c r="I23">
        <v>2.6095883308814192</v>
      </c>
      <c r="J23">
        <v>0.42227317679668297</v>
      </c>
      <c r="K23">
        <v>1.6553227404693494E-2</v>
      </c>
    </row>
    <row r="26" spans="1:16" x14ac:dyDescent="0.25">
      <c r="A26" t="s">
        <v>219</v>
      </c>
      <c r="B26">
        <v>23.6</v>
      </c>
      <c r="C26">
        <v>23.75</v>
      </c>
      <c r="D26">
        <v>7.8648800299936028E-8</v>
      </c>
      <c r="E26">
        <v>7.0882267654104426E-8</v>
      </c>
      <c r="F26">
        <v>7.4765533977020234E-8</v>
      </c>
      <c r="G26">
        <v>5.491767900174225E-9</v>
      </c>
      <c r="H26">
        <v>1.4280664155359479</v>
      </c>
      <c r="I26">
        <v>3.3845119173269578</v>
      </c>
      <c r="J26">
        <v>1</v>
      </c>
      <c r="K26">
        <v>7.3453202405565146E-2</v>
      </c>
    </row>
    <row r="27" spans="1:16" x14ac:dyDescent="0.25">
      <c r="A27" t="s">
        <v>220</v>
      </c>
      <c r="B27">
        <v>26.33</v>
      </c>
      <c r="C27">
        <v>26.3</v>
      </c>
      <c r="D27">
        <v>1.1854417380018837E-8</v>
      </c>
      <c r="E27">
        <v>1.2103503888193285E-8</v>
      </c>
      <c r="F27">
        <v>1.1978960634106061E-8</v>
      </c>
      <c r="G27">
        <v>1.7613075903223024E-10</v>
      </c>
      <c r="H27">
        <v>0.33965872434231875</v>
      </c>
      <c r="I27">
        <v>0.16985621631830669</v>
      </c>
      <c r="J27">
        <v>0.23784518748369704</v>
      </c>
      <c r="K27">
        <v>3.4971192145329959E-3</v>
      </c>
    </row>
    <row r="28" spans="1:16" x14ac:dyDescent="0.25">
      <c r="A28" t="s">
        <v>193</v>
      </c>
      <c r="B28">
        <v>21.79</v>
      </c>
      <c r="C28">
        <v>21.85</v>
      </c>
      <c r="D28">
        <v>2.7577595327026575E-7</v>
      </c>
      <c r="E28">
        <v>2.645419769448863E-7</v>
      </c>
      <c r="F28">
        <v>2.7015896510757603E-7</v>
      </c>
      <c r="G28">
        <v>7.9436208393649395E-9</v>
      </c>
      <c r="H28">
        <v>3.6238677985975141</v>
      </c>
      <c r="I28">
        <v>4.1090222657525706</v>
      </c>
      <c r="J28">
        <v>1</v>
      </c>
      <c r="K28">
        <v>2.9403506325254937E-2</v>
      </c>
    </row>
    <row r="29" spans="1:16" x14ac:dyDescent="0.25">
      <c r="A29" t="s">
        <v>194</v>
      </c>
      <c r="B29">
        <v>21.82</v>
      </c>
      <c r="C29">
        <v>21.75</v>
      </c>
      <c r="D29">
        <v>2.7010056621928212E-7</v>
      </c>
      <c r="E29">
        <v>2.8352907061641728E-7</v>
      </c>
      <c r="F29">
        <v>2.7681481841784973E-7</v>
      </c>
      <c r="G29">
        <v>9.4953865204076466E-9</v>
      </c>
      <c r="H29">
        <v>2.2644759317032346</v>
      </c>
      <c r="I29">
        <v>1.3214465498970307</v>
      </c>
      <c r="J29">
        <v>0.624878184733896</v>
      </c>
      <c r="K29">
        <v>2.1434762510663452E-2</v>
      </c>
    </row>
    <row r="30" spans="1:16" x14ac:dyDescent="0.25">
      <c r="A30" t="s">
        <v>166</v>
      </c>
      <c r="B30">
        <v>23.23</v>
      </c>
      <c r="C30">
        <v>23.16</v>
      </c>
      <c r="D30">
        <v>1.0164199969386554E-7</v>
      </c>
      <c r="E30">
        <v>1.0669530283546107E-7</v>
      </c>
      <c r="F30">
        <v>1.0416865126466331E-7</v>
      </c>
      <c r="G30">
        <v>3.5732249188134857E-9</v>
      </c>
      <c r="H30">
        <v>2.1291494556941242</v>
      </c>
      <c r="I30">
        <v>3.8477152634278737</v>
      </c>
      <c r="J30">
        <v>1</v>
      </c>
      <c r="K30">
        <v>3.4302305688252835E-2</v>
      </c>
    </row>
    <row r="31" spans="1:16" x14ac:dyDescent="0.25">
      <c r="A31" t="s">
        <v>167</v>
      </c>
      <c r="B31">
        <v>24.99</v>
      </c>
      <c r="C31">
        <v>24.98</v>
      </c>
      <c r="D31">
        <v>3.0009613932869421E-8</v>
      </c>
      <c r="E31">
        <v>3.0218347304762336E-8</v>
      </c>
      <c r="F31">
        <v>3.0113980618815875E-8</v>
      </c>
      <c r="G31">
        <v>1.4759678272541401E-10</v>
      </c>
      <c r="H31">
        <v>0.8186150759912848</v>
      </c>
      <c r="I31">
        <v>7.4771914826591762E-2</v>
      </c>
      <c r="J31">
        <v>0.38447985593590378</v>
      </c>
      <c r="K31">
        <v>1.8844400040362876E-3</v>
      </c>
    </row>
    <row r="34" spans="1:11" x14ac:dyDescent="0.25">
      <c r="A34" t="s">
        <v>221</v>
      </c>
      <c r="B34">
        <v>21.16</v>
      </c>
      <c r="C34">
        <v>21.15</v>
      </c>
      <c r="D34">
        <v>4.2678121134184515E-7</v>
      </c>
      <c r="E34">
        <v>4.2974970942060098E-7</v>
      </c>
      <c r="F34">
        <v>4.2826546038122306E-7</v>
      </c>
      <c r="G34">
        <v>2.0990451214274903E-9</v>
      </c>
      <c r="H34">
        <v>8.1801264348950298</v>
      </c>
      <c r="I34">
        <v>1.293616802023438</v>
      </c>
      <c r="J34">
        <v>1</v>
      </c>
      <c r="K34">
        <v>4.9012710937721025E-3</v>
      </c>
    </row>
    <row r="35" spans="1:11" x14ac:dyDescent="0.25">
      <c r="A35" t="s">
        <v>222</v>
      </c>
      <c r="B35">
        <v>22.31</v>
      </c>
      <c r="C35">
        <v>22.62</v>
      </c>
      <c r="D35">
        <v>1.9231838207772432E-7</v>
      </c>
      <c r="E35">
        <v>1.5513203804992827E-7</v>
      </c>
      <c r="F35">
        <v>1.7372521006382631E-7</v>
      </c>
      <c r="G35">
        <v>2.6294716029590461E-8</v>
      </c>
      <c r="H35">
        <v>4.9259101051202396</v>
      </c>
      <c r="I35">
        <v>25.357984025568584</v>
      </c>
      <c r="J35">
        <v>0.60218019175194459</v>
      </c>
      <c r="K35">
        <v>9.1144843830922834E-2</v>
      </c>
    </row>
    <row r="36" spans="1:11" x14ac:dyDescent="0.25">
      <c r="A36" t="s">
        <v>195</v>
      </c>
      <c r="B36">
        <v>21.48</v>
      </c>
      <c r="C36">
        <v>21.45</v>
      </c>
      <c r="D36">
        <v>3.4188157272716209E-7</v>
      </c>
      <c r="E36">
        <v>3.490652313102787E-7</v>
      </c>
      <c r="F36">
        <v>3.4547340201872037E-7</v>
      </c>
      <c r="G36">
        <v>5.0796136978507051E-9</v>
      </c>
      <c r="H36">
        <v>4.6341232331455426</v>
      </c>
      <c r="I36">
        <v>2.627548092735875</v>
      </c>
      <c r="J36">
        <v>1</v>
      </c>
      <c r="K36">
        <v>1.4703342335962098E-2</v>
      </c>
    </row>
    <row r="37" spans="1:11" x14ac:dyDescent="0.25">
      <c r="A37" t="s">
        <v>196</v>
      </c>
      <c r="B37">
        <v>21.62</v>
      </c>
      <c r="C37">
        <v>21.55</v>
      </c>
      <c r="D37">
        <v>3.1026407609985654E-7</v>
      </c>
      <c r="E37">
        <v>3.2568937701091668E-7</v>
      </c>
      <c r="F37">
        <v>3.1797672655538661E-7</v>
      </c>
      <c r="G37">
        <v>1.0907334876053655E-8</v>
      </c>
      <c r="H37">
        <v>2.601199777677881</v>
      </c>
      <c r="I37">
        <v>1.5179434780832781</v>
      </c>
      <c r="J37">
        <v>0.56131432998432429</v>
      </c>
      <c r="K37">
        <v>1.9254375734320529E-2</v>
      </c>
    </row>
    <row r="38" spans="1:11" x14ac:dyDescent="0.25">
      <c r="A38" t="s">
        <v>168</v>
      </c>
      <c r="B38">
        <v>20.64</v>
      </c>
      <c r="C38">
        <v>20.77</v>
      </c>
      <c r="D38">
        <v>6.119851577581907E-7</v>
      </c>
      <c r="E38">
        <v>5.5925128423303632E-7</v>
      </c>
      <c r="F38">
        <v>5.8561822099561351E-7</v>
      </c>
      <c r="G38">
        <v>3.7288479567870409E-8</v>
      </c>
      <c r="H38">
        <v>11.969711629551853</v>
      </c>
      <c r="I38">
        <v>40.152930544029509</v>
      </c>
      <c r="J38">
        <v>1</v>
      </c>
      <c r="K38">
        <v>6.3673701109360992E-2</v>
      </c>
    </row>
    <row r="39" spans="1:11" x14ac:dyDescent="0.25">
      <c r="A39" t="s">
        <v>169</v>
      </c>
      <c r="B39">
        <v>21.33</v>
      </c>
      <c r="C39">
        <v>21.35</v>
      </c>
      <c r="D39">
        <v>3.7934135616060227E-7</v>
      </c>
      <c r="E39">
        <v>3.7411885161244916E-7</v>
      </c>
      <c r="F39">
        <v>3.7673010388652572E-7</v>
      </c>
      <c r="G39">
        <v>3.6928683807766462E-9</v>
      </c>
      <c r="H39">
        <v>10.24098894546607</v>
      </c>
      <c r="I39">
        <v>1.8707917268558518</v>
      </c>
      <c r="J39">
        <v>0.85557524378300276</v>
      </c>
      <c r="K39">
        <v>8.3867116870840717E-3</v>
      </c>
    </row>
    <row r="42" spans="1:11" x14ac:dyDescent="0.25">
      <c r="A42" t="s">
        <v>223</v>
      </c>
      <c r="B42">
        <v>22.28</v>
      </c>
      <c r="C42">
        <v>22.29</v>
      </c>
      <c r="D42">
        <v>1.9635940009774513E-7</v>
      </c>
      <c r="E42">
        <v>1.950030466455895E-7</v>
      </c>
      <c r="F42">
        <v>1.9568122337166732E-7</v>
      </c>
      <c r="G42">
        <v>9.5908672370502438E-10</v>
      </c>
      <c r="H42">
        <v>3.7376284015299874</v>
      </c>
      <c r="I42">
        <v>0.591073859116796</v>
      </c>
      <c r="J42">
        <v>1</v>
      </c>
      <c r="K42">
        <v>4.9012710937695958E-3</v>
      </c>
    </row>
    <row r="43" spans="1:11" x14ac:dyDescent="0.25">
      <c r="A43" t="s">
        <v>224</v>
      </c>
      <c r="B43">
        <v>23.62</v>
      </c>
      <c r="C43">
        <v>23.57</v>
      </c>
      <c r="D43">
        <v>7.7566019024964123E-8</v>
      </c>
      <c r="E43">
        <v>8.0301378778558493E-8</v>
      </c>
      <c r="F43">
        <v>7.8933698901761308E-8</v>
      </c>
      <c r="G43">
        <v>1.9341914307513429E-9</v>
      </c>
      <c r="H43">
        <v>2.2381340331196178</v>
      </c>
      <c r="I43">
        <v>1.865287130242802</v>
      </c>
      <c r="J43">
        <v>0.59881127621018826</v>
      </c>
      <c r="K43">
        <v>1.4673272065008694E-2</v>
      </c>
    </row>
    <row r="44" spans="1:11" x14ac:dyDescent="0.25">
      <c r="A44" t="s">
        <v>197</v>
      </c>
      <c r="B44">
        <v>22.15</v>
      </c>
      <c r="C44">
        <v>22.15</v>
      </c>
      <c r="D44">
        <v>2.1487485471030049E-7</v>
      </c>
      <c r="E44">
        <v>2.1487485471030049E-7</v>
      </c>
      <c r="F44">
        <v>2.1487485471030049E-7</v>
      </c>
      <c r="G44">
        <v>0</v>
      </c>
      <c r="H44">
        <v>2.8822958601537114</v>
      </c>
      <c r="I44">
        <v>0</v>
      </c>
      <c r="J44">
        <v>1</v>
      </c>
      <c r="K44">
        <v>0</v>
      </c>
    </row>
    <row r="45" spans="1:11" x14ac:dyDescent="0.25">
      <c r="A45" t="s">
        <v>198</v>
      </c>
      <c r="B45">
        <v>21.99</v>
      </c>
      <c r="C45">
        <v>21.93</v>
      </c>
      <c r="D45">
        <v>2.4007691146295542E-7</v>
      </c>
      <c r="E45">
        <v>2.5027196016861635E-7</v>
      </c>
      <c r="F45">
        <v>2.4517443581578591E-7</v>
      </c>
      <c r="G45">
        <v>7.2089880742999804E-9</v>
      </c>
      <c r="H45">
        <v>2.005642660848125</v>
      </c>
      <c r="I45">
        <v>1.0032548331295918</v>
      </c>
      <c r="J45">
        <v>0.69584898919473348</v>
      </c>
      <c r="K45">
        <v>2.0460400155208773E-2</v>
      </c>
    </row>
    <row r="46" spans="1:11" x14ac:dyDescent="0.25">
      <c r="A46" t="s">
        <v>170</v>
      </c>
      <c r="B46">
        <v>22.62</v>
      </c>
      <c r="C46">
        <v>22.5</v>
      </c>
      <c r="D46">
        <v>1.5513203804992827E-7</v>
      </c>
      <c r="E46">
        <v>1.6858739404357624E-7</v>
      </c>
      <c r="F46">
        <v>1.6185971604675227E-7</v>
      </c>
      <c r="G46">
        <v>9.5143734663875373E-9</v>
      </c>
      <c r="H46">
        <v>3.308322822037471</v>
      </c>
      <c r="I46">
        <v>10.245254872097062</v>
      </c>
      <c r="J46">
        <v>1</v>
      </c>
      <c r="K46">
        <v>5.8781602357682157E-2</v>
      </c>
    </row>
    <row r="47" spans="1:11" x14ac:dyDescent="0.25">
      <c r="A47" t="s">
        <v>171</v>
      </c>
      <c r="B47">
        <v>23.39</v>
      </c>
      <c r="C47">
        <v>23.52</v>
      </c>
      <c r="D47">
        <v>9.0972137985262897E-8</v>
      </c>
      <c r="E47">
        <v>8.3133200785541867E-8</v>
      </c>
      <c r="F47">
        <v>8.7052669385402382E-8</v>
      </c>
      <c r="G47">
        <v>5.5429656512182255E-9</v>
      </c>
      <c r="H47">
        <v>2.3664300135615055</v>
      </c>
      <c r="I47">
        <v>2.8080432913680933</v>
      </c>
      <c r="J47">
        <v>0.71529597952116131</v>
      </c>
      <c r="K47">
        <v>4.5545542404758797E-2</v>
      </c>
    </row>
    <row r="50" spans="1:11" x14ac:dyDescent="0.25">
      <c r="A50" t="s">
        <v>225</v>
      </c>
      <c r="B50">
        <v>21.4</v>
      </c>
      <c r="C50">
        <v>21.32</v>
      </c>
      <c r="D50">
        <v>3.6137499010810868E-7</v>
      </c>
      <c r="E50">
        <v>3.8197988395196067E-7</v>
      </c>
      <c r="F50">
        <v>3.716774370300347E-7</v>
      </c>
      <c r="G50">
        <v>1.4569860162616693E-8</v>
      </c>
      <c r="H50">
        <v>7.0992613441135726</v>
      </c>
      <c r="I50">
        <v>8.9792333271402605</v>
      </c>
      <c r="J50">
        <v>1</v>
      </c>
      <c r="K50">
        <v>3.9200281510333716E-2</v>
      </c>
    </row>
    <row r="51" spans="1:11" x14ac:dyDescent="0.25">
      <c r="A51" t="s">
        <v>226</v>
      </c>
      <c r="B51">
        <v>21.93</v>
      </c>
      <c r="C51">
        <v>21.58</v>
      </c>
      <c r="D51">
        <v>2.5027196016861635E-7</v>
      </c>
      <c r="E51">
        <v>3.1898678655293343E-7</v>
      </c>
      <c r="F51">
        <v>2.8462937336077487E-7</v>
      </c>
      <c r="G51">
        <v>4.8588719704406898E-8</v>
      </c>
      <c r="H51">
        <v>8.0705541005635784</v>
      </c>
      <c r="I51">
        <v>46.857778448743709</v>
      </c>
      <c r="J51">
        <v>1.1368160304811659</v>
      </c>
      <c r="K51">
        <v>0.1940644242311291</v>
      </c>
    </row>
    <row r="52" spans="1:11" x14ac:dyDescent="0.25">
      <c r="A52" t="s">
        <v>199</v>
      </c>
      <c r="B52">
        <v>21.85</v>
      </c>
      <c r="C52">
        <v>21.67</v>
      </c>
      <c r="D52">
        <v>2.645419769448863E-7</v>
      </c>
      <c r="E52">
        <v>2.9969534266515418E-7</v>
      </c>
      <c r="F52">
        <v>2.8211865980502027E-7</v>
      </c>
      <c r="G52">
        <v>2.4857183282332136E-8</v>
      </c>
      <c r="H52">
        <v>3.7842931706663911</v>
      </c>
      <c r="I52">
        <v>12.857955035421968</v>
      </c>
      <c r="J52">
        <v>1</v>
      </c>
      <c r="K52">
        <v>8.8108965566161407E-2</v>
      </c>
    </row>
    <row r="53" spans="1:11" x14ac:dyDescent="0.25">
      <c r="A53" t="s">
        <v>200</v>
      </c>
      <c r="B53">
        <v>21.41</v>
      </c>
      <c r="C53">
        <v>21.31</v>
      </c>
      <c r="D53">
        <v>3.5887879071499539E-7</v>
      </c>
      <c r="E53">
        <v>3.8463676415544865E-7</v>
      </c>
      <c r="F53">
        <v>3.7175777743522202E-7</v>
      </c>
      <c r="G53">
        <v>1.8213637689367489E-8</v>
      </c>
      <c r="H53">
        <v>3.0411541702756772</v>
      </c>
      <c r="I53">
        <v>2.5347413329579673</v>
      </c>
      <c r="J53">
        <v>0.80362541513667884</v>
      </c>
      <c r="K53">
        <v>3.9372255370817261E-2</v>
      </c>
    </row>
    <row r="54" spans="1:11" x14ac:dyDescent="0.25">
      <c r="A54" t="s">
        <v>172</v>
      </c>
      <c r="B54">
        <v>21.18</v>
      </c>
      <c r="C54">
        <v>21.25</v>
      </c>
      <c r="D54">
        <v>4.2090558828861966E-7</v>
      </c>
      <c r="E54">
        <v>4.0097065699277663E-7</v>
      </c>
      <c r="F54">
        <v>4.1093812264069812E-7</v>
      </c>
      <c r="G54">
        <v>1.4096125101778534E-8</v>
      </c>
      <c r="H54">
        <v>8.3993473038391233</v>
      </c>
      <c r="I54">
        <v>15.178970521484027</v>
      </c>
      <c r="J54">
        <v>1</v>
      </c>
      <c r="K54">
        <v>3.430230568825423E-2</v>
      </c>
    </row>
    <row r="55" spans="1:11" x14ac:dyDescent="0.25">
      <c r="A55" t="s">
        <v>173</v>
      </c>
      <c r="B55">
        <v>21.68</v>
      </c>
      <c r="C55">
        <v>21.52</v>
      </c>
      <c r="D55">
        <v>2.9762519571819631E-7</v>
      </c>
      <c r="E55">
        <v>3.3253280314216752E-7</v>
      </c>
      <c r="F55">
        <v>3.1507899943018189E-7</v>
      </c>
      <c r="G55">
        <v>2.4683405924487913E-8</v>
      </c>
      <c r="H55">
        <v>8.5650722276362554</v>
      </c>
      <c r="I55">
        <v>12.504510541056741</v>
      </c>
      <c r="J55">
        <v>1.0197306907075248</v>
      </c>
      <c r="K55">
        <v>7.9886081325359043E-2</v>
      </c>
    </row>
    <row r="58" spans="1:11" x14ac:dyDescent="0.25">
      <c r="A58" t="s">
        <v>227</v>
      </c>
      <c r="B58">
        <v>24</v>
      </c>
      <c r="C58">
        <v>23.97</v>
      </c>
      <c r="D58">
        <v>5.9604644775390625E-8</v>
      </c>
      <c r="E58">
        <v>6.0857065064143818E-8</v>
      </c>
      <c r="F58">
        <v>6.0230854919767221E-8</v>
      </c>
      <c r="G58">
        <v>8.8559487907299654E-10</v>
      </c>
      <c r="H58">
        <v>1.1504453524852061</v>
      </c>
      <c r="I58">
        <v>0.54578170028838879</v>
      </c>
      <c r="J58">
        <v>1</v>
      </c>
      <c r="K58">
        <v>1.4703342335961968E-2</v>
      </c>
    </row>
    <row r="59" spans="1:11" x14ac:dyDescent="0.25">
      <c r="A59" t="s">
        <v>228</v>
      </c>
      <c r="B59">
        <v>24.22</v>
      </c>
      <c r="C59">
        <v>24.27</v>
      </c>
      <c r="D59">
        <v>5.1174487855300583E-8</v>
      </c>
      <c r="E59">
        <v>4.9431296933558199E-8</v>
      </c>
      <c r="F59">
        <v>5.0302892394429391E-8</v>
      </c>
      <c r="G59">
        <v>1.2326221216668677E-9</v>
      </c>
      <c r="H59">
        <v>1.4263187586387669</v>
      </c>
      <c r="I59">
        <v>1.1887107674262916</v>
      </c>
      <c r="J59">
        <v>1.2397970538605902</v>
      </c>
      <c r="K59">
        <v>3.0379988152236106E-2</v>
      </c>
    </row>
    <row r="60" spans="1:11" x14ac:dyDescent="0.25">
      <c r="A60" t="s">
        <v>201</v>
      </c>
      <c r="B60">
        <v>23.73</v>
      </c>
      <c r="C60">
        <v>23.79</v>
      </c>
      <c r="D60">
        <v>7.1871747236893257E-8</v>
      </c>
      <c r="E60">
        <v>6.8943988317566424E-8</v>
      </c>
      <c r="F60">
        <v>7.0407867777229834E-8</v>
      </c>
      <c r="G60">
        <v>2.0702381855354015E-9</v>
      </c>
      <c r="H60">
        <v>0.94443952546314969</v>
      </c>
      <c r="I60">
        <v>1.0708787556451698</v>
      </c>
      <c r="J60">
        <v>1</v>
      </c>
      <c r="K60">
        <v>2.9403506325253671E-2</v>
      </c>
    </row>
    <row r="61" spans="1:11" x14ac:dyDescent="0.25">
      <c r="A61" t="s">
        <v>202</v>
      </c>
      <c r="B61">
        <v>23.55</v>
      </c>
      <c r="C61">
        <v>23.46</v>
      </c>
      <c r="D61">
        <v>8.1422344252729158E-8</v>
      </c>
      <c r="E61">
        <v>8.6663515408057595E-8</v>
      </c>
      <c r="F61">
        <v>8.404292983039337E-8</v>
      </c>
      <c r="G61">
        <v>3.7060676652920697E-9</v>
      </c>
      <c r="H61">
        <v>0.68751085262882627</v>
      </c>
      <c r="I61">
        <v>0.51576313607241131</v>
      </c>
      <c r="J61">
        <v>0.72795645892909178</v>
      </c>
      <c r="K61">
        <v>3.2100926272110593E-2</v>
      </c>
    </row>
    <row r="62" spans="1:11" x14ac:dyDescent="0.25">
      <c r="A62" t="s">
        <v>174</v>
      </c>
      <c r="B62">
        <v>23.98</v>
      </c>
      <c r="C62">
        <v>23.88</v>
      </c>
      <c r="D62">
        <v>6.0436694609524567E-8</v>
      </c>
      <c r="E62">
        <v>6.4774445445898731E-8</v>
      </c>
      <c r="F62">
        <v>6.2605570027711649E-8</v>
      </c>
      <c r="G62">
        <v>3.0672530314977898E-9</v>
      </c>
      <c r="H62">
        <v>1.2796231277800971</v>
      </c>
      <c r="I62">
        <v>3.3028752945136102</v>
      </c>
      <c r="J62">
        <v>1</v>
      </c>
      <c r="K62">
        <v>4.8993292931285584E-2</v>
      </c>
    </row>
    <row r="63" spans="1:11" x14ac:dyDescent="0.25">
      <c r="A63" t="s">
        <v>175</v>
      </c>
      <c r="B63">
        <v>24.57</v>
      </c>
      <c r="C63">
        <v>24.6</v>
      </c>
      <c r="D63">
        <v>4.0150689389279174E-8</v>
      </c>
      <c r="E63">
        <v>3.932440014996808E-8</v>
      </c>
      <c r="F63">
        <v>3.9737544769623627E-8</v>
      </c>
      <c r="G63">
        <v>5.842747243383481E-10</v>
      </c>
      <c r="H63">
        <v>1.0802209659046942</v>
      </c>
      <c r="I63">
        <v>0.29599113962282203</v>
      </c>
      <c r="J63">
        <v>0.84417118013385095</v>
      </c>
      <c r="K63">
        <v>1.2412137851660114E-2</v>
      </c>
    </row>
    <row r="66" spans="1:11" x14ac:dyDescent="0.25">
      <c r="A66" t="s">
        <v>229</v>
      </c>
      <c r="B66">
        <v>30.86</v>
      </c>
      <c r="C66">
        <v>30.51</v>
      </c>
      <c r="D66">
        <v>5.1311455475008663E-10</v>
      </c>
      <c r="E66">
        <v>6.5399560878891287E-10</v>
      </c>
      <c r="F66">
        <v>5.8355508176949981E-10</v>
      </c>
      <c r="G66">
        <v>9.9617948651562484E-11</v>
      </c>
      <c r="H66">
        <v>1.1146251080698425E-2</v>
      </c>
      <c r="I66">
        <v>6.1393369224540958E-2</v>
      </c>
      <c r="J66">
        <v>1</v>
      </c>
      <c r="K66">
        <v>0.17070873301196077</v>
      </c>
    </row>
    <row r="67" spans="1:11" x14ac:dyDescent="0.25">
      <c r="A67" t="s">
        <v>230</v>
      </c>
      <c r="B67">
        <v>32.82</v>
      </c>
      <c r="C67">
        <v>32.81</v>
      </c>
      <c r="D67">
        <v>1.3188504209925895E-10</v>
      </c>
      <c r="E67">
        <v>1.3280237511131248E-10</v>
      </c>
      <c r="F67">
        <v>1.3234370860528572E-10</v>
      </c>
      <c r="G67">
        <v>6.4865239342933477E-13</v>
      </c>
      <c r="H67">
        <v>3.7525538828150134E-3</v>
      </c>
      <c r="I67">
        <v>6.2554457755762587E-4</v>
      </c>
      <c r="J67">
        <v>0.3366651132875681</v>
      </c>
      <c r="K67">
        <v>1.6500869880369765E-3</v>
      </c>
    </row>
    <row r="68" spans="1:11" x14ac:dyDescent="0.25">
      <c r="A68" t="s">
        <v>203</v>
      </c>
      <c r="B68">
        <v>30.62</v>
      </c>
      <c r="C68">
        <v>30.72</v>
      </c>
      <c r="D68">
        <v>6.0598452363253283E-10</v>
      </c>
      <c r="E68">
        <v>5.6540355290987088E-10</v>
      </c>
      <c r="F68">
        <v>5.856940382712019E-10</v>
      </c>
      <c r="G68">
        <v>2.8695079585127019E-11</v>
      </c>
      <c r="H68">
        <v>7.8564032264351758E-3</v>
      </c>
      <c r="I68">
        <v>1.4843195982936073E-2</v>
      </c>
      <c r="J68">
        <v>1</v>
      </c>
      <c r="K68">
        <v>4.8993292931282913E-2</v>
      </c>
    </row>
    <row r="69" spans="1:11" x14ac:dyDescent="0.25">
      <c r="A69" t="s">
        <v>204</v>
      </c>
      <c r="B69">
        <v>31.34</v>
      </c>
      <c r="C69">
        <v>31.13</v>
      </c>
      <c r="D69">
        <v>3.6789165430859621E-10</v>
      </c>
      <c r="E69">
        <v>4.2553592949612166E-10</v>
      </c>
      <c r="F69">
        <v>3.9671379190235896E-10</v>
      </c>
      <c r="G69">
        <v>4.0760657881682691E-11</v>
      </c>
      <c r="H69">
        <v>3.2453061533055903E-3</v>
      </c>
      <c r="I69">
        <v>5.6725474643417057E-3</v>
      </c>
      <c r="J69">
        <v>0.41307784997412106</v>
      </c>
      <c r="K69">
        <v>4.2441995375447593E-2</v>
      </c>
    </row>
    <row r="70" spans="1:11" x14ac:dyDescent="0.25">
      <c r="A70" t="s">
        <v>176</v>
      </c>
      <c r="B70">
        <v>30.59</v>
      </c>
      <c r="C70">
        <v>30.46</v>
      </c>
      <c r="D70">
        <v>6.1871754661971325E-10</v>
      </c>
      <c r="E70">
        <v>6.7705871412545068E-10</v>
      </c>
      <c r="F70">
        <v>6.4788813037258197E-10</v>
      </c>
      <c r="G70">
        <v>4.1253435165647201E-11</v>
      </c>
      <c r="H70">
        <v>1.324247403980176E-2</v>
      </c>
      <c r="I70">
        <v>4.4422468711653569E-2</v>
      </c>
      <c r="J70">
        <v>1</v>
      </c>
      <c r="K70">
        <v>6.3673701109362088E-2</v>
      </c>
    </row>
    <row r="71" spans="1:11" x14ac:dyDescent="0.25">
      <c r="A71" t="s">
        <v>177</v>
      </c>
      <c r="B71">
        <v>32.71</v>
      </c>
      <c r="C71">
        <v>32.74</v>
      </c>
      <c r="D71">
        <v>1.4233406140609517E-10</v>
      </c>
      <c r="E71">
        <v>1.3940486877911366E-10</v>
      </c>
      <c r="F71">
        <v>1.4086946509260442E-10</v>
      </c>
      <c r="G71">
        <v>2.0712519699402626E-12</v>
      </c>
      <c r="H71">
        <v>3.8293797598973308E-3</v>
      </c>
      <c r="I71">
        <v>1.0492876133276117E-3</v>
      </c>
      <c r="J71">
        <v>0.28917404318767737</v>
      </c>
      <c r="K71">
        <v>4.2518249516623743E-3</v>
      </c>
    </row>
    <row r="74" spans="1:11" x14ac:dyDescent="0.25">
      <c r="A74" t="s">
        <v>231</v>
      </c>
      <c r="B74">
        <v>23.48</v>
      </c>
      <c r="C74">
        <v>23.36</v>
      </c>
      <c r="D74">
        <v>8.5470393181790654E-8</v>
      </c>
      <c r="E74">
        <v>9.2883655984461362E-8</v>
      </c>
      <c r="F74">
        <v>8.9177024583126002E-8</v>
      </c>
      <c r="G74">
        <v>5.2419683984864478E-9</v>
      </c>
      <c r="H74">
        <v>1.7033345054919034</v>
      </c>
      <c r="I74">
        <v>3.2305634246425172</v>
      </c>
      <c r="J74">
        <v>1</v>
      </c>
      <c r="K74">
        <v>5.8781602357680908E-2</v>
      </c>
    </row>
    <row r="75" spans="1:11" x14ac:dyDescent="0.25">
      <c r="A75" t="s">
        <v>232</v>
      </c>
      <c r="B75">
        <v>23.97</v>
      </c>
      <c r="C75">
        <v>24</v>
      </c>
      <c r="D75">
        <v>6.0857065064143818E-8</v>
      </c>
      <c r="E75">
        <v>5.9604644775390625E-8</v>
      </c>
      <c r="F75">
        <v>6.0230854919767221E-8</v>
      </c>
      <c r="G75">
        <v>8.8559487907299654E-10</v>
      </c>
      <c r="H75">
        <v>1.7078222370852707</v>
      </c>
      <c r="I75">
        <v>0.85404614263134726</v>
      </c>
      <c r="J75">
        <v>1.0026346742691457</v>
      </c>
      <c r="K75">
        <v>1.4742080853684966E-2</v>
      </c>
    </row>
    <row r="76" spans="1:11" x14ac:dyDescent="0.25">
      <c r="A76" t="s">
        <v>205</v>
      </c>
      <c r="B76">
        <v>22.31</v>
      </c>
      <c r="C76">
        <v>22.5</v>
      </c>
      <c r="D76">
        <v>1.9231838207772432E-7</v>
      </c>
      <c r="E76">
        <v>1.6858739404357624E-7</v>
      </c>
      <c r="F76">
        <v>1.8045288806065028E-7</v>
      </c>
      <c r="G76">
        <v>1.6780342563202922E-8</v>
      </c>
      <c r="H76">
        <v>2.4205652769898554</v>
      </c>
      <c r="I76">
        <v>8.6800216945738189</v>
      </c>
      <c r="J76">
        <v>1</v>
      </c>
      <c r="K76">
        <v>9.2990157949497831E-2</v>
      </c>
    </row>
    <row r="77" spans="1:11" x14ac:dyDescent="0.25">
      <c r="A77" t="s">
        <v>206</v>
      </c>
      <c r="B77">
        <v>22.16</v>
      </c>
      <c r="C77">
        <v>22.12</v>
      </c>
      <c r="D77">
        <v>2.1339060567092257E-7</v>
      </c>
      <c r="E77">
        <v>2.1938983216878776E-7</v>
      </c>
      <c r="F77">
        <v>2.1639021891985517E-7</v>
      </c>
      <c r="G77">
        <v>4.2420937385144964E-9</v>
      </c>
      <c r="H77">
        <v>1.7701741742031278</v>
      </c>
      <c r="I77">
        <v>0.59036039481404068</v>
      </c>
      <c r="J77">
        <v>0.73130610896164927</v>
      </c>
      <c r="K77">
        <v>1.433645698612933E-2</v>
      </c>
    </row>
    <row r="78" spans="1:11" x14ac:dyDescent="0.25">
      <c r="A78" t="s">
        <v>178</v>
      </c>
      <c r="B78">
        <v>22.94</v>
      </c>
      <c r="C78">
        <v>22.9</v>
      </c>
      <c r="D78">
        <v>1.2427160273088467E-7</v>
      </c>
      <c r="E78">
        <v>1.2776535302833245E-7</v>
      </c>
      <c r="F78">
        <v>1.2601847787960856E-7</v>
      </c>
      <c r="G78">
        <v>2.4704545270978426E-9</v>
      </c>
      <c r="H78">
        <v>2.5757477929042647</v>
      </c>
      <c r="I78">
        <v>2.660231529638851</v>
      </c>
      <c r="J78">
        <v>1</v>
      </c>
      <c r="K78">
        <v>1.960390705129755E-2</v>
      </c>
    </row>
    <row r="79" spans="1:11" x14ac:dyDescent="0.25">
      <c r="A79" t="s">
        <v>179</v>
      </c>
      <c r="B79">
        <v>23.75</v>
      </c>
      <c r="C79">
        <v>23.66</v>
      </c>
      <c r="D79">
        <v>7.0882267654104426E-8</v>
      </c>
      <c r="E79">
        <v>7.5444972155706999E-8</v>
      </c>
      <c r="F79">
        <v>7.3163619904905706E-8</v>
      </c>
      <c r="G79">
        <v>3.2263192936335654E-9</v>
      </c>
      <c r="H79">
        <v>1.9888716482346906</v>
      </c>
      <c r="I79">
        <v>1.6344399042610094</v>
      </c>
      <c r="J79">
        <v>0.77215310198990939</v>
      </c>
      <c r="K79">
        <v>3.4049879623602557E-2</v>
      </c>
    </row>
    <row r="81" spans="1:11" x14ac:dyDescent="0.25">
      <c r="A81" t="s">
        <v>233</v>
      </c>
      <c r="B81">
        <v>31.43</v>
      </c>
      <c r="C81">
        <v>31.76</v>
      </c>
      <c r="D81">
        <v>3.4564257846890324E-10</v>
      </c>
      <c r="E81">
        <v>2.7497128151113412E-10</v>
      </c>
      <c r="F81">
        <v>3.1030692999001868E-10</v>
      </c>
      <c r="G81">
        <v>4.9972153314086765E-11</v>
      </c>
      <c r="H81">
        <v>5.9270479545162147E-3</v>
      </c>
      <c r="I81">
        <v>3.0797249902103627E-2</v>
      </c>
      <c r="J81">
        <v>1</v>
      </c>
      <c r="K81">
        <v>0.16104104834427696</v>
      </c>
    </row>
    <row r="82" spans="1:11" x14ac:dyDescent="0.25">
      <c r="A82" t="s">
        <v>234</v>
      </c>
      <c r="B82">
        <v>33.85</v>
      </c>
      <c r="C82">
        <v>33.880000000000003</v>
      </c>
      <c r="D82">
        <v>6.4585443590060184E-11</v>
      </c>
      <c r="E82">
        <v>6.3256294380760428E-11</v>
      </c>
      <c r="F82">
        <v>6.3920868985410306E-11</v>
      </c>
      <c r="G82">
        <v>9.3985041910459524E-13</v>
      </c>
      <c r="H82">
        <v>1.8124511367556698E-3</v>
      </c>
      <c r="I82">
        <v>9.0636886465168104E-4</v>
      </c>
      <c r="J82">
        <v>0.30579322972655248</v>
      </c>
      <c r="K82">
        <v>4.4961825406886454E-3</v>
      </c>
    </row>
    <row r="83" spans="1:11" x14ac:dyDescent="0.25">
      <c r="A83" t="s">
        <v>207</v>
      </c>
      <c r="B83">
        <v>32.43</v>
      </c>
      <c r="C83">
        <v>32.520000000000003</v>
      </c>
      <c r="D83">
        <v>1.7282128923445128E-10</v>
      </c>
      <c r="E83">
        <v>1.6236953278426102E-10</v>
      </c>
      <c r="F83">
        <v>1.6759541100935615E-10</v>
      </c>
      <c r="G83">
        <v>7.3905078612397727E-12</v>
      </c>
      <c r="H83">
        <v>2.24809720050445E-3</v>
      </c>
      <c r="I83">
        <v>3.8229117390101179E-3</v>
      </c>
      <c r="J83">
        <v>1</v>
      </c>
      <c r="K83">
        <v>4.4097316368806733E-2</v>
      </c>
    </row>
    <row r="84" spans="1:11" x14ac:dyDescent="0.25">
      <c r="A84" t="s">
        <v>208</v>
      </c>
      <c r="B84">
        <v>33.340000000000003</v>
      </c>
      <c r="C84">
        <v>33.1</v>
      </c>
      <c r="D84">
        <v>9.1972913577148691E-11</v>
      </c>
      <c r="E84">
        <v>1.0861933598490535E-10</v>
      </c>
      <c r="F84">
        <v>1.0029612478102703E-10</v>
      </c>
      <c r="G84">
        <v>1.1770798167020429E-11</v>
      </c>
      <c r="H84">
        <v>8.2046966238240543E-4</v>
      </c>
      <c r="I84">
        <v>1.6381092643162534E-3</v>
      </c>
      <c r="J84">
        <v>0.36496182736151284</v>
      </c>
      <c r="K84">
        <v>4.2832083671411933E-2</v>
      </c>
    </row>
    <row r="85" spans="1:11" x14ac:dyDescent="0.25">
      <c r="A85" t="s">
        <v>180</v>
      </c>
      <c r="B85">
        <v>32.15</v>
      </c>
      <c r="C85">
        <v>32.08</v>
      </c>
      <c r="D85">
        <v>2.0983872530302762E-10</v>
      </c>
      <c r="E85">
        <v>2.2027121082078619E-10</v>
      </c>
      <c r="F85">
        <v>2.1505496806190689E-10</v>
      </c>
      <c r="G85">
        <v>7.3768812542375371E-12</v>
      </c>
      <c r="H85">
        <v>4.3956042689846401E-3</v>
      </c>
      <c r="I85">
        <v>7.9435633757557814E-3</v>
      </c>
      <c r="J85">
        <v>1</v>
      </c>
      <c r="K85">
        <v>3.4302305688255423E-2</v>
      </c>
    </row>
    <row r="86" spans="1:11" x14ac:dyDescent="0.25">
      <c r="A86" t="s">
        <v>181</v>
      </c>
      <c r="B86">
        <v>34.729999999999997</v>
      </c>
      <c r="C86">
        <v>33.950000000000003</v>
      </c>
      <c r="D86">
        <v>3.5093626580514311E-11</v>
      </c>
      <c r="E86">
        <v>6.0260349642565514E-11</v>
      </c>
      <c r="F86">
        <v>4.7676988111539913E-11</v>
      </c>
      <c r="G86">
        <v>1.779556053742028E-11</v>
      </c>
      <c r="H86">
        <v>1.2960459043922473E-3</v>
      </c>
      <c r="I86">
        <v>9.0151567820477667E-3</v>
      </c>
      <c r="J86">
        <v>0.2948504517426967</v>
      </c>
      <c r="K86">
        <v>0.11005370245279537</v>
      </c>
    </row>
    <row r="88" spans="1:11" x14ac:dyDescent="0.25">
      <c r="A88" t="s">
        <v>235</v>
      </c>
      <c r="B88">
        <v>24.08</v>
      </c>
      <c r="C88">
        <v>24.03</v>
      </c>
      <c r="D88">
        <v>5.6389429970121298E-8</v>
      </c>
      <c r="E88">
        <v>5.8377998923476236E-8</v>
      </c>
      <c r="F88">
        <v>5.7383714446798763E-8</v>
      </c>
      <c r="G88">
        <v>1.4061305917743123E-9</v>
      </c>
    </row>
    <row r="89" spans="1:11" x14ac:dyDescent="0.25">
      <c r="A89" t="s">
        <v>236</v>
      </c>
      <c r="B89">
        <v>24.7</v>
      </c>
      <c r="C89">
        <v>24.61</v>
      </c>
      <c r="D89">
        <v>3.669096271231529E-8</v>
      </c>
      <c r="E89">
        <v>3.9052766676496446E-8</v>
      </c>
      <c r="F89">
        <v>3.7871864694405868E-8</v>
      </c>
      <c r="G89">
        <v>1.6700475989057651E-9</v>
      </c>
    </row>
    <row r="90" spans="1:11" x14ac:dyDescent="0.25">
      <c r="A90" t="s">
        <v>209</v>
      </c>
      <c r="B90">
        <v>24.5</v>
      </c>
      <c r="C90">
        <v>24.46</v>
      </c>
      <c r="D90">
        <v>4.2146848510894055E-8</v>
      </c>
      <c r="E90">
        <v>4.333175770402887E-8</v>
      </c>
      <c r="F90">
        <v>4.2739303107461466E-8</v>
      </c>
      <c r="G90">
        <v>8.3785732555590871E-10</v>
      </c>
    </row>
    <row r="91" spans="1:11" x14ac:dyDescent="0.25">
      <c r="A91" t="s">
        <v>210</v>
      </c>
      <c r="B91">
        <v>24.02</v>
      </c>
      <c r="C91">
        <v>23.9</v>
      </c>
      <c r="D91">
        <v>5.8784050017199416E-8</v>
      </c>
      <c r="E91">
        <v>6.3882676514166343E-8</v>
      </c>
      <c r="F91">
        <v>6.1333363265682873E-8</v>
      </c>
      <c r="G91">
        <v>3.6052733707427261E-9</v>
      </c>
    </row>
    <row r="92" spans="1:11" x14ac:dyDescent="0.25">
      <c r="A92" t="s">
        <v>182</v>
      </c>
      <c r="B92">
        <v>24.46</v>
      </c>
      <c r="C92">
        <v>24.43</v>
      </c>
      <c r="D92">
        <v>4.333175770402887E-8</v>
      </c>
      <c r="E92">
        <v>4.4242250044019561E-8</v>
      </c>
      <c r="F92">
        <v>4.3787003874024213E-8</v>
      </c>
      <c r="G92">
        <v>6.438153078258254E-10</v>
      </c>
    </row>
    <row r="93" spans="1:11" x14ac:dyDescent="0.25">
      <c r="A93" t="s">
        <v>183</v>
      </c>
      <c r="B93">
        <v>24.82</v>
      </c>
      <c r="C93">
        <v>24.97</v>
      </c>
      <c r="D93">
        <v>3.3762570777410192E-8</v>
      </c>
      <c r="E93">
        <v>3.0428532532071962E-8</v>
      </c>
      <c r="F93">
        <v>3.2095551654741074E-8</v>
      </c>
      <c r="G93">
        <v>2.3575210520139609E-9</v>
      </c>
    </row>
    <row r="94" spans="1:11" x14ac:dyDescent="0.25">
      <c r="A94" t="s">
        <v>237</v>
      </c>
      <c r="B94">
        <v>24.36</v>
      </c>
      <c r="C94">
        <v>24.28</v>
      </c>
      <c r="D94">
        <v>4.644182799223076E-8</v>
      </c>
      <c r="E94">
        <v>4.9089850024436355E-8</v>
      </c>
      <c r="F94">
        <v>4.7765839008333557E-8</v>
      </c>
      <c r="G94">
        <v>1.8724343357039579E-9</v>
      </c>
    </row>
    <row r="95" spans="1:11" x14ac:dyDescent="0.25">
      <c r="A95" t="s">
        <v>238</v>
      </c>
      <c r="B95">
        <v>24.84</v>
      </c>
      <c r="C95">
        <v>24.88</v>
      </c>
      <c r="D95">
        <v>3.3297751488453753E-8</v>
      </c>
      <c r="E95">
        <v>3.2387222722949419E-8</v>
      </c>
      <c r="F95">
        <v>3.2842487105701589E-8</v>
      </c>
      <c r="G95">
        <v>6.4384106455353062E-10</v>
      </c>
    </row>
    <row r="96" spans="1:11" x14ac:dyDescent="0.25">
      <c r="A96" t="s">
        <v>211</v>
      </c>
      <c r="B96">
        <v>22.84</v>
      </c>
      <c r="C96">
        <v>22.91</v>
      </c>
      <c r="D96">
        <v>1.3319100595381504E-7</v>
      </c>
      <c r="E96">
        <v>1.2688281326930062E-7</v>
      </c>
      <c r="F96">
        <v>1.3003690961155782E-7</v>
      </c>
      <c r="G96">
        <v>4.4605658242515161E-9</v>
      </c>
    </row>
    <row r="97" spans="1:7" x14ac:dyDescent="0.25">
      <c r="A97" t="s">
        <v>212</v>
      </c>
      <c r="B97">
        <v>21.91</v>
      </c>
      <c r="C97">
        <v>22.03</v>
      </c>
      <c r="D97">
        <v>2.5376562653860082E-7</v>
      </c>
      <c r="E97">
        <v>2.3351199569390457E-7</v>
      </c>
      <c r="F97">
        <v>2.4363881111625268E-7</v>
      </c>
      <c r="G97">
        <v>1.4321479713933739E-8</v>
      </c>
    </row>
    <row r="98" spans="1:7" x14ac:dyDescent="0.25">
      <c r="A98" t="s">
        <v>184</v>
      </c>
      <c r="B98">
        <v>24.1</v>
      </c>
      <c r="C98">
        <v>24.15</v>
      </c>
      <c r="D98">
        <v>5.5613100024271479E-8</v>
      </c>
      <c r="E98">
        <v>5.371871367757511E-8</v>
      </c>
      <c r="F98">
        <v>5.4665906850923295E-8</v>
      </c>
      <c r="G98">
        <v>1.3395334319362133E-9</v>
      </c>
    </row>
    <row r="99" spans="1:7" x14ac:dyDescent="0.25">
      <c r="A99" t="s">
        <v>185</v>
      </c>
      <c r="B99">
        <v>24.54</v>
      </c>
      <c r="C99">
        <v>24.46</v>
      </c>
      <c r="D99">
        <v>4.0994340721957176E-8</v>
      </c>
      <c r="E99">
        <v>4.333175770402887E-8</v>
      </c>
      <c r="F99">
        <v>4.2163049212993023E-8</v>
      </c>
      <c r="G99">
        <v>1.6528033984834898E-9</v>
      </c>
    </row>
    <row r="100" spans="1:7" x14ac:dyDescent="0.25">
      <c r="A100" t="s">
        <v>143</v>
      </c>
      <c r="B100">
        <v>23.48</v>
      </c>
      <c r="C100">
        <v>23.63</v>
      </c>
      <c r="D100">
        <v>8.5470393181790654E-8</v>
      </c>
      <c r="E100">
        <v>7.7030231394618409E-8</v>
      </c>
      <c r="F100">
        <v>8.1250312288204532E-8</v>
      </c>
      <c r="G100">
        <v>5.9680956340210642E-9</v>
      </c>
    </row>
    <row r="101" spans="1:7" x14ac:dyDescent="0.25">
      <c r="A101" t="s">
        <v>186</v>
      </c>
      <c r="B101">
        <v>23.75</v>
      </c>
      <c r="C101">
        <v>23.88</v>
      </c>
      <c r="D101">
        <v>7.0882267654104426E-8</v>
      </c>
      <c r="E101">
        <v>6.4774445445898731E-8</v>
      </c>
      <c r="F101">
        <v>6.7828356550001585E-8</v>
      </c>
      <c r="G101">
        <v>4.3188825017040403E-9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tabSelected="1" topLeftCell="A21" zoomScale="70" zoomScaleNormal="70" workbookViewId="0">
      <selection activeCell="Q58" sqref="Q58"/>
    </sheetView>
  </sheetViews>
  <sheetFormatPr defaultRowHeight="15" x14ac:dyDescent="0.25"/>
  <cols>
    <col min="1" max="1" width="27.140625" bestFit="1" customWidth="1"/>
    <col min="8" max="8" width="30.7109375" bestFit="1" customWidth="1"/>
    <col min="9" max="9" width="35" bestFit="1" customWidth="1"/>
    <col min="14" max="14" width="26.85546875" bestFit="1" customWidth="1"/>
  </cols>
  <sheetData>
    <row r="1" spans="1:12" x14ac:dyDescent="0.25">
      <c r="A1" s="3"/>
      <c r="B1" s="3" t="s">
        <v>20</v>
      </c>
      <c r="C1" s="3" t="s">
        <v>21</v>
      </c>
      <c r="D1" s="3" t="s">
        <v>22</v>
      </c>
      <c r="E1" s="3" t="s">
        <v>22</v>
      </c>
      <c r="F1" s="3" t="s">
        <v>23</v>
      </c>
      <c r="G1" s="3" t="s">
        <v>18</v>
      </c>
      <c r="H1" s="3" t="s">
        <v>24</v>
      </c>
      <c r="I1" s="3" t="s">
        <v>25</v>
      </c>
      <c r="J1" s="3" t="s">
        <v>26</v>
      </c>
      <c r="K1" s="3" t="s">
        <v>27</v>
      </c>
      <c r="L1" s="3"/>
    </row>
    <row r="2" spans="1:12" x14ac:dyDescent="0.25">
      <c r="A2" t="s">
        <v>88</v>
      </c>
      <c r="B2">
        <v>25.88</v>
      </c>
      <c r="C2">
        <v>25.9</v>
      </c>
      <c r="D2">
        <v>1.619361136147468E-8</v>
      </c>
      <c r="E2">
        <v>1.5970669128541582E-8</v>
      </c>
      <c r="F2">
        <v>1.6082140245008131E-8</v>
      </c>
      <c r="G2">
        <v>1.576439647198638E-10</v>
      </c>
      <c r="H2">
        <v>0.47057470183255734</v>
      </c>
      <c r="I2" t="e">
        <v>#NUM!</v>
      </c>
      <c r="J2">
        <v>1</v>
      </c>
      <c r="K2">
        <v>9.8024244483750356E-3</v>
      </c>
    </row>
    <row r="3" spans="1:12" x14ac:dyDescent="0.25">
      <c r="A3" t="s">
        <v>89</v>
      </c>
      <c r="B3">
        <v>27.76</v>
      </c>
      <c r="C3">
        <v>27.43</v>
      </c>
      <c r="D3">
        <v>4.3995405041781476E-9</v>
      </c>
      <c r="E3">
        <v>5.5302812555024344E-9</v>
      </c>
      <c r="F3">
        <v>4.9649108798402914E-9</v>
      </c>
      <c r="G3">
        <v>7.995544530253748E-10</v>
      </c>
      <c r="H3">
        <v>0.12338466083720553</v>
      </c>
      <c r="I3">
        <v>0.49917380629481106</v>
      </c>
      <c r="J3">
        <v>0.26219994478391867</v>
      </c>
      <c r="K3">
        <v>4.2224953983813152E-2</v>
      </c>
    </row>
    <row r="5" spans="1:12" x14ac:dyDescent="0.25">
      <c r="A5" t="s">
        <v>112</v>
      </c>
      <c r="B5">
        <v>24.78</v>
      </c>
      <c r="C5">
        <v>24.7</v>
      </c>
      <c r="D5">
        <v>3.4711765839709522E-8</v>
      </c>
      <c r="E5">
        <v>3.669096271231529E-8</v>
      </c>
      <c r="F5">
        <v>3.5701364276012403E-8</v>
      </c>
      <c r="G5">
        <v>1.3995035299227467E-9</v>
      </c>
      <c r="H5">
        <v>0.7023869078230246</v>
      </c>
      <c r="I5">
        <v>2.1234868462108309</v>
      </c>
      <c r="J5">
        <v>1</v>
      </c>
      <c r="K5">
        <v>3.9200281510336207E-2</v>
      </c>
    </row>
    <row r="6" spans="1:12" x14ac:dyDescent="0.25">
      <c r="A6" t="s">
        <v>113</v>
      </c>
      <c r="B6">
        <v>25.9</v>
      </c>
      <c r="C6">
        <v>25.72</v>
      </c>
      <c r="D6">
        <v>1.5970669128541582E-8</v>
      </c>
      <c r="E6">
        <v>1.8092913693115842E-8</v>
      </c>
      <c r="F6">
        <v>1.7031791410828714E-8</v>
      </c>
      <c r="G6">
        <v>1.5006535229467506E-9</v>
      </c>
      <c r="H6">
        <v>0.34689721605974971</v>
      </c>
      <c r="I6">
        <v>1.2730634172022213</v>
      </c>
      <c r="J6">
        <v>0.49388337424301043</v>
      </c>
      <c r="K6">
        <v>4.3515553214877011E-2</v>
      </c>
    </row>
    <row r="8" spans="1:12" x14ac:dyDescent="0.25">
      <c r="A8" t="s">
        <v>136</v>
      </c>
      <c r="B8">
        <v>25.93</v>
      </c>
      <c r="C8">
        <v>25.88</v>
      </c>
      <c r="D8">
        <v>1.5641997510538542E-8</v>
      </c>
      <c r="E8">
        <v>1.619361136147468E-8</v>
      </c>
      <c r="F8">
        <v>1.5917804436006611E-8</v>
      </c>
      <c r="G8">
        <v>3.9004989459336831E-10</v>
      </c>
      <c r="H8">
        <v>0.37813797496537865</v>
      </c>
      <c r="I8">
        <v>0.24414514019650052</v>
      </c>
      <c r="J8">
        <v>1</v>
      </c>
      <c r="K8">
        <v>2.4504000923083479E-2</v>
      </c>
    </row>
    <row r="9" spans="1:12" x14ac:dyDescent="0.25">
      <c r="A9" t="s">
        <v>137</v>
      </c>
      <c r="B9">
        <v>26.86</v>
      </c>
      <c r="C9">
        <v>26.74</v>
      </c>
      <c r="D9">
        <v>8.2098328760013895E-9</v>
      </c>
      <c r="E9">
        <v>8.9219116018632793E-9</v>
      </c>
      <c r="F9">
        <v>8.5658722389323352E-9</v>
      </c>
      <c r="G9">
        <v>5.035156957956189E-10</v>
      </c>
      <c r="H9">
        <v>0.15503633366061187</v>
      </c>
      <c r="I9">
        <v>0.1024998416772664</v>
      </c>
      <c r="J9">
        <v>0.40999937569033262</v>
      </c>
      <c r="K9">
        <v>2.4100420268726584E-2</v>
      </c>
    </row>
    <row r="11" spans="1:12" x14ac:dyDescent="0.25">
      <c r="A11" t="s">
        <v>90</v>
      </c>
      <c r="B11">
        <v>25.53</v>
      </c>
      <c r="C11">
        <v>25.43</v>
      </c>
      <c r="D11">
        <v>2.0639739455445451E-8</v>
      </c>
      <c r="E11">
        <v>2.2121125022009741E-8</v>
      </c>
      <c r="F11">
        <v>2.1380432238727596E-8</v>
      </c>
      <c r="G11">
        <v>1.0474977796694851E-9</v>
      </c>
      <c r="H11">
        <v>0.53133227245624148</v>
      </c>
      <c r="I11" t="e">
        <v>#NUM!</v>
      </c>
      <c r="J11">
        <v>1</v>
      </c>
      <c r="K11">
        <v>4.8993292931285674E-2</v>
      </c>
    </row>
    <row r="12" spans="1:12" x14ac:dyDescent="0.25">
      <c r="A12" t="s">
        <v>91</v>
      </c>
      <c r="B12">
        <v>25.52</v>
      </c>
      <c r="C12">
        <v>25.37</v>
      </c>
      <c r="D12">
        <v>2.0783300196385464E-8</v>
      </c>
      <c r="E12">
        <v>2.3060515426730945E-8</v>
      </c>
      <c r="F12">
        <v>2.1921907811558204E-8</v>
      </c>
      <c r="G12">
        <v>1.6102343315985759E-9</v>
      </c>
      <c r="H12">
        <v>0.56024685149531273</v>
      </c>
      <c r="I12">
        <v>1.0052933821946122</v>
      </c>
      <c r="J12">
        <v>1.0544190152527437</v>
      </c>
      <c r="K12">
        <v>7.7450453347638948E-2</v>
      </c>
    </row>
    <row r="14" spans="1:12" x14ac:dyDescent="0.25">
      <c r="A14" t="s">
        <v>114</v>
      </c>
      <c r="B14">
        <v>23.29</v>
      </c>
      <c r="C14">
        <v>23.3</v>
      </c>
      <c r="D14">
        <v>9.7501523322794739E-8</v>
      </c>
      <c r="E14">
        <v>9.6828031105546491E-8</v>
      </c>
      <c r="F14">
        <v>9.7164777214170608E-8</v>
      </c>
      <c r="G14">
        <v>4.7623091389259961E-10</v>
      </c>
      <c r="H14">
        <v>1.9790161763742238</v>
      </c>
      <c r="I14">
        <v>0.7225920190895988</v>
      </c>
      <c r="J14">
        <v>1</v>
      </c>
      <c r="K14">
        <v>4.9012710937718857E-3</v>
      </c>
    </row>
    <row r="15" spans="1:12" x14ac:dyDescent="0.25">
      <c r="A15" t="s">
        <v>115</v>
      </c>
      <c r="B15">
        <v>23.97</v>
      </c>
      <c r="C15">
        <v>23.85</v>
      </c>
      <c r="D15">
        <v>6.0857065064143818E-8</v>
      </c>
      <c r="E15">
        <v>6.6135494236221681E-8</v>
      </c>
      <c r="F15">
        <v>6.349627965018275E-8</v>
      </c>
      <c r="G15">
        <v>3.7324130615891512E-9</v>
      </c>
      <c r="H15">
        <v>1.1356495649566838</v>
      </c>
      <c r="I15">
        <v>3.166352828244082</v>
      </c>
      <c r="J15">
        <v>0.57384551905852499</v>
      </c>
      <c r="K15">
        <v>3.3731559116035238E-2</v>
      </c>
    </row>
    <row r="17" spans="1:16" x14ac:dyDescent="0.25">
      <c r="A17" t="s">
        <v>138</v>
      </c>
      <c r="B17">
        <v>24.12</v>
      </c>
      <c r="C17">
        <v>24.06</v>
      </c>
      <c r="D17">
        <v>5.4847458042196841E-8</v>
      </c>
      <c r="E17">
        <v>5.7176597078160406E-8</v>
      </c>
      <c r="F17">
        <v>5.6012027560178626E-8</v>
      </c>
      <c r="G17">
        <v>1.6469500066561348E-9</v>
      </c>
      <c r="H17">
        <v>1.013778766668789</v>
      </c>
      <c r="I17">
        <v>1.0308805254027262</v>
      </c>
      <c r="J17">
        <v>1</v>
      </c>
      <c r="K17">
        <v>2.9403506325256165E-2</v>
      </c>
    </row>
    <row r="18" spans="1:16" x14ac:dyDescent="0.25">
      <c r="A18" t="s">
        <v>139</v>
      </c>
      <c r="B18">
        <v>24.09</v>
      </c>
      <c r="C18">
        <v>24.14</v>
      </c>
      <c r="D18">
        <v>5.5999919725299684E-8</v>
      </c>
      <c r="E18">
        <v>5.4092356879541893E-8</v>
      </c>
      <c r="F18">
        <v>5.5046138302420792E-8</v>
      </c>
      <c r="G18">
        <v>1.3488506237748423E-9</v>
      </c>
      <c r="H18">
        <v>1.6106886101018627</v>
      </c>
      <c r="I18">
        <v>0.27458324842235499</v>
      </c>
      <c r="J18">
        <v>1.5887969476757544</v>
      </c>
      <c r="K18">
        <v>3.8931881872443008E-2</v>
      </c>
    </row>
    <row r="20" spans="1:16" x14ac:dyDescent="0.25">
      <c r="A20" t="s">
        <v>92</v>
      </c>
      <c r="B20">
        <v>25.07</v>
      </c>
      <c r="C20">
        <v>24.93</v>
      </c>
      <c r="D20">
        <v>2.8390824736474143E-8</v>
      </c>
      <c r="E20">
        <v>3.1283995021077031E-8</v>
      </c>
      <c r="F20">
        <v>2.9837409878775585E-8</v>
      </c>
      <c r="G20">
        <v>2.0457803273701157E-9</v>
      </c>
      <c r="H20">
        <v>0.76253924088420699</v>
      </c>
      <c r="I20" t="e">
        <v>#NUM!</v>
      </c>
      <c r="J20">
        <v>1</v>
      </c>
      <c r="K20">
        <v>6.8564273362928599E-2</v>
      </c>
    </row>
    <row r="21" spans="1:16" x14ac:dyDescent="0.25">
      <c r="A21" t="s">
        <v>93</v>
      </c>
      <c r="B21">
        <v>26.9</v>
      </c>
      <c r="C21">
        <v>26.92</v>
      </c>
      <c r="D21">
        <v>7.9853345642707747E-9</v>
      </c>
      <c r="E21">
        <v>7.8753981036050489E-9</v>
      </c>
      <c r="F21">
        <v>7.9303663339379118E-9</v>
      </c>
      <c r="G21">
        <v>7.773681683638286E-11</v>
      </c>
      <c r="H21">
        <v>0.15602164231412999</v>
      </c>
      <c r="I21">
        <v>4.8532257687555258E-2</v>
      </c>
      <c r="J21">
        <v>0.20460801746178223</v>
      </c>
      <c r="K21">
        <v>2.0056546327014255E-3</v>
      </c>
    </row>
    <row r="22" spans="1:16" x14ac:dyDescent="0.25">
      <c r="O22" s="3" t="s">
        <v>239</v>
      </c>
      <c r="P22" s="3" t="s">
        <v>240</v>
      </c>
    </row>
    <row r="23" spans="1:16" x14ac:dyDescent="0.25">
      <c r="A23" t="s">
        <v>116</v>
      </c>
      <c r="B23">
        <v>22.73</v>
      </c>
      <c r="C23">
        <v>22.57</v>
      </c>
      <c r="D23">
        <v>1.4374349447378651E-7</v>
      </c>
      <c r="E23">
        <v>1.6060275755711672E-7</v>
      </c>
      <c r="F23">
        <v>1.521731260154516E-7</v>
      </c>
      <c r="G23">
        <v>1.1921299252030811E-8</v>
      </c>
      <c r="H23">
        <v>2.7216609431234424</v>
      </c>
      <c r="I23">
        <v>18.088358914555815</v>
      </c>
      <c r="J23">
        <v>1</v>
      </c>
      <c r="K23">
        <v>7.8340371681793058E-2</v>
      </c>
      <c r="N23" t="s">
        <v>94</v>
      </c>
      <c r="O23">
        <v>3.4175530861262859E-8</v>
      </c>
      <c r="P23" t="e">
        <v>#NUM!</v>
      </c>
    </row>
    <row r="24" spans="1:16" x14ac:dyDescent="0.25">
      <c r="A24" t="s">
        <v>117</v>
      </c>
      <c r="B24">
        <v>23.64</v>
      </c>
      <c r="C24">
        <v>23.67</v>
      </c>
      <c r="D24">
        <v>7.6498144719773811E-8</v>
      </c>
      <c r="E24">
        <v>7.4923835666288676E-8</v>
      </c>
      <c r="F24">
        <v>7.5710990193031237E-8</v>
      </c>
      <c r="G24">
        <v>1.1132046074027142E-9</v>
      </c>
      <c r="H24">
        <v>1.7985646594235229</v>
      </c>
      <c r="I24">
        <v>0.9443752604282154</v>
      </c>
      <c r="J24">
        <v>0.66083347522320235</v>
      </c>
      <c r="K24">
        <v>9.7164608132694567E-3</v>
      </c>
      <c r="N24" t="s">
        <v>95</v>
      </c>
      <c r="O24">
        <v>4.0239287818694291E-8</v>
      </c>
      <c r="P24">
        <v>1.6017556268831132E-9</v>
      </c>
    </row>
    <row r="26" spans="1:16" x14ac:dyDescent="0.25">
      <c r="A26" t="s">
        <v>140</v>
      </c>
      <c r="B26">
        <v>23.09</v>
      </c>
      <c r="C26">
        <v>23.2</v>
      </c>
      <c r="D26">
        <v>1.1199983945059918E-7</v>
      </c>
      <c r="E26">
        <v>1.0377771416856354E-7</v>
      </c>
      <c r="F26">
        <v>1.0788877680958136E-7</v>
      </c>
      <c r="G26">
        <v>5.8139205426927579E-9</v>
      </c>
      <c r="H26">
        <v>3.15690127089937</v>
      </c>
      <c r="I26">
        <v>3.6391253161773611</v>
      </c>
      <c r="J26">
        <v>1</v>
      </c>
      <c r="K26">
        <v>5.3888093966938333E-2</v>
      </c>
      <c r="N26" t="s">
        <v>118</v>
      </c>
      <c r="O26">
        <v>5.0828630030512786E-8</v>
      </c>
      <c r="P26">
        <v>6.5905919427757853E-10</v>
      </c>
    </row>
    <row r="27" spans="1:16" x14ac:dyDescent="0.25">
      <c r="A27" t="s">
        <v>141</v>
      </c>
      <c r="B27">
        <v>23.72</v>
      </c>
      <c r="C27">
        <v>23.64</v>
      </c>
      <c r="D27">
        <v>7.2371654772463379E-8</v>
      </c>
      <c r="E27">
        <v>7.6498144719773811E-8</v>
      </c>
      <c r="F27">
        <v>7.4434899746118602E-8</v>
      </c>
      <c r="G27">
        <v>2.9178690242413257E-9</v>
      </c>
      <c r="H27">
        <v>1.8498065890604003</v>
      </c>
      <c r="I27">
        <v>0.59398568012293929</v>
      </c>
      <c r="J27">
        <v>0.58595642699127193</v>
      </c>
      <c r="K27">
        <v>2.2969656890847234E-2</v>
      </c>
      <c r="N27" t="s">
        <v>119</v>
      </c>
      <c r="O27">
        <v>4.9097515408988325E-8</v>
      </c>
      <c r="P27">
        <v>1.1787735808516894E-9</v>
      </c>
    </row>
    <row r="29" spans="1:16" x14ac:dyDescent="0.25">
      <c r="A29" t="s">
        <v>96</v>
      </c>
      <c r="B29">
        <v>24.21</v>
      </c>
      <c r="C29">
        <v>24.43</v>
      </c>
      <c r="D29">
        <v>5.1530434567204944E-8</v>
      </c>
      <c r="E29">
        <v>4.4242250044019561E-8</v>
      </c>
      <c r="F29">
        <v>4.7886342305612253E-8</v>
      </c>
      <c r="G29">
        <v>5.1535246988832285E-9</v>
      </c>
      <c r="H29">
        <v>0.94211357411887242</v>
      </c>
      <c r="I29" t="e">
        <v>#NUM!</v>
      </c>
      <c r="J29">
        <v>1</v>
      </c>
      <c r="K29">
        <v>0.10761992774460116</v>
      </c>
      <c r="N29" t="s">
        <v>142</v>
      </c>
      <c r="O29">
        <v>4.2095228434710915E-8</v>
      </c>
      <c r="P29">
        <v>1.5976148215747246E-9</v>
      </c>
    </row>
    <row r="30" spans="1:16" x14ac:dyDescent="0.25">
      <c r="A30" t="s">
        <v>97</v>
      </c>
      <c r="B30">
        <v>25.3</v>
      </c>
      <c r="C30">
        <v>25.15</v>
      </c>
      <c r="D30">
        <v>2.4207007776386616E-8</v>
      </c>
      <c r="E30">
        <v>2.6859356838787502E-8</v>
      </c>
      <c r="F30">
        <v>2.5533182307587057E-8</v>
      </c>
      <c r="G30">
        <v>1.8754940080974473E-9</v>
      </c>
      <c r="H30">
        <v>0.52005039552190202</v>
      </c>
      <c r="I30">
        <v>1.1708989664965355</v>
      </c>
      <c r="J30">
        <v>0.55200393010820159</v>
      </c>
      <c r="K30">
        <v>4.0546456406906468E-2</v>
      </c>
      <c r="N30" t="s">
        <v>143</v>
      </c>
      <c r="O30">
        <v>5.5250740498571004E-8</v>
      </c>
      <c r="P30">
        <v>4.9123558393485248E-9</v>
      </c>
    </row>
    <row r="32" spans="1:16" x14ac:dyDescent="0.25">
      <c r="A32" t="s">
        <v>120</v>
      </c>
      <c r="B32">
        <v>21.94</v>
      </c>
      <c r="C32">
        <v>21.69</v>
      </c>
      <c r="D32">
        <v>2.4854320546176939E-7</v>
      </c>
      <c r="E32">
        <v>2.955693483207194E-7</v>
      </c>
      <c r="F32">
        <v>2.7205627689124437E-7</v>
      </c>
      <c r="G32">
        <v>3.3252504508610887E-8</v>
      </c>
      <c r="H32">
        <v>6.4628768391932994</v>
      </c>
      <c r="I32">
        <v>50.454503627796747</v>
      </c>
      <c r="J32">
        <v>1</v>
      </c>
      <c r="K32">
        <v>0.12222656609354289</v>
      </c>
    </row>
    <row r="33" spans="1:11" x14ac:dyDescent="0.25">
      <c r="A33" t="s">
        <v>121</v>
      </c>
      <c r="B33">
        <v>22.66</v>
      </c>
      <c r="C33">
        <v>22.57</v>
      </c>
      <c r="D33">
        <v>1.5088994431141376E-7</v>
      </c>
      <c r="E33">
        <v>1.6060275755711672E-7</v>
      </c>
      <c r="F33">
        <v>1.5574635093426524E-7</v>
      </c>
      <c r="G33">
        <v>6.8679961104350847E-9</v>
      </c>
      <c r="H33">
        <v>2.8189006975986763</v>
      </c>
      <c r="I33">
        <v>5.8263912781900054</v>
      </c>
      <c r="J33">
        <v>0.43616809785137933</v>
      </c>
      <c r="K33">
        <v>1.9233842600931784E-2</v>
      </c>
    </row>
    <row r="35" spans="1:11" x14ac:dyDescent="0.25">
      <c r="A35" t="s">
        <v>144</v>
      </c>
      <c r="B35">
        <v>23.7</v>
      </c>
      <c r="C35">
        <v>24.39</v>
      </c>
      <c r="D35">
        <v>7.3381925424630462E-8</v>
      </c>
      <c r="E35">
        <v>4.5486068992631363E-8</v>
      </c>
      <c r="F35">
        <v>5.9433997208630915E-8</v>
      </c>
      <c r="G35">
        <v>1.972534925007293E-8</v>
      </c>
      <c r="H35">
        <v>1.4770141429048649</v>
      </c>
      <c r="I35">
        <v>12.346749030927368</v>
      </c>
      <c r="J35">
        <v>1</v>
      </c>
      <c r="K35">
        <v>0.33188663351770059</v>
      </c>
    </row>
    <row r="36" spans="1:11" x14ac:dyDescent="0.25">
      <c r="A36" t="s">
        <v>145</v>
      </c>
      <c r="B36">
        <v>24.33</v>
      </c>
      <c r="C36">
        <v>24.49</v>
      </c>
      <c r="D36">
        <v>4.7417669520075356E-8</v>
      </c>
      <c r="E36">
        <v>4.2440003025444571E-8</v>
      </c>
      <c r="F36">
        <v>4.4928836272759967E-8</v>
      </c>
      <c r="G36">
        <v>3.5197417328384998E-9</v>
      </c>
      <c r="H36">
        <v>1.1482230141434486</v>
      </c>
      <c r="I36">
        <v>0.71650789314669983</v>
      </c>
      <c r="J36">
        <v>0.77739473224353961</v>
      </c>
      <c r="K36">
        <v>6.0901392267427891E-2</v>
      </c>
    </row>
    <row r="38" spans="1:11" x14ac:dyDescent="0.25">
      <c r="A38" t="s">
        <v>98</v>
      </c>
      <c r="B38">
        <v>21.64</v>
      </c>
      <c r="C38">
        <v>21.73</v>
      </c>
      <c r="D38">
        <v>3.059925788790953E-7</v>
      </c>
      <c r="E38">
        <v>2.8748698894757303E-7</v>
      </c>
      <c r="F38">
        <v>2.9673978391333419E-7</v>
      </c>
      <c r="G38">
        <v>1.3085428130436897E-8</v>
      </c>
      <c r="H38">
        <v>6.0438859571906116</v>
      </c>
      <c r="I38" t="e">
        <v>#NUM!</v>
      </c>
      <c r="J38">
        <v>1</v>
      </c>
      <c r="K38">
        <v>4.4097316368804214E-2</v>
      </c>
    </row>
    <row r="39" spans="1:11" x14ac:dyDescent="0.25">
      <c r="A39" t="s">
        <v>99</v>
      </c>
      <c r="B39">
        <v>22.06</v>
      </c>
      <c r="C39">
        <v>22.01</v>
      </c>
      <c r="D39">
        <v>2.2870638831264168E-7</v>
      </c>
      <c r="E39">
        <v>2.367717016785227E-7</v>
      </c>
      <c r="F39">
        <v>2.3273904499558218E-7</v>
      </c>
      <c r="G39">
        <v>5.7030377734089726E-9</v>
      </c>
      <c r="H39">
        <v>4.1626060086326051</v>
      </c>
      <c r="I39">
        <v>3.5604917989310407</v>
      </c>
      <c r="J39">
        <v>0.68873007169836065</v>
      </c>
      <c r="K39">
        <v>1.6876642312650972E-2</v>
      </c>
    </row>
    <row r="41" spans="1:11" x14ac:dyDescent="0.25">
      <c r="A41" t="s">
        <v>122</v>
      </c>
      <c r="B41">
        <v>21.57</v>
      </c>
      <c r="C41">
        <v>21.48</v>
      </c>
      <c r="D41">
        <v>3.212055151142335E-7</v>
      </c>
      <c r="E41">
        <v>3.4188157272716209E-7</v>
      </c>
      <c r="F41">
        <v>3.3154354392069782E-7</v>
      </c>
      <c r="G41">
        <v>1.4620180546305548E-8</v>
      </c>
      <c r="H41">
        <v>6.000707699642013</v>
      </c>
      <c r="I41">
        <v>22.183410341966809</v>
      </c>
      <c r="J41">
        <v>1</v>
      </c>
      <c r="K41">
        <v>4.4097316368804221E-2</v>
      </c>
    </row>
    <row r="42" spans="1:11" x14ac:dyDescent="0.25">
      <c r="A42" t="s">
        <v>123</v>
      </c>
      <c r="B42">
        <v>22.13</v>
      </c>
      <c r="C42">
        <v>22.19</v>
      </c>
      <c r="D42">
        <v>2.1787439590201411E-7</v>
      </c>
      <c r="E42">
        <v>2.0899909050846921E-7</v>
      </c>
      <c r="F42">
        <v>2.1343674320524167E-7</v>
      </c>
      <c r="G42">
        <v>6.2757886288771389E-9</v>
      </c>
      <c r="H42">
        <v>6.2453087874976383</v>
      </c>
      <c r="I42">
        <v>5.3239983749404578</v>
      </c>
      <c r="J42">
        <v>1.0407620400957402</v>
      </c>
      <c r="K42">
        <v>3.0602053229040339E-2</v>
      </c>
    </row>
    <row r="44" spans="1:11" x14ac:dyDescent="0.25">
      <c r="A44" t="s">
        <v>146</v>
      </c>
      <c r="B44">
        <v>21.9</v>
      </c>
      <c r="C44">
        <v>21.6</v>
      </c>
      <c r="D44">
        <v>2.5553070605666495E-7</v>
      </c>
      <c r="E44">
        <v>3.1459520119974475E-7</v>
      </c>
      <c r="F44">
        <v>2.8506295362820485E-7</v>
      </c>
      <c r="G44">
        <v>4.1764905043031626E-8</v>
      </c>
      <c r="H44">
        <v>7.2852063616448648</v>
      </c>
      <c r="I44">
        <v>26.142036540362788</v>
      </c>
      <c r="J44">
        <v>1</v>
      </c>
      <c r="K44">
        <v>0.14651116362704839</v>
      </c>
    </row>
    <row r="45" spans="1:11" x14ac:dyDescent="0.25">
      <c r="A45" t="s">
        <v>147</v>
      </c>
      <c r="B45">
        <v>20.99</v>
      </c>
      <c r="C45">
        <v>20.98</v>
      </c>
      <c r="D45">
        <v>4.8015382292591095E-7</v>
      </c>
      <c r="E45">
        <v>4.8349355687619664E-7</v>
      </c>
      <c r="F45">
        <v>4.8182368990105379E-7</v>
      </c>
      <c r="G45">
        <v>2.3615485236059504E-9</v>
      </c>
      <c r="H45">
        <v>9.4793758874046308</v>
      </c>
      <c r="I45">
        <v>0.48073645331017761</v>
      </c>
      <c r="J45">
        <v>1.3011815200337529</v>
      </c>
      <c r="K45">
        <v>6.3774433718899945E-3</v>
      </c>
    </row>
    <row r="47" spans="1:11" x14ac:dyDescent="0.25">
      <c r="A47" t="s">
        <v>100</v>
      </c>
      <c r="B47">
        <v>22.55</v>
      </c>
      <c r="C47">
        <v>22.55</v>
      </c>
      <c r="D47">
        <v>1.6284468850545834E-7</v>
      </c>
      <c r="E47">
        <v>1.6284468850545834E-7</v>
      </c>
      <c r="F47">
        <v>1.6284468850545834E-7</v>
      </c>
      <c r="G47">
        <v>0</v>
      </c>
      <c r="H47">
        <v>2.9125249648574991</v>
      </c>
      <c r="I47" t="e">
        <v>#NUM!</v>
      </c>
      <c r="J47">
        <v>1</v>
      </c>
      <c r="K47">
        <v>0</v>
      </c>
    </row>
    <row r="48" spans="1:11" x14ac:dyDescent="0.25">
      <c r="A48" t="s">
        <v>101</v>
      </c>
      <c r="B48">
        <v>23</v>
      </c>
      <c r="C48">
        <v>23.19</v>
      </c>
      <c r="D48">
        <v>1.1920928955078125E-7</v>
      </c>
      <c r="E48">
        <v>1.0449954525423458E-7</v>
      </c>
      <c r="F48">
        <v>1.1185441740250791E-7</v>
      </c>
      <c r="G48">
        <v>1.0401359941608294E-8</v>
      </c>
      <c r="H48">
        <v>2.6571756838424685</v>
      </c>
      <c r="I48">
        <v>6.4937246150640959</v>
      </c>
      <c r="J48">
        <v>0.91232717861784096</v>
      </c>
      <c r="K48">
        <v>8.4837448441292956E-2</v>
      </c>
    </row>
    <row r="50" spans="1:11" x14ac:dyDescent="0.25">
      <c r="A50" t="s">
        <v>124</v>
      </c>
      <c r="B50">
        <v>22.19</v>
      </c>
      <c r="C50">
        <v>22.13</v>
      </c>
      <c r="D50">
        <v>2.0899909050846921E-7</v>
      </c>
      <c r="E50">
        <v>2.1787439590201411E-7</v>
      </c>
      <c r="F50">
        <v>2.1343674320524167E-7</v>
      </c>
      <c r="G50">
        <v>6.2757886288771389E-9</v>
      </c>
      <c r="H50">
        <v>6.2453087874976383</v>
      </c>
      <c r="I50">
        <v>9.5223444014862508</v>
      </c>
      <c r="J50">
        <v>1</v>
      </c>
      <c r="K50">
        <v>2.9403506325254944E-2</v>
      </c>
    </row>
    <row r="51" spans="1:11" x14ac:dyDescent="0.25">
      <c r="A51" t="s">
        <v>125</v>
      </c>
      <c r="B51">
        <v>22.74</v>
      </c>
      <c r="C51">
        <v>22.75</v>
      </c>
      <c r="D51">
        <v>1.4275058562981252E-7</v>
      </c>
      <c r="E51">
        <v>1.4176453530820861E-7</v>
      </c>
      <c r="F51">
        <v>1.4225756046901055E-7</v>
      </c>
      <c r="G51">
        <v>6.9724286899729872E-10</v>
      </c>
      <c r="H51">
        <v>3.5352902146275267</v>
      </c>
      <c r="I51">
        <v>0.59149855436488974</v>
      </c>
      <c r="J51">
        <v>0.56607132408004468</v>
      </c>
      <c r="K51">
        <v>2.7744690177268242E-3</v>
      </c>
    </row>
    <row r="53" spans="1:11" x14ac:dyDescent="0.25">
      <c r="A53" t="s">
        <v>148</v>
      </c>
      <c r="B53">
        <v>22.92</v>
      </c>
      <c r="C53">
        <v>22.92</v>
      </c>
      <c r="D53">
        <v>1.2600636965768105E-7</v>
      </c>
      <c r="E53">
        <v>1.2600636965768105E-7</v>
      </c>
      <c r="F53">
        <v>1.2600636965768105E-7</v>
      </c>
      <c r="G53">
        <v>0</v>
      </c>
      <c r="H53">
        <v>2.4790432002994875</v>
      </c>
      <c r="I53">
        <v>0</v>
      </c>
      <c r="J53">
        <v>1</v>
      </c>
      <c r="K53">
        <v>0</v>
      </c>
    </row>
    <row r="54" spans="1:11" x14ac:dyDescent="0.25">
      <c r="A54" t="s">
        <v>149</v>
      </c>
      <c r="B54">
        <v>23.08</v>
      </c>
      <c r="C54">
        <v>23.15</v>
      </c>
      <c r="D54">
        <v>1.1277885994024241E-7</v>
      </c>
      <c r="E54">
        <v>1.0743742735515003E-7</v>
      </c>
      <c r="F54">
        <v>1.1010814364769622E-7</v>
      </c>
      <c r="G54">
        <v>3.7769632021696091E-9</v>
      </c>
      <c r="H54">
        <v>2.2426418675259203</v>
      </c>
      <c r="I54">
        <v>0.76887003419331057</v>
      </c>
      <c r="J54">
        <v>0.90464009148972957</v>
      </c>
      <c r="K54">
        <v>3.1031240956132005E-2</v>
      </c>
    </row>
    <row r="56" spans="1:11" x14ac:dyDescent="0.25">
      <c r="A56" t="s">
        <v>102</v>
      </c>
      <c r="B56">
        <v>22.27</v>
      </c>
      <c r="C56">
        <v>21.96</v>
      </c>
      <c r="D56">
        <v>1.9772518773423251E-7</v>
      </c>
      <c r="E56">
        <v>2.4512143770600931E-7</v>
      </c>
      <c r="F56">
        <v>2.2142331272012092E-7</v>
      </c>
      <c r="G56">
        <v>3.351420975785609E-8</v>
      </c>
      <c r="H56">
        <v>5.2600572785475022</v>
      </c>
      <c r="I56" t="e">
        <v>#NUM!</v>
      </c>
      <c r="J56">
        <v>1</v>
      </c>
      <c r="K56">
        <v>0.15135809028482042</v>
      </c>
    </row>
    <row r="57" spans="1:11" x14ac:dyDescent="0.25">
      <c r="A57" t="s">
        <v>103</v>
      </c>
      <c r="B57">
        <v>21.97</v>
      </c>
      <c r="C57">
        <v>21.81</v>
      </c>
      <c r="D57">
        <v>2.4342826025657527E-7</v>
      </c>
      <c r="E57">
        <v>2.7197926422796876E-7</v>
      </c>
      <c r="F57">
        <v>2.5770376224227204E-7</v>
      </c>
      <c r="G57">
        <v>2.0188608517856387E-8</v>
      </c>
      <c r="H57">
        <v>4.6642589749351373</v>
      </c>
      <c r="I57">
        <v>12.604050317676602</v>
      </c>
      <c r="J57">
        <v>0.88673159396148493</v>
      </c>
      <c r="K57">
        <v>6.9466882652932799E-2</v>
      </c>
    </row>
    <row r="59" spans="1:11" x14ac:dyDescent="0.25">
      <c r="A59" t="s">
        <v>126</v>
      </c>
      <c r="B59">
        <v>21.99</v>
      </c>
      <c r="C59">
        <v>22.01</v>
      </c>
      <c r="D59">
        <v>2.4007691146295542E-7</v>
      </c>
      <c r="E59">
        <v>2.367717016785227E-7</v>
      </c>
      <c r="F59">
        <v>2.3842430657073905E-7</v>
      </c>
      <c r="G59">
        <v>2.337136251816502E-9</v>
      </c>
      <c r="H59">
        <v>5.9251621858966486</v>
      </c>
      <c r="I59">
        <v>3.5461704686152382</v>
      </c>
      <c r="J59">
        <v>1</v>
      </c>
      <c r="K59">
        <v>9.8024244483776567E-3</v>
      </c>
    </row>
    <row r="60" spans="1:11" x14ac:dyDescent="0.25">
      <c r="A60" t="s">
        <v>127</v>
      </c>
      <c r="B60">
        <v>22.3</v>
      </c>
      <c r="C60">
        <v>22.3</v>
      </c>
      <c r="D60">
        <v>1.9365606221109298E-7</v>
      </c>
      <c r="E60">
        <v>1.9365606221109298E-7</v>
      </c>
      <c r="F60">
        <v>1.9365606221109298E-7</v>
      </c>
      <c r="G60">
        <v>0</v>
      </c>
      <c r="H60">
        <v>4.94916774850872</v>
      </c>
      <c r="I60">
        <v>0</v>
      </c>
      <c r="J60">
        <v>0.8352797093536044</v>
      </c>
      <c r="K60">
        <v>0</v>
      </c>
    </row>
    <row r="62" spans="1:11" x14ac:dyDescent="0.25">
      <c r="A62" t="s">
        <v>150</v>
      </c>
      <c r="B62">
        <v>22.08</v>
      </c>
      <c r="C62">
        <v>22</v>
      </c>
      <c r="D62">
        <v>2.2555771988048487E-7</v>
      </c>
      <c r="E62">
        <v>2.384185791015625E-7</v>
      </c>
      <c r="F62">
        <v>2.3198814949102369E-7</v>
      </c>
      <c r="G62">
        <v>9.0940007671095292E-9</v>
      </c>
      <c r="H62">
        <v>4.7250486620052756</v>
      </c>
      <c r="I62">
        <v>5.6922361036597202</v>
      </c>
      <c r="J62">
        <v>1</v>
      </c>
      <c r="K62">
        <v>3.92002815103338E-2</v>
      </c>
    </row>
    <row r="63" spans="1:11" x14ac:dyDescent="0.25">
      <c r="A63" t="s">
        <v>151</v>
      </c>
      <c r="B63">
        <v>22.11</v>
      </c>
      <c r="C63">
        <v>22.02</v>
      </c>
      <c r="D63">
        <v>2.2091580912837318E-7</v>
      </c>
      <c r="E63">
        <v>2.3513620006879814E-7</v>
      </c>
      <c r="F63">
        <v>2.2802600459858566E-7</v>
      </c>
      <c r="G63">
        <v>1.0055334865098236E-8</v>
      </c>
      <c r="H63">
        <v>4.0783119002854722</v>
      </c>
      <c r="I63">
        <v>2.0469475734135276</v>
      </c>
      <c r="J63">
        <v>0.86312590451812765</v>
      </c>
      <c r="K63">
        <v>3.8061536077646174E-2</v>
      </c>
    </row>
    <row r="65" spans="1:11" x14ac:dyDescent="0.25">
      <c r="A65" t="s">
        <v>104</v>
      </c>
      <c r="B65">
        <v>25.63</v>
      </c>
      <c r="C65">
        <v>25.73</v>
      </c>
      <c r="D65">
        <v>1.9257557848654599E-8</v>
      </c>
      <c r="E65">
        <v>1.7967936809223308E-8</v>
      </c>
      <c r="F65">
        <v>1.8612747328938953E-8</v>
      </c>
      <c r="G65">
        <v>9.1189978214271013E-10</v>
      </c>
      <c r="H65">
        <v>0.3368777895279132</v>
      </c>
      <c r="I65" t="e">
        <v>#NUM!</v>
      </c>
      <c r="J65">
        <v>1</v>
      </c>
      <c r="K65">
        <v>4.8993292931285619E-2</v>
      </c>
    </row>
    <row r="66" spans="1:11" x14ac:dyDescent="0.25">
      <c r="A66" t="s">
        <v>105</v>
      </c>
      <c r="B66">
        <v>24.87</v>
      </c>
      <c r="C66">
        <v>24.96</v>
      </c>
      <c r="D66">
        <v>3.2612493671796914E-8</v>
      </c>
      <c r="E66">
        <v>3.064017971325121E-8</v>
      </c>
      <c r="F66">
        <v>3.1626336692524062E-8</v>
      </c>
      <c r="G66">
        <v>1.3946365747165511E-9</v>
      </c>
      <c r="H66">
        <v>0.92540879089523531</v>
      </c>
      <c r="I66">
        <v>0.87069247724785648</v>
      </c>
      <c r="J66">
        <v>2.7470163354849411</v>
      </c>
      <c r="K66">
        <v>0.12113604841615236</v>
      </c>
    </row>
    <row r="68" spans="1:11" x14ac:dyDescent="0.25">
      <c r="A68" t="s">
        <v>128</v>
      </c>
      <c r="B68">
        <v>24.35</v>
      </c>
      <c r="C68">
        <v>24.26</v>
      </c>
      <c r="D68">
        <v>4.6764856451556132E-8</v>
      </c>
      <c r="E68">
        <v>4.9775118793747976E-8</v>
      </c>
      <c r="F68">
        <v>4.8269987622652054E-8</v>
      </c>
      <c r="G68">
        <v>2.1285769153143519E-9</v>
      </c>
      <c r="H68">
        <v>1.2336110898637298</v>
      </c>
      <c r="I68">
        <v>3.2297203859625556</v>
      </c>
      <c r="J68">
        <v>1</v>
      </c>
      <c r="K68">
        <v>4.4097316368804228E-2</v>
      </c>
    </row>
    <row r="69" spans="1:11" x14ac:dyDescent="0.25">
      <c r="A69" t="s">
        <v>129</v>
      </c>
      <c r="B69">
        <v>24.81</v>
      </c>
      <c r="C69">
        <v>24.71</v>
      </c>
      <c r="D69">
        <v>3.3997408028496022E-8</v>
      </c>
      <c r="E69">
        <v>3.643751971996039E-8</v>
      </c>
      <c r="F69">
        <v>3.5217463874228206E-8</v>
      </c>
      <c r="G69">
        <v>1.725419523887031E-9</v>
      </c>
      <c r="H69">
        <v>0.6928666748068345</v>
      </c>
      <c r="I69">
        <v>1.4637412577913207</v>
      </c>
      <c r="J69">
        <v>0.56165730066788855</v>
      </c>
      <c r="K69">
        <v>2.7517440658617019E-2</v>
      </c>
    </row>
    <row r="71" spans="1:11" x14ac:dyDescent="0.25">
      <c r="A71" t="s">
        <v>152</v>
      </c>
      <c r="B71">
        <v>24.73</v>
      </c>
      <c r="C71">
        <v>24.9</v>
      </c>
      <c r="D71">
        <v>3.5935873618446556E-8</v>
      </c>
      <c r="E71">
        <v>3.1941338257083105E-8</v>
      </c>
      <c r="F71">
        <v>3.3938605937764834E-8</v>
      </c>
      <c r="G71">
        <v>2.8245630417095519E-9</v>
      </c>
      <c r="H71">
        <v>0.60700191067569154</v>
      </c>
      <c r="I71">
        <v>1.7679875046010518</v>
      </c>
      <c r="J71">
        <v>1</v>
      </c>
      <c r="K71">
        <v>8.322566480453307E-2</v>
      </c>
    </row>
    <row r="72" spans="1:11" x14ac:dyDescent="0.25">
      <c r="A72" t="s">
        <v>153</v>
      </c>
      <c r="B72">
        <v>24.84</v>
      </c>
      <c r="C72">
        <v>24.8</v>
      </c>
      <c r="D72">
        <v>3.3297751488453753E-8</v>
      </c>
      <c r="E72">
        <v>3.4233878701836963E-8</v>
      </c>
      <c r="F72">
        <v>3.3765815095145361E-8</v>
      </c>
      <c r="G72">
        <v>6.6194190063653397E-10</v>
      </c>
      <c r="H72">
        <v>0.80212927570913761</v>
      </c>
      <c r="I72">
        <v>0.13475039721966081</v>
      </c>
      <c r="J72">
        <v>1.3214608745073597</v>
      </c>
      <c r="K72">
        <v>2.5905796155768834E-2</v>
      </c>
    </row>
    <row r="74" spans="1:11" x14ac:dyDescent="0.25">
      <c r="A74" t="s">
        <v>106</v>
      </c>
      <c r="B74">
        <v>29.91</v>
      </c>
      <c r="C74">
        <v>29.85</v>
      </c>
      <c r="D74">
        <v>9.9127197866641048E-10</v>
      </c>
      <c r="E74">
        <v>1.0333670974409632E-9</v>
      </c>
      <c r="F74">
        <v>1.0123195380536867E-9</v>
      </c>
      <c r="G74">
        <v>2.9765743940339343E-11</v>
      </c>
      <c r="H74">
        <v>2.962117961424636E-2</v>
      </c>
      <c r="I74" t="e">
        <v>#NUM!</v>
      </c>
      <c r="J74">
        <v>1</v>
      </c>
      <c r="K74">
        <v>2.9403506325253563E-2</v>
      </c>
    </row>
    <row r="75" spans="1:11" x14ac:dyDescent="0.25">
      <c r="A75" t="s">
        <v>107</v>
      </c>
      <c r="B75">
        <v>30.94</v>
      </c>
      <c r="C75">
        <v>31.37</v>
      </c>
      <c r="D75">
        <v>4.8543594816751792E-10</v>
      </c>
      <c r="E75">
        <v>3.6032055354267086E-10</v>
      </c>
      <c r="F75">
        <v>4.2287825085509439E-10</v>
      </c>
      <c r="G75">
        <v>8.8469943970060275E-11</v>
      </c>
      <c r="H75">
        <v>1.0509088847706554E-2</v>
      </c>
      <c r="I75">
        <v>5.5233109523838933E-2</v>
      </c>
      <c r="J75">
        <v>0.35478292845070186</v>
      </c>
      <c r="K75">
        <v>7.4223788379040895E-2</v>
      </c>
    </row>
    <row r="77" spans="1:11" x14ac:dyDescent="0.25">
      <c r="A77" t="s">
        <v>130</v>
      </c>
      <c r="B77">
        <v>29.85</v>
      </c>
      <c r="C77">
        <v>29.63</v>
      </c>
      <c r="D77">
        <v>1.0333670974409632E-9</v>
      </c>
      <c r="E77">
        <v>1.203597365540912E-9</v>
      </c>
      <c r="F77">
        <v>1.1184822314909375E-9</v>
      </c>
      <c r="G77">
        <v>1.2037097693667786E-10</v>
      </c>
      <c r="H77">
        <v>2.2004965131255844E-2</v>
      </c>
      <c r="I77">
        <v>0.18264061556507283</v>
      </c>
      <c r="J77">
        <v>1</v>
      </c>
      <c r="K77">
        <v>0.10761992774460376</v>
      </c>
    </row>
    <row r="78" spans="1:11" x14ac:dyDescent="0.25">
      <c r="A78" t="s">
        <v>131</v>
      </c>
      <c r="B78">
        <v>31.4</v>
      </c>
      <c r="C78">
        <v>31.75</v>
      </c>
      <c r="D78">
        <v>3.5290526377745019E-10</v>
      </c>
      <c r="E78">
        <v>2.7688385802384526E-10</v>
      </c>
      <c r="F78">
        <v>3.1489456090064772E-10</v>
      </c>
      <c r="G78">
        <v>5.3755251523708068E-11</v>
      </c>
      <c r="H78">
        <v>6.4136557273323791E-3</v>
      </c>
      <c r="I78">
        <v>4.5602694526686569E-2</v>
      </c>
      <c r="J78">
        <v>0.29146402591760645</v>
      </c>
      <c r="K78">
        <v>4.9755454582960615E-2</v>
      </c>
    </row>
    <row r="80" spans="1:11" x14ac:dyDescent="0.25">
      <c r="A80" t="s">
        <v>154</v>
      </c>
      <c r="B80">
        <v>30.05</v>
      </c>
      <c r="C80">
        <v>29.99</v>
      </c>
      <c r="D80">
        <v>8.9959830876890967E-10</v>
      </c>
      <c r="E80">
        <v>9.3780043540217065E-10</v>
      </c>
      <c r="F80">
        <v>9.1869937208554011E-10</v>
      </c>
      <c r="G80">
        <v>2.7012982798126047E-11</v>
      </c>
      <c r="H80">
        <v>2.1824311358956738E-2</v>
      </c>
      <c r="I80">
        <v>1.6908320099021178E-2</v>
      </c>
      <c r="J80">
        <v>1</v>
      </c>
      <c r="K80">
        <v>2.9403506325256165E-2</v>
      </c>
    </row>
    <row r="81" spans="1:11" x14ac:dyDescent="0.25">
      <c r="A81" t="s">
        <v>155</v>
      </c>
      <c r="B81">
        <v>31.42</v>
      </c>
      <c r="C81">
        <v>31.64</v>
      </c>
      <c r="D81">
        <v>3.4804671272517618E-10</v>
      </c>
      <c r="E81">
        <v>2.9882087781161624E-10</v>
      </c>
      <c r="F81">
        <v>3.2343379526839621E-10</v>
      </c>
      <c r="G81">
        <v>3.4807921676947736E-11</v>
      </c>
      <c r="H81">
        <v>5.8539268858624881E-3</v>
      </c>
      <c r="I81">
        <v>7.0857899580751777E-3</v>
      </c>
      <c r="J81">
        <v>0.26822962656551474</v>
      </c>
      <c r="K81">
        <v>2.8866853029942723E-2</v>
      </c>
    </row>
    <row r="83" spans="1:11" x14ac:dyDescent="0.25">
      <c r="A83" t="s">
        <v>108</v>
      </c>
      <c r="B83">
        <v>24.02</v>
      </c>
      <c r="C83">
        <v>23.95</v>
      </c>
      <c r="D83">
        <v>5.8784050017199416E-8</v>
      </c>
      <c r="E83">
        <v>6.170659803398714E-8</v>
      </c>
      <c r="F83">
        <v>6.0245324025593278E-8</v>
      </c>
      <c r="G83">
        <v>2.0665535210138956E-9</v>
      </c>
      <c r="H83">
        <v>1.7628204305051454</v>
      </c>
      <c r="I83" t="e">
        <v>#NUM!</v>
      </c>
      <c r="J83">
        <v>1</v>
      </c>
      <c r="K83">
        <v>3.4302305688255361E-2</v>
      </c>
    </row>
    <row r="84" spans="1:11" x14ac:dyDescent="0.25">
      <c r="A84" t="s">
        <v>109</v>
      </c>
      <c r="B84">
        <v>24.41</v>
      </c>
      <c r="C84">
        <v>24.51</v>
      </c>
      <c r="D84">
        <v>4.485984883937441E-8</v>
      </c>
      <c r="E84">
        <v>4.185571896249045E-8</v>
      </c>
      <c r="F84">
        <v>4.335778390093243E-8</v>
      </c>
      <c r="G84">
        <v>2.1242406075097559E-9</v>
      </c>
      <c r="H84">
        <v>1.0774987891507701</v>
      </c>
      <c r="I84">
        <v>1.3261951897389967</v>
      </c>
      <c r="J84">
        <v>0.61123570529643068</v>
      </c>
      <c r="K84">
        <v>2.9946449959648909E-2</v>
      </c>
    </row>
    <row r="86" spans="1:11" x14ac:dyDescent="0.25">
      <c r="A86" t="s">
        <v>132</v>
      </c>
      <c r="B86">
        <v>22.49</v>
      </c>
      <c r="C86">
        <v>22.46</v>
      </c>
      <c r="D86">
        <v>1.6976001210177831E-7</v>
      </c>
      <c r="E86">
        <v>1.7332703081611519E-7</v>
      </c>
      <c r="F86">
        <v>1.7154352145894675E-7</v>
      </c>
      <c r="G86">
        <v>2.5222631215269272E-9</v>
      </c>
      <c r="H86">
        <v>3.3749389144654884</v>
      </c>
      <c r="I86">
        <v>3.8270661321881443</v>
      </c>
      <c r="J86">
        <v>1</v>
      </c>
      <c r="K86">
        <v>1.4703342335959609E-2</v>
      </c>
    </row>
    <row r="87" spans="1:11" x14ac:dyDescent="0.25">
      <c r="A87" t="s">
        <v>133</v>
      </c>
      <c r="B87">
        <v>23.01</v>
      </c>
      <c r="C87">
        <v>22.95</v>
      </c>
      <c r="D87">
        <v>1.1838585083926135E-7</v>
      </c>
      <c r="E87">
        <v>1.2341319606797428E-7</v>
      </c>
      <c r="F87">
        <v>1.2089952345361782E-7</v>
      </c>
      <c r="G87">
        <v>3.5548699025887462E-9</v>
      </c>
      <c r="H87">
        <v>2.4624366924987946</v>
      </c>
      <c r="I87">
        <v>3.0157359821555176</v>
      </c>
      <c r="J87">
        <v>0.72962407762239068</v>
      </c>
      <c r="K87">
        <v>2.1453506181428186E-2</v>
      </c>
    </row>
    <row r="89" spans="1:11" x14ac:dyDescent="0.25">
      <c r="A89" t="s">
        <v>156</v>
      </c>
      <c r="B89">
        <v>23.23</v>
      </c>
      <c r="C89">
        <v>23.23</v>
      </c>
      <c r="D89">
        <v>1.0164199969386554E-7</v>
      </c>
      <c r="E89">
        <v>1.0164199969386554E-7</v>
      </c>
      <c r="F89">
        <v>1.0164199969386554E-7</v>
      </c>
      <c r="G89">
        <v>0</v>
      </c>
      <c r="H89">
        <v>2.4145729450431848</v>
      </c>
      <c r="I89">
        <v>0</v>
      </c>
      <c r="J89">
        <v>1</v>
      </c>
      <c r="K89">
        <v>0</v>
      </c>
    </row>
    <row r="90" spans="1:11" x14ac:dyDescent="0.25">
      <c r="A90" t="s">
        <v>157</v>
      </c>
      <c r="B90">
        <v>23.34</v>
      </c>
      <c r="C90">
        <v>23.19</v>
      </c>
      <c r="D90">
        <v>9.4180263503000353E-8</v>
      </c>
      <c r="E90">
        <v>1.0449954525423458E-7</v>
      </c>
      <c r="F90">
        <v>9.9339904378617465E-8</v>
      </c>
      <c r="G90">
        <v>7.2968341032723116E-9</v>
      </c>
      <c r="H90">
        <v>1.7979832212599354</v>
      </c>
      <c r="I90">
        <v>1.4854042219058821</v>
      </c>
      <c r="J90">
        <v>0.74463818744882793</v>
      </c>
      <c r="K90">
        <v>5.4696059501593682E-2</v>
      </c>
    </row>
    <row r="93" spans="1:11" x14ac:dyDescent="0.25">
      <c r="A93" t="s">
        <v>110</v>
      </c>
      <c r="B93">
        <v>24.65</v>
      </c>
      <c r="C93">
        <v>24.68</v>
      </c>
      <c r="D93">
        <v>3.7984866718031864E-8</v>
      </c>
      <c r="E93">
        <v>3.7203149464774526E-8</v>
      </c>
      <c r="F93">
        <v>3.7594008091403195E-8</v>
      </c>
      <c r="G93">
        <v>5.5275757074878549E-10</v>
      </c>
    </row>
    <row r="94" spans="1:11" x14ac:dyDescent="0.25">
      <c r="A94" t="s">
        <v>111</v>
      </c>
      <c r="B94">
        <v>24.62</v>
      </c>
      <c r="C94">
        <v>24.56</v>
      </c>
      <c r="D94">
        <v>3.8783009512482128E-8</v>
      </c>
      <c r="E94">
        <v>4.0429959519138118E-8</v>
      </c>
      <c r="F94">
        <v>3.9606484515810123E-8</v>
      </c>
      <c r="G94">
        <v>1.1645695179816803E-9</v>
      </c>
    </row>
    <row r="95" spans="1:11" x14ac:dyDescent="0.25">
      <c r="A95" t="s">
        <v>134</v>
      </c>
      <c r="B95">
        <v>25.02</v>
      </c>
      <c r="C95">
        <v>25.03</v>
      </c>
      <c r="D95">
        <v>2.9392025008599761E-8</v>
      </c>
      <c r="E95">
        <v>2.9188999461738068E-8</v>
      </c>
      <c r="F95">
        <v>2.9290512235168915E-8</v>
      </c>
      <c r="G95">
        <v>1.4356074094000999E-10</v>
      </c>
    </row>
    <row r="96" spans="1:11" x14ac:dyDescent="0.25">
      <c r="A96" t="s">
        <v>135</v>
      </c>
      <c r="B96">
        <v>25.1</v>
      </c>
      <c r="C96">
        <v>25.16</v>
      </c>
      <c r="D96">
        <v>2.7806550012135687E-8</v>
      </c>
      <c r="E96">
        <v>2.6673825708865265E-8</v>
      </c>
      <c r="F96">
        <v>2.7240187860500474E-8</v>
      </c>
      <c r="G96">
        <v>8.0095703605732234E-10</v>
      </c>
    </row>
    <row r="97" spans="1:7" x14ac:dyDescent="0.25">
      <c r="A97" t="s">
        <v>158</v>
      </c>
      <c r="B97">
        <v>24.85</v>
      </c>
      <c r="C97">
        <v>24.92</v>
      </c>
      <c r="D97">
        <v>3.3067747118110781E-8</v>
      </c>
      <c r="E97">
        <v>3.1501592414420202E-8</v>
      </c>
      <c r="F97">
        <v>3.2284669766265488E-8</v>
      </c>
      <c r="G97">
        <v>1.1074386113668166E-9</v>
      </c>
    </row>
    <row r="98" spans="1:7" x14ac:dyDescent="0.25">
      <c r="A98" t="s">
        <v>159</v>
      </c>
      <c r="B98">
        <v>24.78</v>
      </c>
      <c r="C98">
        <v>24.56</v>
      </c>
      <c r="D98">
        <v>3.4711765839709522E-8</v>
      </c>
      <c r="E98">
        <v>4.0429959519138118E-8</v>
      </c>
      <c r="F98">
        <v>3.7570862679423816E-8</v>
      </c>
      <c r="G98">
        <v>4.0433735268620156E-9</v>
      </c>
    </row>
    <row r="99" spans="1:7" x14ac:dyDescent="0.25">
      <c r="A99" t="s">
        <v>94</v>
      </c>
      <c r="B99">
        <v>24.94</v>
      </c>
      <c r="C99">
        <v>24.94</v>
      </c>
      <c r="D99">
        <v>3.106790068272116E-8</v>
      </c>
      <c r="E99">
        <v>3.106790068272116E-8</v>
      </c>
      <c r="F99">
        <v>3.106790068272116E-8</v>
      </c>
      <c r="G99">
        <v>0</v>
      </c>
    </row>
    <row r="100" spans="1:7" x14ac:dyDescent="0.25">
      <c r="A100" t="s">
        <v>95</v>
      </c>
      <c r="B100">
        <v>24.49</v>
      </c>
      <c r="C100">
        <v>24.6</v>
      </c>
      <c r="D100">
        <v>4.2440003025444571E-8</v>
      </c>
      <c r="E100">
        <v>3.932440014996808E-8</v>
      </c>
      <c r="F100">
        <v>4.0882201587706329E-8</v>
      </c>
      <c r="G100">
        <v>2.2030639207337333E-9</v>
      </c>
    </row>
    <row r="101" spans="1:7" x14ac:dyDescent="0.25">
      <c r="A101" t="s">
        <v>118</v>
      </c>
      <c r="B101">
        <v>23.4</v>
      </c>
      <c r="C101">
        <v>23.47</v>
      </c>
      <c r="D101">
        <v>9.0343747527027315E-8</v>
      </c>
      <c r="E101">
        <v>8.6064886779934141E-8</v>
      </c>
      <c r="F101">
        <v>8.8204317153480728E-8</v>
      </c>
      <c r="G101">
        <v>3.0256114500225203E-9</v>
      </c>
    </row>
    <row r="102" spans="1:7" x14ac:dyDescent="0.25">
      <c r="A102" t="s">
        <v>119</v>
      </c>
      <c r="B102">
        <v>23.41</v>
      </c>
      <c r="C102">
        <v>23.45</v>
      </c>
      <c r="D102">
        <v>8.9719697678748992E-8</v>
      </c>
      <c r="E102">
        <v>8.7266307827569663E-8</v>
      </c>
      <c r="F102">
        <v>8.8493002753159334E-8</v>
      </c>
      <c r="G102">
        <v>1.7348086006631587E-9</v>
      </c>
    </row>
    <row r="103" spans="1:7" x14ac:dyDescent="0.25">
      <c r="A103" t="s">
        <v>142</v>
      </c>
      <c r="B103">
        <v>23.93</v>
      </c>
      <c r="C103">
        <v>23.98</v>
      </c>
      <c r="D103">
        <v>6.2567990042154181E-8</v>
      </c>
      <c r="E103">
        <v>6.0436694609524567E-8</v>
      </c>
      <c r="F103">
        <v>6.1502342325839374E-8</v>
      </c>
      <c r="G103">
        <v>1.5070534531243167E-9</v>
      </c>
    </row>
    <row r="104" spans="1:7" x14ac:dyDescent="0.25">
      <c r="A104" t="s">
        <v>143</v>
      </c>
      <c r="B104">
        <v>23.48</v>
      </c>
      <c r="C104">
        <v>23.63</v>
      </c>
      <c r="D104">
        <v>8.5470393181790654E-8</v>
      </c>
      <c r="E104">
        <v>7.7030231394618409E-8</v>
      </c>
      <c r="F104">
        <v>8.1250312288204532E-8</v>
      </c>
      <c r="G104">
        <v>5.9680956340210642E-9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Fig 3B</vt:lpstr>
      <vt:lpstr>Fig 3D</vt:lpstr>
      <vt:lpstr>Fig 3 - supplemental 1C</vt:lpstr>
    </vt:vector>
  </TitlesOfParts>
  <Company>VUmc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Glykofridis, Iris</dc:creator>
  <cp:lastModifiedBy>Glykofridis, Iris</cp:lastModifiedBy>
  <dcterms:created xsi:type="dcterms:W3CDTF">2020-12-14T07:53:56Z</dcterms:created>
  <dcterms:modified xsi:type="dcterms:W3CDTF">2020-12-14T11:11:51Z</dcterms:modified>
</cp:coreProperties>
</file>