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"/>
    </mc:Choice>
  </mc:AlternateContent>
  <xr:revisionPtr revIDLastSave="0" documentId="13_ncr:1_{A85A6CBE-D3F0-A44D-8581-17405A0C60A8}" xr6:coauthVersionLast="47" xr6:coauthVersionMax="47" xr10:uidLastSave="{00000000-0000-0000-0000-000000000000}"/>
  <bookViews>
    <workbookView xWindow="9680" yWindow="1780" windowWidth="34060" windowHeight="23320" activeTab="6" xr2:uid="{C23FC3A9-5579-474F-8EF7-051FECD3269C}"/>
  </bookViews>
  <sheets>
    <sheet name="900mVpp 3s PcTx1-Figure 2H" sheetId="10" r:id="rId1"/>
    <sheet name="500mVpp" sheetId="2" r:id="rId2"/>
    <sheet name="900 mVpp 3s" sheetId="6" r:id="rId3"/>
    <sheet name="900mVpp 5s PcTx1-50nM" sheetId="8" r:id="rId4"/>
    <sheet name="900mVpp 3s" sheetId="9" r:id="rId5"/>
    <sheet name="900mVpp 1s" sheetId="11" r:id="rId6"/>
    <sheet name="900mVpp 1s PcTx1" sheetId="12" r:id="rId7"/>
    <sheet name="700mVpp" sheetId="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2" i="9" l="1"/>
  <c r="V122" i="9"/>
  <c r="R122" i="9"/>
  <c r="N122" i="9"/>
  <c r="I122" i="9"/>
  <c r="J122" i="6" l="1"/>
  <c r="K122" i="6"/>
  <c r="I122" i="6"/>
  <c r="G122" i="4"/>
  <c r="H122" i="4"/>
  <c r="I122" i="4"/>
  <c r="J122" i="4"/>
  <c r="F122" i="4"/>
  <c r="AH113" i="12" l="1"/>
  <c r="AH114" i="12"/>
  <c r="AH115" i="12"/>
  <c r="AH116" i="12"/>
  <c r="AH117" i="12"/>
  <c r="AH118" i="12"/>
  <c r="AH119" i="12"/>
  <c r="AH120" i="12"/>
  <c r="AH121" i="12"/>
  <c r="AH70" i="12"/>
  <c r="AH71" i="12"/>
  <c r="AH72" i="12"/>
  <c r="AH73" i="12"/>
  <c r="AH74" i="12"/>
  <c r="AH75" i="12"/>
  <c r="AH76" i="12"/>
  <c r="AH77" i="12"/>
  <c r="AH78" i="12"/>
  <c r="AH79" i="12"/>
  <c r="AH80" i="12"/>
  <c r="AH81" i="12"/>
  <c r="AH82" i="12"/>
  <c r="AH83" i="12"/>
  <c r="AH84" i="12"/>
  <c r="AH85" i="12"/>
  <c r="AH86" i="12"/>
  <c r="AH87" i="12"/>
  <c r="AH88" i="12"/>
  <c r="AH89" i="12"/>
  <c r="AH90" i="12"/>
  <c r="AH91" i="12"/>
  <c r="AH92" i="12"/>
  <c r="AH93" i="12"/>
  <c r="AH94" i="12"/>
  <c r="AH95" i="12"/>
  <c r="AH96" i="12"/>
  <c r="AH97" i="12"/>
  <c r="AH98" i="12"/>
  <c r="AH99" i="12"/>
  <c r="AH100" i="12"/>
  <c r="AH101" i="12"/>
  <c r="AH102" i="12"/>
  <c r="AH103" i="12"/>
  <c r="AH104" i="12"/>
  <c r="AH105" i="12"/>
  <c r="AH106" i="12"/>
  <c r="AH107" i="12"/>
  <c r="AH108" i="12"/>
  <c r="AH109" i="12"/>
  <c r="AH110" i="12"/>
  <c r="AH111" i="12"/>
  <c r="AH112" i="12"/>
  <c r="AH49" i="12"/>
  <c r="AH50" i="12"/>
  <c r="AH51" i="12"/>
  <c r="AH52" i="12"/>
  <c r="AH53" i="12"/>
  <c r="AH54" i="12"/>
  <c r="AH55" i="12"/>
  <c r="AH56" i="12"/>
  <c r="AH57" i="12"/>
  <c r="AH58" i="12"/>
  <c r="AH59" i="12"/>
  <c r="AH60" i="12"/>
  <c r="AH61" i="12"/>
  <c r="AH62" i="12"/>
  <c r="AH63" i="12"/>
  <c r="AH64" i="12"/>
  <c r="AH65" i="12"/>
  <c r="AH66" i="12"/>
  <c r="AH67" i="12"/>
  <c r="AH68" i="12"/>
  <c r="AH69" i="12"/>
  <c r="AH3" i="12"/>
  <c r="AH4" i="12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H37" i="12"/>
  <c r="AH38" i="12"/>
  <c r="AH39" i="12"/>
  <c r="AH40" i="12"/>
  <c r="AH41" i="12"/>
  <c r="AH42" i="12"/>
  <c r="AH43" i="12"/>
  <c r="AH44" i="12"/>
  <c r="AH45" i="12"/>
  <c r="AH46" i="12"/>
  <c r="AH47" i="12"/>
  <c r="AH48" i="12"/>
  <c r="AH2" i="12"/>
  <c r="AG116" i="12"/>
  <c r="AG117" i="12"/>
  <c r="AG118" i="12"/>
  <c r="AG119" i="12"/>
  <c r="AG120" i="12"/>
  <c r="AG121" i="12"/>
  <c r="AG86" i="12"/>
  <c r="AG87" i="12"/>
  <c r="AG88" i="12"/>
  <c r="AG89" i="12"/>
  <c r="AG90" i="12"/>
  <c r="AG91" i="12"/>
  <c r="AG92" i="12"/>
  <c r="AG93" i="12"/>
  <c r="AG94" i="12"/>
  <c r="AG95" i="12"/>
  <c r="AG96" i="12"/>
  <c r="AG97" i="12"/>
  <c r="AG98" i="12"/>
  <c r="AG99" i="12"/>
  <c r="AG100" i="12"/>
  <c r="AG101" i="12"/>
  <c r="AG102" i="12"/>
  <c r="AG103" i="12"/>
  <c r="AG104" i="12"/>
  <c r="AG105" i="12"/>
  <c r="AG106" i="12"/>
  <c r="AG107" i="12"/>
  <c r="AG108" i="12"/>
  <c r="AG109" i="12"/>
  <c r="AG110" i="12"/>
  <c r="AG111" i="12"/>
  <c r="AG112" i="12"/>
  <c r="AG113" i="12"/>
  <c r="AG114" i="12"/>
  <c r="AG115" i="12"/>
  <c r="AG52" i="12"/>
  <c r="AG53" i="12"/>
  <c r="AG54" i="12"/>
  <c r="AG55" i="12"/>
  <c r="AG56" i="12"/>
  <c r="AG57" i="12"/>
  <c r="AG58" i="12"/>
  <c r="AG59" i="12"/>
  <c r="AG60" i="12"/>
  <c r="AG61" i="12"/>
  <c r="AG62" i="12"/>
  <c r="AG63" i="12"/>
  <c r="AG64" i="12"/>
  <c r="AG65" i="12"/>
  <c r="AG66" i="12"/>
  <c r="AG67" i="12"/>
  <c r="AG68" i="12"/>
  <c r="AG69" i="12"/>
  <c r="AG70" i="12"/>
  <c r="AG71" i="12"/>
  <c r="AG72" i="12"/>
  <c r="AG73" i="12"/>
  <c r="AG74" i="12"/>
  <c r="AG75" i="12"/>
  <c r="AG76" i="12"/>
  <c r="AG77" i="12"/>
  <c r="AG78" i="12"/>
  <c r="AG79" i="12"/>
  <c r="AG80" i="12"/>
  <c r="AG81" i="12"/>
  <c r="AG82" i="12"/>
  <c r="AG83" i="12"/>
  <c r="AG84" i="12"/>
  <c r="AG85" i="12"/>
  <c r="AG3" i="12"/>
  <c r="AG4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G38" i="12"/>
  <c r="AG39" i="12"/>
  <c r="AG40" i="12"/>
  <c r="AG41" i="12"/>
  <c r="AG42" i="12"/>
  <c r="AG43" i="12"/>
  <c r="AG44" i="12"/>
  <c r="AG45" i="12"/>
  <c r="AG46" i="12"/>
  <c r="AG47" i="12"/>
  <c r="AG48" i="12"/>
  <c r="AG49" i="12"/>
  <c r="AG50" i="12"/>
  <c r="AG51" i="12"/>
  <c r="AG2" i="12"/>
  <c r="M89" i="11"/>
  <c r="N89" i="11"/>
  <c r="M90" i="11"/>
  <c r="N90" i="11"/>
  <c r="M91" i="11"/>
  <c r="N91" i="11"/>
  <c r="M92" i="11"/>
  <c r="N92" i="11"/>
  <c r="M93" i="11"/>
  <c r="N93" i="11"/>
  <c r="M94" i="11"/>
  <c r="N94" i="11"/>
  <c r="M95" i="11"/>
  <c r="N95" i="11"/>
  <c r="M96" i="11"/>
  <c r="N96" i="11"/>
  <c r="M97" i="11"/>
  <c r="N97" i="11"/>
  <c r="M98" i="11"/>
  <c r="N98" i="11"/>
  <c r="M99" i="11"/>
  <c r="N99" i="11"/>
  <c r="M100" i="11"/>
  <c r="N100" i="11"/>
  <c r="M101" i="11"/>
  <c r="N101" i="11"/>
  <c r="M102" i="11"/>
  <c r="N102" i="11"/>
  <c r="M103" i="11"/>
  <c r="N103" i="11"/>
  <c r="M104" i="11"/>
  <c r="N104" i="11"/>
  <c r="M105" i="11"/>
  <c r="N105" i="11"/>
  <c r="M106" i="11"/>
  <c r="N106" i="11"/>
  <c r="M107" i="11"/>
  <c r="N107" i="11"/>
  <c r="M108" i="11"/>
  <c r="N108" i="11"/>
  <c r="M109" i="11"/>
  <c r="N109" i="11"/>
  <c r="M110" i="11"/>
  <c r="N110" i="11"/>
  <c r="M111" i="11"/>
  <c r="N111" i="11"/>
  <c r="M112" i="11"/>
  <c r="N112" i="11"/>
  <c r="M113" i="11"/>
  <c r="N113" i="11"/>
  <c r="M114" i="11"/>
  <c r="N114" i="11"/>
  <c r="M115" i="11"/>
  <c r="N115" i="11"/>
  <c r="M116" i="11"/>
  <c r="N116" i="11"/>
  <c r="M117" i="11"/>
  <c r="N117" i="11"/>
  <c r="M118" i="11"/>
  <c r="N118" i="11"/>
  <c r="M119" i="11"/>
  <c r="N119" i="11"/>
  <c r="M120" i="11"/>
  <c r="N120" i="11"/>
  <c r="M121" i="11"/>
  <c r="N121" i="11"/>
  <c r="M63" i="11"/>
  <c r="N63" i="11"/>
  <c r="M64" i="11"/>
  <c r="N64" i="11"/>
  <c r="M65" i="11"/>
  <c r="N65" i="11"/>
  <c r="M66" i="11"/>
  <c r="N66" i="11"/>
  <c r="M67" i="11"/>
  <c r="N67" i="11"/>
  <c r="M68" i="11"/>
  <c r="N68" i="11"/>
  <c r="M69" i="11"/>
  <c r="N69" i="11"/>
  <c r="M70" i="11"/>
  <c r="N70" i="11"/>
  <c r="M71" i="11"/>
  <c r="N71" i="11"/>
  <c r="M72" i="11"/>
  <c r="N72" i="11"/>
  <c r="M73" i="11"/>
  <c r="N73" i="11"/>
  <c r="M74" i="11"/>
  <c r="N74" i="11"/>
  <c r="M75" i="11"/>
  <c r="N75" i="11"/>
  <c r="M76" i="11"/>
  <c r="N76" i="11"/>
  <c r="M77" i="11"/>
  <c r="N77" i="11"/>
  <c r="M78" i="11"/>
  <c r="N78" i="11"/>
  <c r="M79" i="11"/>
  <c r="N79" i="11"/>
  <c r="M80" i="11"/>
  <c r="N80" i="11"/>
  <c r="M81" i="11"/>
  <c r="N81" i="11"/>
  <c r="M82" i="11"/>
  <c r="N82" i="11"/>
  <c r="M83" i="11"/>
  <c r="N83" i="11"/>
  <c r="M84" i="11"/>
  <c r="N84" i="11"/>
  <c r="M85" i="11"/>
  <c r="N85" i="11"/>
  <c r="M86" i="11"/>
  <c r="N86" i="11"/>
  <c r="M87" i="11"/>
  <c r="N87" i="11"/>
  <c r="M88" i="11"/>
  <c r="N88" i="11"/>
  <c r="M39" i="11"/>
  <c r="N39" i="11"/>
  <c r="M40" i="11"/>
  <c r="N40" i="11"/>
  <c r="M41" i="11"/>
  <c r="N41" i="11"/>
  <c r="M42" i="11"/>
  <c r="N42" i="11"/>
  <c r="M43" i="11"/>
  <c r="N43" i="11"/>
  <c r="M44" i="11"/>
  <c r="N44" i="11"/>
  <c r="M45" i="11"/>
  <c r="N45" i="11"/>
  <c r="M46" i="11"/>
  <c r="N46" i="11"/>
  <c r="M47" i="11"/>
  <c r="N47" i="11"/>
  <c r="M48" i="11"/>
  <c r="N48" i="11"/>
  <c r="M49" i="11"/>
  <c r="N49" i="11"/>
  <c r="M50" i="11"/>
  <c r="N50" i="11"/>
  <c r="M51" i="11"/>
  <c r="N51" i="11"/>
  <c r="M52" i="11"/>
  <c r="N52" i="11"/>
  <c r="M53" i="11"/>
  <c r="N53" i="11"/>
  <c r="M54" i="11"/>
  <c r="N54" i="11"/>
  <c r="M55" i="11"/>
  <c r="N55" i="11"/>
  <c r="M56" i="11"/>
  <c r="N56" i="11"/>
  <c r="M57" i="11"/>
  <c r="N57" i="11"/>
  <c r="M58" i="11"/>
  <c r="N58" i="11"/>
  <c r="M59" i="11"/>
  <c r="N59" i="11"/>
  <c r="M60" i="11"/>
  <c r="N60" i="11"/>
  <c r="M61" i="11"/>
  <c r="N61" i="11"/>
  <c r="M62" i="11"/>
  <c r="N62" i="11"/>
  <c r="M3" i="11"/>
  <c r="N3" i="11"/>
  <c r="M4" i="11"/>
  <c r="N4" i="11"/>
  <c r="M5" i="11"/>
  <c r="N5" i="11"/>
  <c r="M6" i="11"/>
  <c r="N6" i="11"/>
  <c r="M7" i="11"/>
  <c r="N7" i="11"/>
  <c r="M8" i="11"/>
  <c r="N8" i="11"/>
  <c r="M9" i="11"/>
  <c r="N9" i="11"/>
  <c r="M10" i="11"/>
  <c r="N10" i="11"/>
  <c r="M11" i="11"/>
  <c r="N11" i="11"/>
  <c r="M12" i="11"/>
  <c r="N12" i="11"/>
  <c r="M13" i="11"/>
  <c r="N13" i="11"/>
  <c r="M14" i="11"/>
  <c r="N14" i="11"/>
  <c r="M15" i="11"/>
  <c r="N15" i="11"/>
  <c r="M16" i="11"/>
  <c r="N16" i="11"/>
  <c r="M17" i="11"/>
  <c r="N17" i="11"/>
  <c r="M18" i="11"/>
  <c r="N18" i="11"/>
  <c r="M19" i="11"/>
  <c r="N19" i="11"/>
  <c r="M20" i="11"/>
  <c r="N20" i="11"/>
  <c r="M21" i="11"/>
  <c r="N21" i="11"/>
  <c r="M22" i="11"/>
  <c r="N22" i="11"/>
  <c r="M23" i="11"/>
  <c r="N23" i="11"/>
  <c r="M24" i="11"/>
  <c r="N24" i="11"/>
  <c r="M25" i="11"/>
  <c r="N25" i="11"/>
  <c r="M26" i="11"/>
  <c r="N26" i="11"/>
  <c r="M27" i="11"/>
  <c r="N27" i="11"/>
  <c r="M28" i="11"/>
  <c r="N28" i="11"/>
  <c r="M29" i="11"/>
  <c r="N29" i="11"/>
  <c r="M30" i="11"/>
  <c r="N30" i="11"/>
  <c r="M31" i="11"/>
  <c r="N31" i="11"/>
  <c r="M32" i="11"/>
  <c r="N32" i="11"/>
  <c r="M33" i="11"/>
  <c r="N33" i="11"/>
  <c r="M34" i="11"/>
  <c r="N34" i="11"/>
  <c r="M35" i="11"/>
  <c r="N35" i="11"/>
  <c r="M36" i="11"/>
  <c r="N36" i="11"/>
  <c r="M37" i="11"/>
  <c r="N37" i="11"/>
  <c r="M38" i="11"/>
  <c r="N38" i="11"/>
  <c r="N2" i="11"/>
  <c r="M2" i="11"/>
  <c r="Q108" i="10"/>
  <c r="R108" i="10"/>
  <c r="Q109" i="10"/>
  <c r="R109" i="10"/>
  <c r="Q110" i="10"/>
  <c r="R110" i="10"/>
  <c r="Q111" i="10"/>
  <c r="R111" i="10"/>
  <c r="Q112" i="10"/>
  <c r="R112" i="10"/>
  <c r="Q113" i="10"/>
  <c r="R113" i="10"/>
  <c r="Q114" i="10"/>
  <c r="R114" i="10"/>
  <c r="Q115" i="10"/>
  <c r="R115" i="10"/>
  <c r="Q116" i="10"/>
  <c r="R116" i="10"/>
  <c r="Q117" i="10"/>
  <c r="R117" i="10"/>
  <c r="Q118" i="10"/>
  <c r="R118" i="10"/>
  <c r="Q119" i="10"/>
  <c r="R119" i="10"/>
  <c r="Q120" i="10"/>
  <c r="R120" i="10"/>
  <c r="Q121" i="10"/>
  <c r="R121" i="10"/>
  <c r="Q72" i="10"/>
  <c r="R72" i="10"/>
  <c r="Q73" i="10"/>
  <c r="R73" i="10"/>
  <c r="Q74" i="10"/>
  <c r="R74" i="10"/>
  <c r="Q75" i="10"/>
  <c r="R75" i="10"/>
  <c r="Q76" i="10"/>
  <c r="R76" i="10"/>
  <c r="Q77" i="10"/>
  <c r="R77" i="10"/>
  <c r="Q78" i="10"/>
  <c r="R78" i="10"/>
  <c r="Q79" i="10"/>
  <c r="R79" i="10"/>
  <c r="Q80" i="10"/>
  <c r="R80" i="10"/>
  <c r="Q81" i="10"/>
  <c r="R81" i="10"/>
  <c r="Q82" i="10"/>
  <c r="R82" i="10"/>
  <c r="Q83" i="10"/>
  <c r="R83" i="10"/>
  <c r="Q84" i="10"/>
  <c r="R84" i="10"/>
  <c r="Q85" i="10"/>
  <c r="R85" i="10"/>
  <c r="Q86" i="10"/>
  <c r="R86" i="10"/>
  <c r="Q87" i="10"/>
  <c r="R87" i="10"/>
  <c r="Q88" i="10"/>
  <c r="R88" i="10"/>
  <c r="Q89" i="10"/>
  <c r="R89" i="10"/>
  <c r="Q90" i="10"/>
  <c r="R90" i="10"/>
  <c r="Q91" i="10"/>
  <c r="R91" i="10"/>
  <c r="Q92" i="10"/>
  <c r="R92" i="10"/>
  <c r="Q93" i="10"/>
  <c r="R93" i="10"/>
  <c r="Q94" i="10"/>
  <c r="R94" i="10"/>
  <c r="Q95" i="10"/>
  <c r="R95" i="10"/>
  <c r="Q96" i="10"/>
  <c r="R96" i="10"/>
  <c r="Q97" i="10"/>
  <c r="R97" i="10"/>
  <c r="Q98" i="10"/>
  <c r="R98" i="10"/>
  <c r="Q99" i="10"/>
  <c r="R99" i="10"/>
  <c r="Q100" i="10"/>
  <c r="R100" i="10"/>
  <c r="Q101" i="10"/>
  <c r="R101" i="10"/>
  <c r="Q102" i="10"/>
  <c r="R102" i="10"/>
  <c r="Q103" i="10"/>
  <c r="R103" i="10"/>
  <c r="Q104" i="10"/>
  <c r="R104" i="10"/>
  <c r="Q105" i="10"/>
  <c r="R105" i="10"/>
  <c r="Q106" i="10"/>
  <c r="R106" i="10"/>
  <c r="Q107" i="10"/>
  <c r="R107" i="10"/>
  <c r="Q42" i="10"/>
  <c r="R42" i="10"/>
  <c r="Q43" i="10"/>
  <c r="R43" i="10"/>
  <c r="Q44" i="10"/>
  <c r="R44" i="10"/>
  <c r="Q45" i="10"/>
  <c r="R45" i="10"/>
  <c r="Q46" i="10"/>
  <c r="R46" i="10"/>
  <c r="Q47" i="10"/>
  <c r="R47" i="10"/>
  <c r="Q48" i="10"/>
  <c r="R48" i="10"/>
  <c r="Q49" i="10"/>
  <c r="R49" i="10"/>
  <c r="Q50" i="10"/>
  <c r="R50" i="10"/>
  <c r="Q51" i="10"/>
  <c r="R51" i="10"/>
  <c r="Q52" i="10"/>
  <c r="R52" i="10"/>
  <c r="Q53" i="10"/>
  <c r="R53" i="10"/>
  <c r="Q54" i="10"/>
  <c r="R54" i="10"/>
  <c r="Q55" i="10"/>
  <c r="R55" i="10"/>
  <c r="Q56" i="10"/>
  <c r="R56" i="10"/>
  <c r="Q57" i="10"/>
  <c r="R57" i="10"/>
  <c r="Q58" i="10"/>
  <c r="R58" i="10"/>
  <c r="Q59" i="10"/>
  <c r="R59" i="10"/>
  <c r="Q60" i="10"/>
  <c r="R60" i="10"/>
  <c r="Q61" i="10"/>
  <c r="R61" i="10"/>
  <c r="Q62" i="10"/>
  <c r="R62" i="10"/>
  <c r="Q63" i="10"/>
  <c r="R63" i="10"/>
  <c r="Q64" i="10"/>
  <c r="R64" i="10"/>
  <c r="Q65" i="10"/>
  <c r="R65" i="10"/>
  <c r="Q66" i="10"/>
  <c r="R66" i="10"/>
  <c r="Q67" i="10"/>
  <c r="R67" i="10"/>
  <c r="Q68" i="10"/>
  <c r="R68" i="10"/>
  <c r="Q69" i="10"/>
  <c r="R69" i="10"/>
  <c r="Q70" i="10"/>
  <c r="R70" i="10"/>
  <c r="Q71" i="10"/>
  <c r="R71" i="10"/>
  <c r="Q3" i="10"/>
  <c r="R3" i="10"/>
  <c r="Q4" i="10"/>
  <c r="R4" i="10"/>
  <c r="Q5" i="10"/>
  <c r="R5" i="10"/>
  <c r="Q6" i="10"/>
  <c r="R6" i="10"/>
  <c r="Q7" i="10"/>
  <c r="R7" i="10"/>
  <c r="Q8" i="10"/>
  <c r="R8" i="10"/>
  <c r="Q9" i="10"/>
  <c r="R9" i="10"/>
  <c r="Q10" i="10"/>
  <c r="R10" i="10"/>
  <c r="Q11" i="10"/>
  <c r="R11" i="10"/>
  <c r="Q12" i="10"/>
  <c r="R12" i="10"/>
  <c r="Q13" i="10"/>
  <c r="R13" i="10"/>
  <c r="Q14" i="10"/>
  <c r="R14" i="10"/>
  <c r="Q15" i="10"/>
  <c r="R15" i="10"/>
  <c r="Q16" i="10"/>
  <c r="R16" i="10"/>
  <c r="Q17" i="10"/>
  <c r="R17" i="10"/>
  <c r="Q18" i="10"/>
  <c r="R18" i="10"/>
  <c r="Q19" i="10"/>
  <c r="R19" i="10"/>
  <c r="Q20" i="10"/>
  <c r="R20" i="10"/>
  <c r="Q21" i="10"/>
  <c r="R21" i="10"/>
  <c r="Q22" i="10"/>
  <c r="R22" i="10"/>
  <c r="Q23" i="10"/>
  <c r="R23" i="10"/>
  <c r="Q24" i="10"/>
  <c r="R24" i="10"/>
  <c r="Q25" i="10"/>
  <c r="R25" i="10"/>
  <c r="Q26" i="10"/>
  <c r="R26" i="10"/>
  <c r="Q27" i="10"/>
  <c r="R27" i="10"/>
  <c r="Q28" i="10"/>
  <c r="R28" i="10"/>
  <c r="Q29" i="10"/>
  <c r="R29" i="10"/>
  <c r="Q30" i="10"/>
  <c r="R30" i="10"/>
  <c r="Q31" i="10"/>
  <c r="R31" i="10"/>
  <c r="Q32" i="10"/>
  <c r="R32" i="10"/>
  <c r="Q33" i="10"/>
  <c r="R33" i="10"/>
  <c r="Q34" i="10"/>
  <c r="R34" i="10"/>
  <c r="Q35" i="10"/>
  <c r="R35" i="10"/>
  <c r="Q36" i="10"/>
  <c r="R36" i="10"/>
  <c r="Q37" i="10"/>
  <c r="R37" i="10"/>
  <c r="Q38" i="10"/>
  <c r="R38" i="10"/>
  <c r="Q39" i="10"/>
  <c r="R39" i="10"/>
  <c r="Q40" i="10"/>
  <c r="R40" i="10"/>
  <c r="Q41" i="10"/>
  <c r="R41" i="10"/>
  <c r="R2" i="10"/>
  <c r="Q2" i="10"/>
  <c r="G105" i="9"/>
  <c r="H105" i="9" s="1"/>
  <c r="G106" i="9"/>
  <c r="H106" i="9" s="1"/>
  <c r="G107" i="9"/>
  <c r="H107" i="9"/>
  <c r="G108" i="9"/>
  <c r="H108" i="9" s="1"/>
  <c r="G109" i="9"/>
  <c r="H109" i="9"/>
  <c r="G110" i="9"/>
  <c r="H110" i="9"/>
  <c r="G111" i="9"/>
  <c r="H111" i="9" s="1"/>
  <c r="G112" i="9"/>
  <c r="H112" i="9"/>
  <c r="G113" i="9"/>
  <c r="H113" i="9"/>
  <c r="G114" i="9"/>
  <c r="H114" i="9" s="1"/>
  <c r="G115" i="9"/>
  <c r="H115" i="9"/>
  <c r="G116" i="9"/>
  <c r="H116" i="9"/>
  <c r="G117" i="9"/>
  <c r="H117" i="9" s="1"/>
  <c r="G118" i="9"/>
  <c r="H118" i="9"/>
  <c r="G119" i="9"/>
  <c r="H119" i="9"/>
  <c r="G120" i="9"/>
  <c r="H120" i="9" s="1"/>
  <c r="G121" i="9"/>
  <c r="H121" i="9"/>
  <c r="G82" i="9"/>
  <c r="H82" i="9"/>
  <c r="G83" i="9"/>
  <c r="H83" i="9" s="1"/>
  <c r="G84" i="9"/>
  <c r="H84" i="9"/>
  <c r="G85" i="9"/>
  <c r="H85" i="9"/>
  <c r="G86" i="9"/>
  <c r="H86" i="9" s="1"/>
  <c r="G87" i="9"/>
  <c r="H87" i="9"/>
  <c r="G88" i="9"/>
  <c r="H88" i="9"/>
  <c r="G89" i="9"/>
  <c r="H89" i="9" s="1"/>
  <c r="G90" i="9"/>
  <c r="H90" i="9"/>
  <c r="G91" i="9"/>
  <c r="H91" i="9"/>
  <c r="G92" i="9"/>
  <c r="H92" i="9" s="1"/>
  <c r="G93" i="9"/>
  <c r="H93" i="9"/>
  <c r="G94" i="9"/>
  <c r="H94" i="9"/>
  <c r="G95" i="9"/>
  <c r="H95" i="9" s="1"/>
  <c r="G96" i="9"/>
  <c r="H96" i="9"/>
  <c r="G97" i="9"/>
  <c r="H97" i="9"/>
  <c r="G98" i="9"/>
  <c r="H98" i="9" s="1"/>
  <c r="G99" i="9"/>
  <c r="H99" i="9"/>
  <c r="G100" i="9"/>
  <c r="H100" i="9"/>
  <c r="G101" i="9"/>
  <c r="H101" i="9" s="1"/>
  <c r="G102" i="9"/>
  <c r="H102" i="9"/>
  <c r="G103" i="9"/>
  <c r="H103" i="9"/>
  <c r="G104" i="9"/>
  <c r="H104" i="9" s="1"/>
  <c r="G51" i="9"/>
  <c r="H51" i="9"/>
  <c r="G52" i="9"/>
  <c r="H52" i="9"/>
  <c r="G53" i="9"/>
  <c r="H53" i="9" s="1"/>
  <c r="G54" i="9"/>
  <c r="H54" i="9"/>
  <c r="G55" i="9"/>
  <c r="H55" i="9"/>
  <c r="G56" i="9"/>
  <c r="H56" i="9" s="1"/>
  <c r="G57" i="9"/>
  <c r="H57" i="9"/>
  <c r="G58" i="9"/>
  <c r="H58" i="9"/>
  <c r="G59" i="9"/>
  <c r="H59" i="9"/>
  <c r="G60" i="9"/>
  <c r="H60" i="9"/>
  <c r="G61" i="9"/>
  <c r="H61" i="9"/>
  <c r="G62" i="9"/>
  <c r="H62" i="9"/>
  <c r="G63" i="9"/>
  <c r="H63" i="9"/>
  <c r="G64" i="9"/>
  <c r="H64" i="9"/>
  <c r="G65" i="9"/>
  <c r="H65" i="9"/>
  <c r="G66" i="9"/>
  <c r="H66" i="9"/>
  <c r="G67" i="9"/>
  <c r="H67" i="9"/>
  <c r="G68" i="9"/>
  <c r="H68" i="9"/>
  <c r="G69" i="9"/>
  <c r="H69" i="9"/>
  <c r="G70" i="9"/>
  <c r="H70" i="9"/>
  <c r="G71" i="9"/>
  <c r="H71" i="9"/>
  <c r="G72" i="9"/>
  <c r="H72" i="9"/>
  <c r="G73" i="9"/>
  <c r="H73" i="9"/>
  <c r="G74" i="9"/>
  <c r="H74" i="9"/>
  <c r="G75" i="9"/>
  <c r="H75" i="9"/>
  <c r="G76" i="9"/>
  <c r="H76" i="9"/>
  <c r="G77" i="9"/>
  <c r="H77" i="9"/>
  <c r="G78" i="9"/>
  <c r="H78" i="9"/>
  <c r="G79" i="9"/>
  <c r="H79" i="9"/>
  <c r="G80" i="9"/>
  <c r="H80" i="9"/>
  <c r="G81" i="9"/>
  <c r="H81" i="9"/>
  <c r="G30" i="9"/>
  <c r="H30" i="9" s="1"/>
  <c r="G31" i="9"/>
  <c r="H31" i="9"/>
  <c r="G32" i="9"/>
  <c r="H32" i="9"/>
  <c r="G33" i="9"/>
  <c r="H33" i="9" s="1"/>
  <c r="G34" i="9"/>
  <c r="H34" i="9"/>
  <c r="G35" i="9"/>
  <c r="H35" i="9"/>
  <c r="G36" i="9"/>
  <c r="H36" i="9" s="1"/>
  <c r="G37" i="9"/>
  <c r="H37" i="9"/>
  <c r="G38" i="9"/>
  <c r="H38" i="9"/>
  <c r="G39" i="9"/>
  <c r="H39" i="9" s="1"/>
  <c r="G40" i="9"/>
  <c r="H40" i="9"/>
  <c r="G41" i="9"/>
  <c r="H41" i="9"/>
  <c r="G42" i="9"/>
  <c r="H42" i="9" s="1"/>
  <c r="G43" i="9"/>
  <c r="H43" i="9"/>
  <c r="G44" i="9"/>
  <c r="H44" i="9"/>
  <c r="G45" i="9"/>
  <c r="H45" i="9" s="1"/>
  <c r="G46" i="9"/>
  <c r="H46" i="9"/>
  <c r="G47" i="9"/>
  <c r="H47" i="9"/>
  <c r="G48" i="9"/>
  <c r="H48" i="9" s="1"/>
  <c r="G49" i="9"/>
  <c r="H49" i="9"/>
  <c r="G50" i="9"/>
  <c r="H50" i="9"/>
  <c r="G3" i="9"/>
  <c r="H3" i="9"/>
  <c r="G4" i="9"/>
  <c r="H4" i="9" s="1"/>
  <c r="G5" i="9"/>
  <c r="H5" i="9" s="1"/>
  <c r="G6" i="9"/>
  <c r="H6" i="9"/>
  <c r="G7" i="9"/>
  <c r="H7" i="9" s="1"/>
  <c r="G8" i="9"/>
  <c r="H8" i="9" s="1"/>
  <c r="G9" i="9"/>
  <c r="H9" i="9"/>
  <c r="G10" i="9"/>
  <c r="H10" i="9" s="1"/>
  <c r="G11" i="9"/>
  <c r="H11" i="9" s="1"/>
  <c r="G12" i="9"/>
  <c r="H12" i="9"/>
  <c r="G13" i="9"/>
  <c r="H13" i="9" s="1"/>
  <c r="G14" i="9"/>
  <c r="H14" i="9" s="1"/>
  <c r="G15" i="9"/>
  <c r="H15" i="9"/>
  <c r="G16" i="9"/>
  <c r="H16" i="9" s="1"/>
  <c r="G17" i="9"/>
  <c r="H17" i="9" s="1"/>
  <c r="G18" i="9"/>
  <c r="H18" i="9"/>
  <c r="G19" i="9"/>
  <c r="H19" i="9" s="1"/>
  <c r="G20" i="9"/>
  <c r="H20" i="9" s="1"/>
  <c r="G21" i="9"/>
  <c r="H21" i="9"/>
  <c r="G22" i="9"/>
  <c r="H22" i="9" s="1"/>
  <c r="G23" i="9"/>
  <c r="H23" i="9" s="1"/>
  <c r="G24" i="9"/>
  <c r="H24" i="9"/>
  <c r="G25" i="9"/>
  <c r="H25" i="9" s="1"/>
  <c r="G26" i="9"/>
  <c r="H26" i="9" s="1"/>
  <c r="G27" i="9"/>
  <c r="H27" i="9"/>
  <c r="G28" i="9"/>
  <c r="H28" i="9" s="1"/>
  <c r="G29" i="9"/>
  <c r="H29" i="9" s="1"/>
  <c r="H2" i="9"/>
  <c r="G2" i="9"/>
  <c r="T108" i="9"/>
  <c r="U108" i="9"/>
  <c r="T109" i="9"/>
  <c r="U109" i="9" s="1"/>
  <c r="T110" i="9"/>
  <c r="U110" i="9"/>
  <c r="T111" i="9"/>
  <c r="U111" i="9"/>
  <c r="T112" i="9"/>
  <c r="U112" i="9" s="1"/>
  <c r="T113" i="9"/>
  <c r="U113" i="9"/>
  <c r="T114" i="9"/>
  <c r="U114" i="9"/>
  <c r="T115" i="9"/>
  <c r="U115" i="9" s="1"/>
  <c r="T116" i="9"/>
  <c r="U116" i="9"/>
  <c r="T117" i="9"/>
  <c r="U117" i="9"/>
  <c r="T118" i="9"/>
  <c r="U118" i="9" s="1"/>
  <c r="T119" i="9"/>
  <c r="U119" i="9"/>
  <c r="T120" i="9"/>
  <c r="U120" i="9"/>
  <c r="T121" i="9"/>
  <c r="U121" i="9" s="1"/>
  <c r="T76" i="9"/>
  <c r="U76" i="9"/>
  <c r="T77" i="9"/>
  <c r="U77" i="9" s="1"/>
  <c r="T78" i="9"/>
  <c r="U78" i="9" s="1"/>
  <c r="T79" i="9"/>
  <c r="U79" i="9"/>
  <c r="T80" i="9"/>
  <c r="U80" i="9" s="1"/>
  <c r="T81" i="9"/>
  <c r="U81" i="9" s="1"/>
  <c r="T82" i="9"/>
  <c r="U82" i="9"/>
  <c r="T83" i="9"/>
  <c r="U83" i="9" s="1"/>
  <c r="T84" i="9"/>
  <c r="U84" i="9" s="1"/>
  <c r="T85" i="9"/>
  <c r="U85" i="9"/>
  <c r="T86" i="9"/>
  <c r="U86" i="9" s="1"/>
  <c r="T87" i="9"/>
  <c r="U87" i="9" s="1"/>
  <c r="T88" i="9"/>
  <c r="U88" i="9"/>
  <c r="T89" i="9"/>
  <c r="U89" i="9" s="1"/>
  <c r="T90" i="9"/>
  <c r="U90" i="9" s="1"/>
  <c r="T91" i="9"/>
  <c r="U91" i="9"/>
  <c r="T92" i="9"/>
  <c r="U92" i="9" s="1"/>
  <c r="T93" i="9"/>
  <c r="U93" i="9" s="1"/>
  <c r="T94" i="9"/>
  <c r="U94" i="9"/>
  <c r="T95" i="9"/>
  <c r="U95" i="9" s="1"/>
  <c r="T96" i="9"/>
  <c r="U96" i="9" s="1"/>
  <c r="T97" i="9"/>
  <c r="U97" i="9"/>
  <c r="T98" i="9"/>
  <c r="U98" i="9" s="1"/>
  <c r="T99" i="9"/>
  <c r="U99" i="9" s="1"/>
  <c r="T100" i="9"/>
  <c r="U100" i="9"/>
  <c r="T101" i="9"/>
  <c r="U101" i="9" s="1"/>
  <c r="T102" i="9"/>
  <c r="U102" i="9" s="1"/>
  <c r="T103" i="9"/>
  <c r="U103" i="9"/>
  <c r="T104" i="9"/>
  <c r="U104" i="9" s="1"/>
  <c r="T105" i="9"/>
  <c r="U105" i="9" s="1"/>
  <c r="T106" i="9"/>
  <c r="U106" i="9"/>
  <c r="T107" i="9"/>
  <c r="U107" i="9" s="1"/>
  <c r="T49" i="9"/>
  <c r="U49" i="9"/>
  <c r="T50" i="9"/>
  <c r="U50" i="9" s="1"/>
  <c r="T51" i="9"/>
  <c r="U51" i="9" s="1"/>
  <c r="T52" i="9"/>
  <c r="U52" i="9"/>
  <c r="T53" i="9"/>
  <c r="U53" i="9" s="1"/>
  <c r="T54" i="9"/>
  <c r="U54" i="9" s="1"/>
  <c r="T55" i="9"/>
  <c r="U55" i="9"/>
  <c r="T56" i="9"/>
  <c r="U56" i="9"/>
  <c r="T57" i="9"/>
  <c r="U57" i="9" s="1"/>
  <c r="T58" i="9"/>
  <c r="U58" i="9"/>
  <c r="T59" i="9"/>
  <c r="U59" i="9"/>
  <c r="T60" i="9"/>
  <c r="U60" i="9" s="1"/>
  <c r="T61" i="9"/>
  <c r="U61" i="9"/>
  <c r="T62" i="9"/>
  <c r="U62" i="9"/>
  <c r="T63" i="9"/>
  <c r="U63" i="9" s="1"/>
  <c r="T64" i="9"/>
  <c r="U64" i="9"/>
  <c r="T65" i="9"/>
  <c r="U65" i="9"/>
  <c r="T66" i="9"/>
  <c r="U66" i="9" s="1"/>
  <c r="T67" i="9"/>
  <c r="U67" i="9"/>
  <c r="T68" i="9"/>
  <c r="U68" i="9"/>
  <c r="T69" i="9"/>
  <c r="U69" i="9" s="1"/>
  <c r="T70" i="9"/>
  <c r="U70" i="9"/>
  <c r="T71" i="9"/>
  <c r="U71" i="9"/>
  <c r="T72" i="9"/>
  <c r="U72" i="9" s="1"/>
  <c r="T73" i="9"/>
  <c r="U73" i="9"/>
  <c r="T74" i="9"/>
  <c r="U74" i="9"/>
  <c r="T75" i="9"/>
  <c r="U75" i="9" s="1"/>
  <c r="T3" i="9"/>
  <c r="U3" i="9"/>
  <c r="T4" i="9"/>
  <c r="U4" i="9"/>
  <c r="T5" i="9"/>
  <c r="U5" i="9"/>
  <c r="T6" i="9"/>
  <c r="U6" i="9"/>
  <c r="T7" i="9"/>
  <c r="U7" i="9"/>
  <c r="T8" i="9"/>
  <c r="U8" i="9"/>
  <c r="T9" i="9"/>
  <c r="U9" i="9"/>
  <c r="T10" i="9"/>
  <c r="U10" i="9"/>
  <c r="T11" i="9"/>
  <c r="U11" i="9"/>
  <c r="T12" i="9"/>
  <c r="U12" i="9"/>
  <c r="T13" i="9"/>
  <c r="U13" i="9"/>
  <c r="T14" i="9"/>
  <c r="U14" i="9"/>
  <c r="T15" i="9"/>
  <c r="U15" i="9"/>
  <c r="T16" i="9"/>
  <c r="U16" i="9"/>
  <c r="T17" i="9"/>
  <c r="U17" i="9"/>
  <c r="T18" i="9"/>
  <c r="U18" i="9"/>
  <c r="T19" i="9"/>
  <c r="U19" i="9"/>
  <c r="T20" i="9"/>
  <c r="U20" i="9"/>
  <c r="T21" i="9"/>
  <c r="U21" i="9"/>
  <c r="T22" i="9"/>
  <c r="U22" i="9"/>
  <c r="T23" i="9"/>
  <c r="U23" i="9"/>
  <c r="T24" i="9"/>
  <c r="U24" i="9"/>
  <c r="T25" i="9"/>
  <c r="U25" i="9"/>
  <c r="T26" i="9"/>
  <c r="U26" i="9"/>
  <c r="T27" i="9"/>
  <c r="U27" i="9"/>
  <c r="T28" i="9"/>
  <c r="U28" i="9"/>
  <c r="T29" i="9"/>
  <c r="U29" i="9"/>
  <c r="T30" i="9"/>
  <c r="U30" i="9"/>
  <c r="T31" i="9"/>
  <c r="U31" i="9"/>
  <c r="T32" i="9"/>
  <c r="U32" i="9"/>
  <c r="T33" i="9"/>
  <c r="U33" i="9"/>
  <c r="T34" i="9"/>
  <c r="U34" i="9"/>
  <c r="T35" i="9"/>
  <c r="U35" i="9"/>
  <c r="T36" i="9"/>
  <c r="U36" i="9"/>
  <c r="T37" i="9"/>
  <c r="U37" i="9"/>
  <c r="T38" i="9"/>
  <c r="U38" i="9"/>
  <c r="T39" i="9"/>
  <c r="U39" i="9"/>
  <c r="T40" i="9"/>
  <c r="U40" i="9"/>
  <c r="T41" i="9"/>
  <c r="U41" i="9"/>
  <c r="T42" i="9"/>
  <c r="U42" i="9"/>
  <c r="T43" i="9"/>
  <c r="U43" i="9"/>
  <c r="T44" i="9"/>
  <c r="U44" i="9"/>
  <c r="T45" i="9"/>
  <c r="U45" i="9"/>
  <c r="T46" i="9"/>
  <c r="U46" i="9"/>
  <c r="T47" i="9"/>
  <c r="U47" i="9"/>
  <c r="T48" i="9"/>
  <c r="U48" i="9"/>
  <c r="T2" i="9"/>
  <c r="U2" i="9" s="1"/>
  <c r="AG95" i="9"/>
  <c r="AH95" i="9"/>
  <c r="AG96" i="9"/>
  <c r="AH96" i="9"/>
  <c r="AG97" i="9"/>
  <c r="AH97" i="9"/>
  <c r="AG98" i="9"/>
  <c r="AH98" i="9"/>
  <c r="AG99" i="9"/>
  <c r="AH99" i="9"/>
  <c r="AG100" i="9"/>
  <c r="AH100" i="9"/>
  <c r="AG101" i="9"/>
  <c r="AH101" i="9"/>
  <c r="AG102" i="9"/>
  <c r="AH102" i="9"/>
  <c r="AG103" i="9"/>
  <c r="AH103" i="9"/>
  <c r="AG104" i="9"/>
  <c r="AH104" i="9"/>
  <c r="AG105" i="9"/>
  <c r="AH105" i="9"/>
  <c r="AG106" i="9"/>
  <c r="AH106" i="9"/>
  <c r="AG107" i="9"/>
  <c r="AH107" i="9"/>
  <c r="AG108" i="9"/>
  <c r="AH108" i="9"/>
  <c r="AG109" i="9"/>
  <c r="AH109" i="9"/>
  <c r="AG110" i="9"/>
  <c r="AH110" i="9"/>
  <c r="AG111" i="9"/>
  <c r="AH111" i="9"/>
  <c r="AG112" i="9"/>
  <c r="AH112" i="9"/>
  <c r="AG113" i="9"/>
  <c r="AH113" i="9"/>
  <c r="AG114" i="9"/>
  <c r="AH114" i="9"/>
  <c r="AG115" i="9"/>
  <c r="AH115" i="9"/>
  <c r="AG116" i="9"/>
  <c r="AH116" i="9"/>
  <c r="AG117" i="9"/>
  <c r="AH117" i="9"/>
  <c r="AG118" i="9"/>
  <c r="AH118" i="9"/>
  <c r="AG119" i="9"/>
  <c r="AH119" i="9"/>
  <c r="AG120" i="9"/>
  <c r="AH120" i="9"/>
  <c r="AG121" i="9"/>
  <c r="AH121" i="9"/>
  <c r="AG60" i="9"/>
  <c r="AH60" i="9"/>
  <c r="AG61" i="9"/>
  <c r="AH61" i="9"/>
  <c r="AG62" i="9"/>
  <c r="AH62" i="9"/>
  <c r="AG63" i="9"/>
  <c r="AH63" i="9"/>
  <c r="AG64" i="9"/>
  <c r="AH64" i="9"/>
  <c r="AG65" i="9"/>
  <c r="AH65" i="9"/>
  <c r="AG66" i="9"/>
  <c r="AH66" i="9"/>
  <c r="AG67" i="9"/>
  <c r="AH67" i="9"/>
  <c r="AG68" i="9"/>
  <c r="AH68" i="9"/>
  <c r="AG69" i="9"/>
  <c r="AH69" i="9"/>
  <c r="AG70" i="9"/>
  <c r="AH70" i="9"/>
  <c r="AG71" i="9"/>
  <c r="AH71" i="9"/>
  <c r="AG72" i="9"/>
  <c r="AH72" i="9"/>
  <c r="AG73" i="9"/>
  <c r="AH73" i="9"/>
  <c r="AG74" i="9"/>
  <c r="AH74" i="9"/>
  <c r="AG75" i="9"/>
  <c r="AH75" i="9"/>
  <c r="AG76" i="9"/>
  <c r="AH76" i="9"/>
  <c r="AG77" i="9"/>
  <c r="AH77" i="9"/>
  <c r="AG78" i="9"/>
  <c r="AH78" i="9"/>
  <c r="AG79" i="9"/>
  <c r="AH79" i="9"/>
  <c r="AG80" i="9"/>
  <c r="AH80" i="9"/>
  <c r="AG81" i="9"/>
  <c r="AH81" i="9"/>
  <c r="AG82" i="9"/>
  <c r="AH82" i="9"/>
  <c r="AG83" i="9"/>
  <c r="AH83" i="9"/>
  <c r="AG84" i="9"/>
  <c r="AH84" i="9"/>
  <c r="AG85" i="9"/>
  <c r="AH85" i="9"/>
  <c r="AG86" i="9"/>
  <c r="AH86" i="9"/>
  <c r="AG87" i="9"/>
  <c r="AH87" i="9"/>
  <c r="AG88" i="9"/>
  <c r="AH88" i="9"/>
  <c r="AG89" i="9"/>
  <c r="AH89" i="9"/>
  <c r="AG90" i="9"/>
  <c r="AH90" i="9"/>
  <c r="AG91" i="9"/>
  <c r="AH91" i="9"/>
  <c r="AG92" i="9"/>
  <c r="AH92" i="9"/>
  <c r="AG93" i="9"/>
  <c r="AH93" i="9"/>
  <c r="AG94" i="9"/>
  <c r="AH94" i="9"/>
  <c r="AG3" i="9"/>
  <c r="AH3" i="9"/>
  <c r="AG4" i="9"/>
  <c r="AH4" i="9"/>
  <c r="AG5" i="9"/>
  <c r="AH5" i="9"/>
  <c r="AG6" i="9"/>
  <c r="AH6" i="9"/>
  <c r="AG7" i="9"/>
  <c r="AH7" i="9"/>
  <c r="AG8" i="9"/>
  <c r="AH8" i="9"/>
  <c r="AG9" i="9"/>
  <c r="AH9" i="9"/>
  <c r="AG10" i="9"/>
  <c r="AH10" i="9"/>
  <c r="AG11" i="9"/>
  <c r="AH11" i="9"/>
  <c r="AG12" i="9"/>
  <c r="AH12" i="9"/>
  <c r="AG13" i="9"/>
  <c r="AH13" i="9"/>
  <c r="AG14" i="9"/>
  <c r="AH14" i="9"/>
  <c r="AG15" i="9"/>
  <c r="AH15" i="9"/>
  <c r="AG16" i="9"/>
  <c r="AH16" i="9"/>
  <c r="AG17" i="9"/>
  <c r="AH17" i="9"/>
  <c r="AG18" i="9"/>
  <c r="AH18" i="9"/>
  <c r="AG19" i="9"/>
  <c r="AH19" i="9"/>
  <c r="AG20" i="9"/>
  <c r="AH20" i="9"/>
  <c r="AG21" i="9"/>
  <c r="AH21" i="9"/>
  <c r="AG22" i="9"/>
  <c r="AH22" i="9"/>
  <c r="AG23" i="9"/>
  <c r="AH23" i="9"/>
  <c r="AG24" i="9"/>
  <c r="AH24" i="9"/>
  <c r="AG25" i="9"/>
  <c r="AH25" i="9"/>
  <c r="AG26" i="9"/>
  <c r="AH26" i="9"/>
  <c r="AG27" i="9"/>
  <c r="AH27" i="9"/>
  <c r="AG28" i="9"/>
  <c r="AH28" i="9"/>
  <c r="AG29" i="9"/>
  <c r="AH29" i="9"/>
  <c r="AG30" i="9"/>
  <c r="AH30" i="9"/>
  <c r="AG31" i="9"/>
  <c r="AH31" i="9"/>
  <c r="AG32" i="9"/>
  <c r="AH32" i="9"/>
  <c r="AG33" i="9"/>
  <c r="AH33" i="9"/>
  <c r="AG34" i="9"/>
  <c r="AH34" i="9"/>
  <c r="AG35" i="9"/>
  <c r="AH35" i="9"/>
  <c r="AG36" i="9"/>
  <c r="AH36" i="9"/>
  <c r="AG37" i="9"/>
  <c r="AH37" i="9"/>
  <c r="AG38" i="9"/>
  <c r="AH38" i="9"/>
  <c r="AG39" i="9"/>
  <c r="AH39" i="9"/>
  <c r="AG40" i="9"/>
  <c r="AH40" i="9"/>
  <c r="AG41" i="9"/>
  <c r="AH41" i="9"/>
  <c r="AG42" i="9"/>
  <c r="AH42" i="9"/>
  <c r="AG43" i="9"/>
  <c r="AH43" i="9"/>
  <c r="AG44" i="9"/>
  <c r="AH44" i="9"/>
  <c r="AG45" i="9"/>
  <c r="AH45" i="9"/>
  <c r="AG46" i="9"/>
  <c r="AH46" i="9"/>
  <c r="AG47" i="9"/>
  <c r="AH47" i="9"/>
  <c r="AG48" i="9"/>
  <c r="AH48" i="9"/>
  <c r="AG49" i="9"/>
  <c r="AH49" i="9"/>
  <c r="AG50" i="9"/>
  <c r="AH50" i="9"/>
  <c r="AG51" i="9"/>
  <c r="AH51" i="9"/>
  <c r="AG52" i="9"/>
  <c r="AH52" i="9"/>
  <c r="AG53" i="9"/>
  <c r="AH53" i="9"/>
  <c r="AG54" i="9"/>
  <c r="AH54" i="9"/>
  <c r="AG55" i="9"/>
  <c r="AH55" i="9"/>
  <c r="AG56" i="9"/>
  <c r="AH56" i="9"/>
  <c r="AG57" i="9"/>
  <c r="AH57" i="9"/>
  <c r="AG58" i="9"/>
  <c r="AH58" i="9"/>
  <c r="AG59" i="9"/>
  <c r="AH59" i="9"/>
  <c r="AH2" i="9"/>
  <c r="AG2" i="9"/>
  <c r="X110" i="9"/>
  <c r="Y110" i="9"/>
  <c r="X111" i="9"/>
  <c r="Y111" i="9" s="1"/>
  <c r="X112" i="9"/>
  <c r="Y112" i="9"/>
  <c r="X113" i="9"/>
  <c r="Y113" i="9"/>
  <c r="X114" i="9"/>
  <c r="Y114" i="9" s="1"/>
  <c r="X115" i="9"/>
  <c r="Y115" i="9"/>
  <c r="X116" i="9"/>
  <c r="Y116" i="9"/>
  <c r="X117" i="9"/>
  <c r="Y117" i="9" s="1"/>
  <c r="X118" i="9"/>
  <c r="Y118" i="9"/>
  <c r="X119" i="9"/>
  <c r="Y119" i="9"/>
  <c r="X120" i="9"/>
  <c r="Y120" i="9" s="1"/>
  <c r="X121" i="9"/>
  <c r="Y121" i="9"/>
  <c r="X84" i="9"/>
  <c r="Y84" i="9"/>
  <c r="X85" i="9"/>
  <c r="Y85" i="9"/>
  <c r="X86" i="9"/>
  <c r="Y86" i="9" s="1"/>
  <c r="X87" i="9"/>
  <c r="Y87" i="9"/>
  <c r="X88" i="9"/>
  <c r="Y88" i="9"/>
  <c r="X89" i="9"/>
  <c r="Y89" i="9" s="1"/>
  <c r="X90" i="9"/>
  <c r="Y90" i="9"/>
  <c r="X91" i="9"/>
  <c r="Y91" i="9"/>
  <c r="X92" i="9"/>
  <c r="Y92" i="9" s="1"/>
  <c r="X93" i="9"/>
  <c r="Y93" i="9"/>
  <c r="X94" i="9"/>
  <c r="Y94" i="9"/>
  <c r="X95" i="9"/>
  <c r="Y95" i="9" s="1"/>
  <c r="X96" i="9"/>
  <c r="Y96" i="9"/>
  <c r="X97" i="9"/>
  <c r="Y97" i="9"/>
  <c r="X98" i="9"/>
  <c r="Y98" i="9" s="1"/>
  <c r="X99" i="9"/>
  <c r="Y99" i="9"/>
  <c r="X100" i="9"/>
  <c r="Y100" i="9"/>
  <c r="X101" i="9"/>
  <c r="Y101" i="9" s="1"/>
  <c r="X102" i="9"/>
  <c r="Y102" i="9"/>
  <c r="X103" i="9"/>
  <c r="Y103" i="9"/>
  <c r="X104" i="9"/>
  <c r="Y104" i="9" s="1"/>
  <c r="X105" i="9"/>
  <c r="Y105" i="9"/>
  <c r="X106" i="9"/>
  <c r="Y106" i="9"/>
  <c r="X107" i="9"/>
  <c r="Y107" i="9" s="1"/>
  <c r="X108" i="9"/>
  <c r="Y108" i="9"/>
  <c r="X109" i="9"/>
  <c r="Y109" i="9"/>
  <c r="X60" i="9"/>
  <c r="Y60" i="9"/>
  <c r="X61" i="9"/>
  <c r="Y61" i="9"/>
  <c r="X62" i="9"/>
  <c r="Y62" i="9"/>
  <c r="X63" i="9"/>
  <c r="Y63" i="9"/>
  <c r="X64" i="9"/>
  <c r="Y64" i="9"/>
  <c r="X65" i="9"/>
  <c r="Y65" i="9"/>
  <c r="X66" i="9"/>
  <c r="Y66" i="9"/>
  <c r="X67" i="9"/>
  <c r="Y67" i="9"/>
  <c r="X68" i="9"/>
  <c r="Y68" i="9"/>
  <c r="X69" i="9"/>
  <c r="Y69" i="9"/>
  <c r="X70" i="9"/>
  <c r="Y70" i="9"/>
  <c r="X71" i="9"/>
  <c r="Y71" i="9"/>
  <c r="X72" i="9"/>
  <c r="Y72" i="9"/>
  <c r="X73" i="9"/>
  <c r="Y73" i="9"/>
  <c r="X74" i="9"/>
  <c r="Y74" i="9"/>
  <c r="X75" i="9"/>
  <c r="Y75" i="9"/>
  <c r="X76" i="9"/>
  <c r="Y76" i="9"/>
  <c r="X77" i="9"/>
  <c r="Y77" i="9"/>
  <c r="X78" i="9"/>
  <c r="Y78" i="9"/>
  <c r="X79" i="9"/>
  <c r="Y79" i="9"/>
  <c r="X80" i="9"/>
  <c r="Y80" i="9"/>
  <c r="X81" i="9"/>
  <c r="Y81" i="9"/>
  <c r="X82" i="9"/>
  <c r="Y82" i="9"/>
  <c r="X83" i="9"/>
  <c r="Y83" i="9"/>
  <c r="X3" i="9"/>
  <c r="Y3" i="9"/>
  <c r="X4" i="9"/>
  <c r="Y4" i="9" s="1"/>
  <c r="X5" i="9"/>
  <c r="Y5" i="9" s="1"/>
  <c r="X6" i="9"/>
  <c r="Y6" i="9"/>
  <c r="X7" i="9"/>
  <c r="Y7" i="9"/>
  <c r="X8" i="9"/>
  <c r="Y8" i="9" s="1"/>
  <c r="X9" i="9"/>
  <c r="Y9" i="9"/>
  <c r="X10" i="9"/>
  <c r="Y10" i="9"/>
  <c r="X11" i="9"/>
  <c r="Y11" i="9" s="1"/>
  <c r="X12" i="9"/>
  <c r="Y12" i="9"/>
  <c r="X13" i="9"/>
  <c r="Y13" i="9"/>
  <c r="X14" i="9"/>
  <c r="Y14" i="9" s="1"/>
  <c r="X15" i="9"/>
  <c r="Y15" i="9"/>
  <c r="X16" i="9"/>
  <c r="Y16" i="9"/>
  <c r="X17" i="9"/>
  <c r="Y17" i="9" s="1"/>
  <c r="X18" i="9"/>
  <c r="Y18" i="9"/>
  <c r="X19" i="9"/>
  <c r="Y19" i="9"/>
  <c r="X20" i="9"/>
  <c r="Y20" i="9" s="1"/>
  <c r="X21" i="9"/>
  <c r="Y21" i="9"/>
  <c r="X22" i="9"/>
  <c r="Y22" i="9"/>
  <c r="X23" i="9"/>
  <c r="Y23" i="9" s="1"/>
  <c r="X24" i="9"/>
  <c r="Y24" i="9"/>
  <c r="X25" i="9"/>
  <c r="Y25" i="9"/>
  <c r="X26" i="9"/>
  <c r="Y26" i="9" s="1"/>
  <c r="X27" i="9"/>
  <c r="Y27" i="9"/>
  <c r="X28" i="9"/>
  <c r="Y28" i="9"/>
  <c r="X29" i="9"/>
  <c r="Y29" i="9" s="1"/>
  <c r="X30" i="9"/>
  <c r="Y30" i="9"/>
  <c r="X31" i="9"/>
  <c r="Y31" i="9"/>
  <c r="X32" i="9"/>
  <c r="Y32" i="9" s="1"/>
  <c r="X33" i="9"/>
  <c r="Y33" i="9"/>
  <c r="X34" i="9"/>
  <c r="Y34" i="9"/>
  <c r="X35" i="9"/>
  <c r="Y35" i="9" s="1"/>
  <c r="X36" i="9"/>
  <c r="Y36" i="9"/>
  <c r="X37" i="9"/>
  <c r="Y37" i="9"/>
  <c r="X38" i="9"/>
  <c r="Y38" i="9" s="1"/>
  <c r="X39" i="9"/>
  <c r="Y39" i="9"/>
  <c r="X40" i="9"/>
  <c r="Y40" i="9"/>
  <c r="X41" i="9"/>
  <c r="Y41" i="9" s="1"/>
  <c r="X42" i="9"/>
  <c r="Y42" i="9"/>
  <c r="X43" i="9"/>
  <c r="Y43" i="9"/>
  <c r="X44" i="9"/>
  <c r="Y44" i="9" s="1"/>
  <c r="X45" i="9"/>
  <c r="Y45" i="9"/>
  <c r="X46" i="9"/>
  <c r="Y46" i="9"/>
  <c r="X47" i="9"/>
  <c r="Y47" i="9" s="1"/>
  <c r="X48" i="9"/>
  <c r="Y48" i="9"/>
  <c r="X49" i="9"/>
  <c r="Y49" i="9"/>
  <c r="X50" i="9"/>
  <c r="Y50" i="9" s="1"/>
  <c r="X51" i="9"/>
  <c r="Y51" i="9"/>
  <c r="X52" i="9"/>
  <c r="Y52" i="9"/>
  <c r="X53" i="9"/>
  <c r="Y53" i="9" s="1"/>
  <c r="X54" i="9"/>
  <c r="Y54" i="9"/>
  <c r="X55" i="9"/>
  <c r="Y55" i="9"/>
  <c r="X56" i="9"/>
  <c r="Y56" i="9" s="1"/>
  <c r="X57" i="9"/>
  <c r="Y57" i="9"/>
  <c r="X58" i="9"/>
  <c r="Y58" i="9"/>
  <c r="X59" i="9"/>
  <c r="Y59" i="9" s="1"/>
  <c r="Y2" i="9"/>
  <c r="X2" i="9"/>
  <c r="P3" i="9"/>
  <c r="Q3" i="9"/>
  <c r="P4" i="9"/>
  <c r="Q4" i="9" s="1"/>
  <c r="P5" i="9"/>
  <c r="Q5" i="9" s="1"/>
  <c r="P6" i="9"/>
  <c r="Q6" i="9"/>
  <c r="P7" i="9"/>
  <c r="Q7" i="9" s="1"/>
  <c r="P8" i="9"/>
  <c r="Q8" i="9" s="1"/>
  <c r="P9" i="9"/>
  <c r="Q9" i="9"/>
  <c r="P10" i="9"/>
  <c r="Q10" i="9" s="1"/>
  <c r="P11" i="9"/>
  <c r="Q11" i="9" s="1"/>
  <c r="P12" i="9"/>
  <c r="Q12" i="9"/>
  <c r="P13" i="9"/>
  <c r="Q13" i="9" s="1"/>
  <c r="P14" i="9"/>
  <c r="Q14" i="9" s="1"/>
  <c r="P15" i="9"/>
  <c r="Q15" i="9"/>
  <c r="P16" i="9"/>
  <c r="Q16" i="9" s="1"/>
  <c r="P17" i="9"/>
  <c r="Q17" i="9" s="1"/>
  <c r="P18" i="9"/>
  <c r="Q18" i="9"/>
  <c r="P19" i="9"/>
  <c r="Q19" i="9" s="1"/>
  <c r="P20" i="9"/>
  <c r="Q20" i="9" s="1"/>
  <c r="P21" i="9"/>
  <c r="Q21" i="9"/>
  <c r="P22" i="9"/>
  <c r="Q22" i="9" s="1"/>
  <c r="P23" i="9"/>
  <c r="Q23" i="9" s="1"/>
  <c r="P24" i="9"/>
  <c r="Q24" i="9"/>
  <c r="P25" i="9"/>
  <c r="Q25" i="9" s="1"/>
  <c r="P26" i="9"/>
  <c r="Q26" i="9" s="1"/>
  <c r="P27" i="9"/>
  <c r="Q27" i="9"/>
  <c r="P28" i="9"/>
  <c r="Q28" i="9" s="1"/>
  <c r="P29" i="9"/>
  <c r="Q29" i="9" s="1"/>
  <c r="P30" i="9"/>
  <c r="Q30" i="9"/>
  <c r="P31" i="9"/>
  <c r="Q31" i="9" s="1"/>
  <c r="P32" i="9"/>
  <c r="Q32" i="9" s="1"/>
  <c r="P33" i="9"/>
  <c r="Q33" i="9"/>
  <c r="P34" i="9"/>
  <c r="Q34" i="9" s="1"/>
  <c r="P35" i="9"/>
  <c r="Q35" i="9" s="1"/>
  <c r="P36" i="9"/>
  <c r="Q36" i="9"/>
  <c r="P37" i="9"/>
  <c r="Q37" i="9" s="1"/>
  <c r="P38" i="9"/>
  <c r="Q38" i="9" s="1"/>
  <c r="P39" i="9"/>
  <c r="Q39" i="9"/>
  <c r="P40" i="9"/>
  <c r="Q40" i="9" s="1"/>
  <c r="P41" i="9"/>
  <c r="Q41" i="9" s="1"/>
  <c r="P42" i="9"/>
  <c r="Q42" i="9"/>
  <c r="P43" i="9"/>
  <c r="Q43" i="9" s="1"/>
  <c r="P44" i="9"/>
  <c r="Q44" i="9" s="1"/>
  <c r="P45" i="9"/>
  <c r="Q45" i="9"/>
  <c r="P46" i="9"/>
  <c r="Q46" i="9" s="1"/>
  <c r="P47" i="9"/>
  <c r="Q47" i="9" s="1"/>
  <c r="P48" i="9"/>
  <c r="Q48" i="9"/>
  <c r="P49" i="9"/>
  <c r="Q49" i="9" s="1"/>
  <c r="P50" i="9"/>
  <c r="Q50" i="9" s="1"/>
  <c r="P51" i="9"/>
  <c r="Q51" i="9"/>
  <c r="P52" i="9"/>
  <c r="Q52" i="9" s="1"/>
  <c r="P53" i="9"/>
  <c r="Q53" i="9" s="1"/>
  <c r="P54" i="9"/>
  <c r="Q54" i="9"/>
  <c r="P55" i="9"/>
  <c r="Q55" i="9" s="1"/>
  <c r="P56" i="9"/>
  <c r="Q56" i="9" s="1"/>
  <c r="P57" i="9"/>
  <c r="Q57" i="9"/>
  <c r="P58" i="9"/>
  <c r="Q58" i="9" s="1"/>
  <c r="P59" i="9"/>
  <c r="Q59" i="9" s="1"/>
  <c r="P60" i="9"/>
  <c r="Q60" i="9"/>
  <c r="P61" i="9"/>
  <c r="Q61" i="9" s="1"/>
  <c r="P62" i="9"/>
  <c r="Q62" i="9" s="1"/>
  <c r="P63" i="9"/>
  <c r="Q63" i="9"/>
  <c r="P64" i="9"/>
  <c r="Q64" i="9" s="1"/>
  <c r="P65" i="9"/>
  <c r="Q65" i="9" s="1"/>
  <c r="P66" i="9"/>
  <c r="Q66" i="9"/>
  <c r="P67" i="9"/>
  <c r="Q67" i="9" s="1"/>
  <c r="P68" i="9"/>
  <c r="Q68" i="9" s="1"/>
  <c r="P69" i="9"/>
  <c r="Q69" i="9"/>
  <c r="P70" i="9"/>
  <c r="Q70" i="9" s="1"/>
  <c r="P71" i="9"/>
  <c r="Q71" i="9" s="1"/>
  <c r="P72" i="9"/>
  <c r="Q72" i="9"/>
  <c r="P73" i="9"/>
  <c r="Q73" i="9" s="1"/>
  <c r="P74" i="9"/>
  <c r="Q74" i="9" s="1"/>
  <c r="P75" i="9"/>
  <c r="Q75" i="9"/>
  <c r="P76" i="9"/>
  <c r="Q76" i="9" s="1"/>
  <c r="P77" i="9"/>
  <c r="Q77" i="9" s="1"/>
  <c r="P78" i="9"/>
  <c r="Q78" i="9"/>
  <c r="P79" i="9"/>
  <c r="Q79" i="9" s="1"/>
  <c r="P80" i="9"/>
  <c r="Q80" i="9" s="1"/>
  <c r="P81" i="9"/>
  <c r="Q81" i="9"/>
  <c r="P82" i="9"/>
  <c r="Q82" i="9" s="1"/>
  <c r="P83" i="9"/>
  <c r="Q83" i="9" s="1"/>
  <c r="P84" i="9"/>
  <c r="Q84" i="9"/>
  <c r="P85" i="9"/>
  <c r="Q85" i="9" s="1"/>
  <c r="P86" i="9"/>
  <c r="Q86" i="9" s="1"/>
  <c r="P87" i="9"/>
  <c r="Q87" i="9"/>
  <c r="P88" i="9"/>
  <c r="Q88" i="9" s="1"/>
  <c r="P89" i="9"/>
  <c r="Q89" i="9" s="1"/>
  <c r="P90" i="9"/>
  <c r="Q90" i="9"/>
  <c r="P91" i="9"/>
  <c r="Q91" i="9" s="1"/>
  <c r="P92" i="9"/>
  <c r="Q92" i="9" s="1"/>
  <c r="P93" i="9"/>
  <c r="Q93" i="9"/>
  <c r="P94" i="9"/>
  <c r="Q94" i="9" s="1"/>
  <c r="P95" i="9"/>
  <c r="Q95" i="9" s="1"/>
  <c r="P96" i="9"/>
  <c r="Q96" i="9"/>
  <c r="P97" i="9"/>
  <c r="Q97" i="9" s="1"/>
  <c r="P98" i="9"/>
  <c r="Q98" i="9" s="1"/>
  <c r="P99" i="9"/>
  <c r="Q99" i="9"/>
  <c r="P100" i="9"/>
  <c r="Q100" i="9" s="1"/>
  <c r="P101" i="9"/>
  <c r="Q101" i="9" s="1"/>
  <c r="P102" i="9"/>
  <c r="Q102" i="9"/>
  <c r="P103" i="9"/>
  <c r="Q103" i="9" s="1"/>
  <c r="P104" i="9"/>
  <c r="Q104" i="9" s="1"/>
  <c r="P105" i="9"/>
  <c r="Q105" i="9"/>
  <c r="P106" i="9"/>
  <c r="Q106" i="9" s="1"/>
  <c r="P107" i="9"/>
  <c r="Q107" i="9" s="1"/>
  <c r="P108" i="9"/>
  <c r="Q108" i="9"/>
  <c r="P109" i="9"/>
  <c r="Q109" i="9" s="1"/>
  <c r="P110" i="9"/>
  <c r="Q110" i="9" s="1"/>
  <c r="P111" i="9"/>
  <c r="Q111" i="9"/>
  <c r="P112" i="9"/>
  <c r="Q112" i="9" s="1"/>
  <c r="P113" i="9"/>
  <c r="Q113" i="9" s="1"/>
  <c r="P114" i="9"/>
  <c r="Q114" i="9"/>
  <c r="P115" i="9"/>
  <c r="Q115" i="9" s="1"/>
  <c r="P116" i="9"/>
  <c r="Q116" i="9" s="1"/>
  <c r="P117" i="9"/>
  <c r="Q117" i="9"/>
  <c r="P118" i="9"/>
  <c r="Q118" i="9" s="1"/>
  <c r="P119" i="9"/>
  <c r="Q119" i="9" s="1"/>
  <c r="P120" i="9"/>
  <c r="Q120" i="9"/>
  <c r="P121" i="9"/>
  <c r="Q121" i="9" s="1"/>
  <c r="Q2" i="9"/>
  <c r="P2" i="9"/>
  <c r="L115" i="9"/>
  <c r="M115" i="9"/>
  <c r="L116" i="9"/>
  <c r="M116" i="9" s="1"/>
  <c r="L117" i="9"/>
  <c r="M117" i="9"/>
  <c r="L118" i="9"/>
  <c r="M118" i="9"/>
  <c r="L119" i="9"/>
  <c r="M119" i="9" s="1"/>
  <c r="L120" i="9"/>
  <c r="M120" i="9"/>
  <c r="L121" i="9"/>
  <c r="M121" i="9"/>
  <c r="L92" i="9"/>
  <c r="M92" i="9"/>
  <c r="L93" i="9"/>
  <c r="M93" i="9" s="1"/>
  <c r="L94" i="9"/>
  <c r="M94" i="9"/>
  <c r="L95" i="9"/>
  <c r="M95" i="9"/>
  <c r="L96" i="9"/>
  <c r="M96" i="9" s="1"/>
  <c r="L97" i="9"/>
  <c r="M97" i="9"/>
  <c r="L98" i="9"/>
  <c r="M98" i="9"/>
  <c r="L99" i="9"/>
  <c r="M99" i="9" s="1"/>
  <c r="L100" i="9"/>
  <c r="M100" i="9"/>
  <c r="L101" i="9"/>
  <c r="M101" i="9"/>
  <c r="L102" i="9"/>
  <c r="M102" i="9"/>
  <c r="L103" i="9"/>
  <c r="M103" i="9"/>
  <c r="L104" i="9"/>
  <c r="M104" i="9"/>
  <c r="L105" i="9"/>
  <c r="M105" i="9"/>
  <c r="L106" i="9"/>
  <c r="M106" i="9"/>
  <c r="L107" i="9"/>
  <c r="M107" i="9"/>
  <c r="L108" i="9"/>
  <c r="M108" i="9"/>
  <c r="L109" i="9"/>
  <c r="M109" i="9"/>
  <c r="L110" i="9"/>
  <c r="M110" i="9"/>
  <c r="L111" i="9"/>
  <c r="M111" i="9"/>
  <c r="L112" i="9"/>
  <c r="M112" i="9"/>
  <c r="L113" i="9"/>
  <c r="M113" i="9"/>
  <c r="L114" i="9"/>
  <c r="M114" i="9"/>
  <c r="L50" i="9"/>
  <c r="M50" i="9"/>
  <c r="L51" i="9"/>
  <c r="M51" i="9" s="1"/>
  <c r="L52" i="9"/>
  <c r="M52" i="9" s="1"/>
  <c r="L53" i="9"/>
  <c r="M53" i="9"/>
  <c r="L54" i="9"/>
  <c r="M54" i="9" s="1"/>
  <c r="L55" i="9"/>
  <c r="M55" i="9"/>
  <c r="L56" i="9"/>
  <c r="M56" i="9"/>
  <c r="L57" i="9"/>
  <c r="M57" i="9" s="1"/>
  <c r="L58" i="9"/>
  <c r="M58" i="9"/>
  <c r="L59" i="9"/>
  <c r="M59" i="9"/>
  <c r="L60" i="9"/>
  <c r="M60" i="9" s="1"/>
  <c r="L61" i="9"/>
  <c r="M61" i="9"/>
  <c r="L62" i="9"/>
  <c r="M62" i="9"/>
  <c r="L63" i="9"/>
  <c r="M63" i="9" s="1"/>
  <c r="L64" i="9"/>
  <c r="M64" i="9"/>
  <c r="L65" i="9"/>
  <c r="M65" i="9"/>
  <c r="L66" i="9"/>
  <c r="M66" i="9" s="1"/>
  <c r="L67" i="9"/>
  <c r="M67" i="9"/>
  <c r="L68" i="9"/>
  <c r="M68" i="9"/>
  <c r="L69" i="9"/>
  <c r="M69" i="9" s="1"/>
  <c r="L70" i="9"/>
  <c r="M70" i="9"/>
  <c r="L71" i="9"/>
  <c r="M71" i="9"/>
  <c r="L72" i="9"/>
  <c r="M72" i="9" s="1"/>
  <c r="L73" i="9"/>
  <c r="M73" i="9"/>
  <c r="L74" i="9"/>
  <c r="M74" i="9"/>
  <c r="L75" i="9"/>
  <c r="M75" i="9" s="1"/>
  <c r="L76" i="9"/>
  <c r="M76" i="9"/>
  <c r="L77" i="9"/>
  <c r="M77" i="9"/>
  <c r="L78" i="9"/>
  <c r="M78" i="9" s="1"/>
  <c r="L79" i="9"/>
  <c r="M79" i="9"/>
  <c r="L80" i="9"/>
  <c r="M80" i="9"/>
  <c r="L81" i="9"/>
  <c r="M81" i="9" s="1"/>
  <c r="L82" i="9"/>
  <c r="M82" i="9"/>
  <c r="L83" i="9"/>
  <c r="M83" i="9"/>
  <c r="L84" i="9"/>
  <c r="M84" i="9" s="1"/>
  <c r="L85" i="9"/>
  <c r="M85" i="9"/>
  <c r="L86" i="9"/>
  <c r="M86" i="9"/>
  <c r="L87" i="9"/>
  <c r="M87" i="9" s="1"/>
  <c r="L88" i="9"/>
  <c r="M88" i="9"/>
  <c r="L89" i="9"/>
  <c r="M89" i="9"/>
  <c r="L90" i="9"/>
  <c r="M90" i="9" s="1"/>
  <c r="L91" i="9"/>
  <c r="M91" i="9"/>
  <c r="L3" i="9"/>
  <c r="M3" i="9"/>
  <c r="L4" i="9"/>
  <c r="M4" i="9" s="1"/>
  <c r="L5" i="9"/>
  <c r="M5" i="9" s="1"/>
  <c r="L6" i="9"/>
  <c r="M6" i="9"/>
  <c r="L7" i="9"/>
  <c r="M7" i="9" s="1"/>
  <c r="L8" i="9"/>
  <c r="M8" i="9" s="1"/>
  <c r="L9" i="9"/>
  <c r="M9" i="9"/>
  <c r="L10" i="9"/>
  <c r="M10" i="9" s="1"/>
  <c r="L11" i="9"/>
  <c r="M11" i="9" s="1"/>
  <c r="L12" i="9"/>
  <c r="M12" i="9"/>
  <c r="L13" i="9"/>
  <c r="M13" i="9" s="1"/>
  <c r="L14" i="9"/>
  <c r="M14" i="9" s="1"/>
  <c r="L15" i="9"/>
  <c r="M15" i="9"/>
  <c r="L16" i="9"/>
  <c r="M16" i="9" s="1"/>
  <c r="L17" i="9"/>
  <c r="M17" i="9" s="1"/>
  <c r="L18" i="9"/>
  <c r="M18" i="9"/>
  <c r="L19" i="9"/>
  <c r="M19" i="9" s="1"/>
  <c r="L20" i="9"/>
  <c r="M20" i="9" s="1"/>
  <c r="L21" i="9"/>
  <c r="M21" i="9"/>
  <c r="L22" i="9"/>
  <c r="M22" i="9" s="1"/>
  <c r="L23" i="9"/>
  <c r="M23" i="9" s="1"/>
  <c r="L24" i="9"/>
  <c r="M24" i="9"/>
  <c r="L25" i="9"/>
  <c r="M25" i="9" s="1"/>
  <c r="L26" i="9"/>
  <c r="M26" i="9" s="1"/>
  <c r="L27" i="9"/>
  <c r="M27" i="9"/>
  <c r="L28" i="9"/>
  <c r="M28" i="9" s="1"/>
  <c r="L29" i="9"/>
  <c r="M29" i="9" s="1"/>
  <c r="L30" i="9"/>
  <c r="M30" i="9"/>
  <c r="L31" i="9"/>
  <c r="M31" i="9" s="1"/>
  <c r="L32" i="9"/>
  <c r="M32" i="9" s="1"/>
  <c r="L33" i="9"/>
  <c r="M33" i="9"/>
  <c r="L34" i="9"/>
  <c r="M34" i="9" s="1"/>
  <c r="L35" i="9"/>
  <c r="M35" i="9" s="1"/>
  <c r="L36" i="9"/>
  <c r="M36" i="9"/>
  <c r="L37" i="9"/>
  <c r="M37" i="9" s="1"/>
  <c r="L38" i="9"/>
  <c r="M38" i="9" s="1"/>
  <c r="L39" i="9"/>
  <c r="M39" i="9"/>
  <c r="L40" i="9"/>
  <c r="M40" i="9" s="1"/>
  <c r="L41" i="9"/>
  <c r="M41" i="9" s="1"/>
  <c r="L42" i="9"/>
  <c r="M42" i="9"/>
  <c r="L43" i="9"/>
  <c r="M43" i="9" s="1"/>
  <c r="L44" i="9"/>
  <c r="M44" i="9" s="1"/>
  <c r="L45" i="9"/>
  <c r="M45" i="9"/>
  <c r="L46" i="9"/>
  <c r="M46" i="9" s="1"/>
  <c r="L47" i="9"/>
  <c r="M47" i="9" s="1"/>
  <c r="L48" i="9"/>
  <c r="M48" i="9"/>
  <c r="L49" i="9"/>
  <c r="M49" i="9" s="1"/>
  <c r="M2" i="9"/>
  <c r="L2" i="9"/>
  <c r="AL3" i="8"/>
  <c r="AM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L55" i="8"/>
  <c r="AM55" i="8"/>
  <c r="AL56" i="8"/>
  <c r="AM56" i="8"/>
  <c r="AL57" i="8"/>
  <c r="AM57" i="8"/>
  <c r="AL58" i="8"/>
  <c r="AM58" i="8"/>
  <c r="AL59" i="8"/>
  <c r="AM59" i="8"/>
  <c r="AL60" i="8"/>
  <c r="AM60" i="8"/>
  <c r="AL61" i="8"/>
  <c r="AM61" i="8"/>
  <c r="AL62" i="8"/>
  <c r="AM62" i="8"/>
  <c r="AL63" i="8"/>
  <c r="AM63" i="8"/>
  <c r="AL64" i="8"/>
  <c r="AM64" i="8"/>
  <c r="AL65" i="8"/>
  <c r="AM65" i="8"/>
  <c r="AL66" i="8"/>
  <c r="AM66" i="8"/>
  <c r="AL67" i="8"/>
  <c r="AM67" i="8"/>
  <c r="AL68" i="8"/>
  <c r="AM68" i="8"/>
  <c r="AL69" i="8"/>
  <c r="AM69" i="8"/>
  <c r="AL70" i="8"/>
  <c r="AM70" i="8"/>
  <c r="AL71" i="8"/>
  <c r="AM71" i="8"/>
  <c r="AL72" i="8"/>
  <c r="AM72" i="8"/>
  <c r="AL73" i="8"/>
  <c r="AM73" i="8"/>
  <c r="AL74" i="8"/>
  <c r="AM74" i="8"/>
  <c r="AL75" i="8"/>
  <c r="AM75" i="8"/>
  <c r="AL76" i="8"/>
  <c r="AM76" i="8"/>
  <c r="AL77" i="8"/>
  <c r="AM77" i="8"/>
  <c r="AL78" i="8"/>
  <c r="AM78" i="8"/>
  <c r="AL79" i="8"/>
  <c r="AM79" i="8"/>
  <c r="AL80" i="8"/>
  <c r="AM80" i="8"/>
  <c r="AL81" i="8"/>
  <c r="AM81" i="8"/>
  <c r="AL82" i="8"/>
  <c r="AM82" i="8"/>
  <c r="AL83" i="8"/>
  <c r="AM83" i="8"/>
  <c r="AL84" i="8"/>
  <c r="AM84" i="8"/>
  <c r="AL85" i="8"/>
  <c r="AM85" i="8"/>
  <c r="AL86" i="8"/>
  <c r="AM86" i="8"/>
  <c r="AL87" i="8"/>
  <c r="AM87" i="8"/>
  <c r="AL88" i="8"/>
  <c r="AM88" i="8"/>
  <c r="AL89" i="8"/>
  <c r="AM89" i="8"/>
  <c r="AL90" i="8"/>
  <c r="AM90" i="8"/>
  <c r="AL91" i="8"/>
  <c r="AM91" i="8"/>
  <c r="AL92" i="8"/>
  <c r="AM92" i="8"/>
  <c r="AL93" i="8"/>
  <c r="AM93" i="8"/>
  <c r="AL94" i="8"/>
  <c r="AM94" i="8"/>
  <c r="AL95" i="8"/>
  <c r="AM95" i="8"/>
  <c r="AL96" i="8"/>
  <c r="AM96" i="8"/>
  <c r="AL97" i="8"/>
  <c r="AM97" i="8"/>
  <c r="AL98" i="8"/>
  <c r="AM98" i="8"/>
  <c r="AL99" i="8"/>
  <c r="AM99" i="8"/>
  <c r="AL100" i="8"/>
  <c r="AM100" i="8"/>
  <c r="AL101" i="8"/>
  <c r="AM101" i="8"/>
  <c r="AL102" i="8"/>
  <c r="AM102" i="8"/>
  <c r="AL103" i="8"/>
  <c r="AM103" i="8"/>
  <c r="AL104" i="8"/>
  <c r="AM104" i="8"/>
  <c r="AL105" i="8"/>
  <c r="AM105" i="8"/>
  <c r="AL106" i="8"/>
  <c r="AM106" i="8"/>
  <c r="AL107" i="8"/>
  <c r="AM107" i="8"/>
  <c r="AL108" i="8"/>
  <c r="AM108" i="8"/>
  <c r="AL109" i="8"/>
  <c r="AM109" i="8"/>
  <c r="AL110" i="8"/>
  <c r="AM110" i="8"/>
  <c r="AL111" i="8"/>
  <c r="AM111" i="8"/>
  <c r="AL112" i="8"/>
  <c r="AM112" i="8"/>
  <c r="AL113" i="8"/>
  <c r="AM113" i="8"/>
  <c r="AL114" i="8"/>
  <c r="AM114" i="8"/>
  <c r="AL115" i="8"/>
  <c r="AM115" i="8"/>
  <c r="AL116" i="8"/>
  <c r="AM116" i="8"/>
  <c r="AL117" i="8"/>
  <c r="AM117" i="8"/>
  <c r="AL118" i="8"/>
  <c r="AM118" i="8"/>
  <c r="AL119" i="8"/>
  <c r="AM119" i="8"/>
  <c r="AL120" i="8"/>
  <c r="AM120" i="8"/>
  <c r="AL121" i="8"/>
  <c r="AM121" i="8"/>
  <c r="AM2" i="8"/>
  <c r="AL2" i="8"/>
  <c r="L3" i="6" l="1"/>
  <c r="M3" i="6"/>
  <c r="L4" i="6"/>
  <c r="M4" i="6"/>
  <c r="L5" i="6"/>
  <c r="M5" i="6"/>
  <c r="L6" i="6"/>
  <c r="M6" i="6"/>
  <c r="L7" i="6"/>
  <c r="M7" i="6"/>
  <c r="L8" i="6"/>
  <c r="M8" i="6"/>
  <c r="L9" i="6"/>
  <c r="M9" i="6"/>
  <c r="L10" i="6"/>
  <c r="M10" i="6"/>
  <c r="L11" i="6"/>
  <c r="M11" i="6"/>
  <c r="L12" i="6"/>
  <c r="M12" i="6"/>
  <c r="L13" i="6"/>
  <c r="M13" i="6"/>
  <c r="L14" i="6"/>
  <c r="M14" i="6"/>
  <c r="L15" i="6"/>
  <c r="M15" i="6"/>
  <c r="L16" i="6"/>
  <c r="M16" i="6"/>
  <c r="L17" i="6"/>
  <c r="M17" i="6"/>
  <c r="L18" i="6"/>
  <c r="M18" i="6"/>
  <c r="L19" i="6"/>
  <c r="M19" i="6"/>
  <c r="L20" i="6"/>
  <c r="M20" i="6"/>
  <c r="L21" i="6"/>
  <c r="M21" i="6"/>
  <c r="L22" i="6"/>
  <c r="M22" i="6"/>
  <c r="L23" i="6"/>
  <c r="M23" i="6"/>
  <c r="L24" i="6"/>
  <c r="M24" i="6"/>
  <c r="L25" i="6"/>
  <c r="M25" i="6"/>
  <c r="L26" i="6"/>
  <c r="M26" i="6"/>
  <c r="L27" i="6"/>
  <c r="M27" i="6"/>
  <c r="L28" i="6"/>
  <c r="M28" i="6"/>
  <c r="L29" i="6"/>
  <c r="M29" i="6"/>
  <c r="L30" i="6"/>
  <c r="M30" i="6"/>
  <c r="L31" i="6"/>
  <c r="M31" i="6"/>
  <c r="L32" i="6"/>
  <c r="M32" i="6"/>
  <c r="L33" i="6"/>
  <c r="M33" i="6"/>
  <c r="L34" i="6"/>
  <c r="M34" i="6"/>
  <c r="L35" i="6"/>
  <c r="M35" i="6"/>
  <c r="L36" i="6"/>
  <c r="M36" i="6"/>
  <c r="L37" i="6"/>
  <c r="M37" i="6"/>
  <c r="L38" i="6"/>
  <c r="M38" i="6"/>
  <c r="L39" i="6"/>
  <c r="M39" i="6"/>
  <c r="L40" i="6"/>
  <c r="M40" i="6"/>
  <c r="L41" i="6"/>
  <c r="M41" i="6"/>
  <c r="L42" i="6"/>
  <c r="M42" i="6"/>
  <c r="L43" i="6"/>
  <c r="M43" i="6"/>
  <c r="L44" i="6"/>
  <c r="M44" i="6"/>
  <c r="L45" i="6"/>
  <c r="M45" i="6"/>
  <c r="L46" i="6"/>
  <c r="M46" i="6"/>
  <c r="L47" i="6"/>
  <c r="M47" i="6"/>
  <c r="L48" i="6"/>
  <c r="M48" i="6"/>
  <c r="L49" i="6"/>
  <c r="M49" i="6"/>
  <c r="L50" i="6"/>
  <c r="M50" i="6"/>
  <c r="L51" i="6"/>
  <c r="M51" i="6"/>
  <c r="L52" i="6"/>
  <c r="M52" i="6"/>
  <c r="L53" i="6"/>
  <c r="M53" i="6"/>
  <c r="L54" i="6"/>
  <c r="M54" i="6"/>
  <c r="L55" i="6"/>
  <c r="M55" i="6"/>
  <c r="L56" i="6"/>
  <c r="M56" i="6"/>
  <c r="L57" i="6"/>
  <c r="M57" i="6"/>
  <c r="L58" i="6"/>
  <c r="M58" i="6"/>
  <c r="L59" i="6"/>
  <c r="M59" i="6"/>
  <c r="L60" i="6"/>
  <c r="M60" i="6"/>
  <c r="L61" i="6"/>
  <c r="M61" i="6"/>
  <c r="L62" i="6"/>
  <c r="M62" i="6"/>
  <c r="L63" i="6"/>
  <c r="M63" i="6"/>
  <c r="L64" i="6"/>
  <c r="M64" i="6"/>
  <c r="L65" i="6"/>
  <c r="M65" i="6"/>
  <c r="L66" i="6"/>
  <c r="M66" i="6"/>
  <c r="L67" i="6"/>
  <c r="M67" i="6"/>
  <c r="L68" i="6"/>
  <c r="M68" i="6"/>
  <c r="L69" i="6"/>
  <c r="M69" i="6"/>
  <c r="L70" i="6"/>
  <c r="M70" i="6"/>
  <c r="L71" i="6"/>
  <c r="M71" i="6"/>
  <c r="L72" i="6"/>
  <c r="M72" i="6"/>
  <c r="L73" i="6"/>
  <c r="M73" i="6"/>
  <c r="L74" i="6"/>
  <c r="M74" i="6"/>
  <c r="L75" i="6"/>
  <c r="M75" i="6"/>
  <c r="L76" i="6"/>
  <c r="M76" i="6"/>
  <c r="L77" i="6"/>
  <c r="M77" i="6"/>
  <c r="L78" i="6"/>
  <c r="M78" i="6"/>
  <c r="L79" i="6"/>
  <c r="M79" i="6"/>
  <c r="L80" i="6"/>
  <c r="M80" i="6"/>
  <c r="L81" i="6"/>
  <c r="M81" i="6"/>
  <c r="L82" i="6"/>
  <c r="M82" i="6"/>
  <c r="L83" i="6"/>
  <c r="M83" i="6"/>
  <c r="L84" i="6"/>
  <c r="M84" i="6"/>
  <c r="L85" i="6"/>
  <c r="M85" i="6"/>
  <c r="L86" i="6"/>
  <c r="M86" i="6"/>
  <c r="L87" i="6"/>
  <c r="M87" i="6"/>
  <c r="L88" i="6"/>
  <c r="M88" i="6"/>
  <c r="L89" i="6"/>
  <c r="M89" i="6"/>
  <c r="L90" i="6"/>
  <c r="M90" i="6"/>
  <c r="L91" i="6"/>
  <c r="M91" i="6"/>
  <c r="L92" i="6"/>
  <c r="M92" i="6"/>
  <c r="L93" i="6"/>
  <c r="M93" i="6"/>
  <c r="L94" i="6"/>
  <c r="M94" i="6"/>
  <c r="L95" i="6"/>
  <c r="M95" i="6"/>
  <c r="L96" i="6"/>
  <c r="M96" i="6"/>
  <c r="L97" i="6"/>
  <c r="M97" i="6"/>
  <c r="L98" i="6"/>
  <c r="M98" i="6"/>
  <c r="L99" i="6"/>
  <c r="M99" i="6"/>
  <c r="L100" i="6"/>
  <c r="M100" i="6"/>
  <c r="L101" i="6"/>
  <c r="M101" i="6"/>
  <c r="L102" i="6"/>
  <c r="M102" i="6"/>
  <c r="L103" i="6"/>
  <c r="M103" i="6"/>
  <c r="L104" i="6"/>
  <c r="M104" i="6"/>
  <c r="L105" i="6"/>
  <c r="M105" i="6"/>
  <c r="L106" i="6"/>
  <c r="M106" i="6"/>
  <c r="L107" i="6"/>
  <c r="M107" i="6"/>
  <c r="L108" i="6"/>
  <c r="M108" i="6"/>
  <c r="L109" i="6"/>
  <c r="M109" i="6"/>
  <c r="L110" i="6"/>
  <c r="M110" i="6"/>
  <c r="L111" i="6"/>
  <c r="M111" i="6"/>
  <c r="L112" i="6"/>
  <c r="M112" i="6"/>
  <c r="L113" i="6"/>
  <c r="M113" i="6"/>
  <c r="L114" i="6"/>
  <c r="M114" i="6"/>
  <c r="L115" i="6"/>
  <c r="M115" i="6"/>
  <c r="L116" i="6"/>
  <c r="M116" i="6"/>
  <c r="L117" i="6"/>
  <c r="M117" i="6"/>
  <c r="L118" i="6"/>
  <c r="M118" i="6"/>
  <c r="L119" i="6"/>
  <c r="M119" i="6"/>
  <c r="L120" i="6"/>
  <c r="M120" i="6"/>
  <c r="L121" i="6"/>
  <c r="M121" i="6"/>
  <c r="M2" i="6"/>
  <c r="L2" i="6"/>
  <c r="K3" i="4"/>
  <c r="L3" i="4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K64" i="4"/>
  <c r="L64" i="4"/>
  <c r="K65" i="4"/>
  <c r="L65" i="4"/>
  <c r="K66" i="4"/>
  <c r="L66" i="4"/>
  <c r="K67" i="4"/>
  <c r="L67" i="4"/>
  <c r="K68" i="4"/>
  <c r="L68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K81" i="4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K88" i="4"/>
  <c r="L88" i="4"/>
  <c r="K89" i="4"/>
  <c r="L89" i="4"/>
  <c r="K90" i="4"/>
  <c r="L90" i="4"/>
  <c r="K91" i="4"/>
  <c r="L91" i="4"/>
  <c r="K92" i="4"/>
  <c r="L92" i="4"/>
  <c r="K93" i="4"/>
  <c r="L93" i="4"/>
  <c r="K94" i="4"/>
  <c r="L94" i="4"/>
  <c r="K95" i="4"/>
  <c r="L95" i="4"/>
  <c r="K96" i="4"/>
  <c r="L96" i="4"/>
  <c r="K97" i="4"/>
  <c r="L97" i="4"/>
  <c r="K98" i="4"/>
  <c r="L98" i="4"/>
  <c r="K99" i="4"/>
  <c r="L99" i="4"/>
  <c r="K100" i="4"/>
  <c r="L100" i="4"/>
  <c r="K101" i="4"/>
  <c r="L101" i="4"/>
  <c r="K102" i="4"/>
  <c r="L102" i="4"/>
  <c r="K103" i="4"/>
  <c r="L103" i="4"/>
  <c r="K104" i="4"/>
  <c r="L104" i="4"/>
  <c r="K105" i="4"/>
  <c r="L105" i="4"/>
  <c r="K106" i="4"/>
  <c r="L106" i="4"/>
  <c r="K107" i="4"/>
  <c r="L107" i="4"/>
  <c r="K108" i="4"/>
  <c r="L108" i="4"/>
  <c r="K109" i="4"/>
  <c r="L109" i="4"/>
  <c r="K110" i="4"/>
  <c r="L110" i="4"/>
  <c r="K111" i="4"/>
  <c r="L111" i="4"/>
  <c r="K112" i="4"/>
  <c r="L112" i="4"/>
  <c r="K113" i="4"/>
  <c r="L113" i="4"/>
  <c r="K114" i="4"/>
  <c r="L114" i="4"/>
  <c r="K115" i="4"/>
  <c r="L115" i="4"/>
  <c r="K116" i="4"/>
  <c r="L116" i="4"/>
  <c r="K117" i="4"/>
  <c r="L117" i="4"/>
  <c r="K118" i="4"/>
  <c r="L118" i="4"/>
  <c r="K119" i="4"/>
  <c r="L119" i="4"/>
  <c r="K120" i="4"/>
  <c r="L120" i="4"/>
  <c r="K121" i="4"/>
  <c r="L121" i="4"/>
  <c r="L2" i="4"/>
  <c r="K2" i="4"/>
</calcChain>
</file>

<file path=xl/sharedStrings.xml><?xml version="1.0" encoding="utf-8"?>
<sst xmlns="http://schemas.openxmlformats.org/spreadsheetml/2006/main" count="62" uniqueCount="20">
  <si>
    <t>Gray_Value</t>
  </si>
  <si>
    <t>Time</t>
  </si>
  <si>
    <t>Average</t>
  </si>
  <si>
    <t>Average</t>
    <phoneticPr fontId="1" type="noConversion"/>
  </si>
  <si>
    <t>Stdev</t>
  </si>
  <si>
    <t>Stdev</t>
    <phoneticPr fontId="1" type="noConversion"/>
  </si>
  <si>
    <t>700mvpp-1</t>
    <phoneticPr fontId="1" type="noConversion"/>
  </si>
  <si>
    <t>700mvpp-2</t>
    <phoneticPr fontId="1" type="noConversion"/>
  </si>
  <si>
    <t>700mvpp-3</t>
    <phoneticPr fontId="1" type="noConversion"/>
  </si>
  <si>
    <t>700mvpp-4</t>
    <phoneticPr fontId="1" type="noConversion"/>
  </si>
  <si>
    <t>700mvpp-5</t>
    <phoneticPr fontId="1" type="noConversion"/>
  </si>
  <si>
    <t>Stdev-control</t>
    <phoneticPr fontId="1" type="noConversion"/>
  </si>
  <si>
    <t>Control</t>
    <phoneticPr fontId="1" type="noConversion"/>
  </si>
  <si>
    <t>PcTx1-50nM</t>
    <phoneticPr fontId="1" type="noConversion"/>
  </si>
  <si>
    <t>Stdev PcTx1-50nM</t>
    <phoneticPr fontId="1" type="noConversion"/>
  </si>
  <si>
    <t>900mvpp-3s</t>
    <phoneticPr fontId="1" type="noConversion"/>
  </si>
  <si>
    <t>Stdev control</t>
    <phoneticPr fontId="1" type="noConversion"/>
  </si>
  <si>
    <t>Stdev PcTx</t>
    <phoneticPr fontId="1" type="noConversion"/>
  </si>
  <si>
    <t>700mVpp DF20%</t>
    <phoneticPr fontId="1" type="noConversion"/>
  </si>
  <si>
    <t>700mVpp DF20% Stdev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</si>
</sst>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'900mVpp 3s PcTx1-Figure 2H'!$B$1</c:f>
              <c:strCache>
                <c:ptCount val="1"/>
                <c:pt idx="0">
                  <c:v>Control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3s PcTx1-Figure 2H'!$D$2:$D$121</c:f>
                <c:numCache>
                  <c:formatCode>General</c:formatCode>
                  <c:ptCount val="120"/>
                  <c:pt idx="0">
                    <c:v>0.46547466812563137</c:v>
                  </c:pt>
                  <c:pt idx="1">
                    <c:v>0.29814239699997197</c:v>
                  </c:pt>
                  <c:pt idx="2">
                    <c:v>0.27728845790780565</c:v>
                  </c:pt>
                  <c:pt idx="3">
                    <c:v>0.57464965172026539</c:v>
                  </c:pt>
                  <c:pt idx="4">
                    <c:v>0.40138648595974319</c:v>
                  </c:pt>
                  <c:pt idx="5">
                    <c:v>0.31322693228889364</c:v>
                  </c:pt>
                  <c:pt idx="6">
                    <c:v>0.33333333333333331</c:v>
                  </c:pt>
                  <c:pt idx="7">
                    <c:v>0.20628997929021073</c:v>
                  </c:pt>
                  <c:pt idx="8">
                    <c:v>0.62360956446232352</c:v>
                  </c:pt>
                  <c:pt idx="9">
                    <c:v>0.96712632749467298</c:v>
                  </c:pt>
                  <c:pt idx="10">
                    <c:v>0.76376261582597338</c:v>
                  </c:pt>
                  <c:pt idx="11">
                    <c:v>0.39791121287711079</c:v>
                  </c:pt>
                  <c:pt idx="12">
                    <c:v>0.35637059362410917</c:v>
                  </c:pt>
                  <c:pt idx="13">
                    <c:v>0.49012470068567471</c:v>
                  </c:pt>
                  <c:pt idx="14">
                    <c:v>0.43140597018482629</c:v>
                  </c:pt>
                  <c:pt idx="15">
                    <c:v>0.4245258793315459</c:v>
                  </c:pt>
                  <c:pt idx="16">
                    <c:v>0.42596296135279699</c:v>
                  </c:pt>
                  <c:pt idx="17">
                    <c:v>0.36132472314464653</c:v>
                  </c:pt>
                  <c:pt idx="18">
                    <c:v>0.44095855184409849</c:v>
                  </c:pt>
                  <c:pt idx="19">
                    <c:v>0.30785999704050188</c:v>
                  </c:pt>
                  <c:pt idx="20">
                    <c:v>0.65132343902413203</c:v>
                  </c:pt>
                  <c:pt idx="21">
                    <c:v>0.29571006821622492</c:v>
                  </c:pt>
                  <c:pt idx="22">
                    <c:v>1.0483850013764557</c:v>
                  </c:pt>
                  <c:pt idx="23">
                    <c:v>1.9082277991197314</c:v>
                  </c:pt>
                  <c:pt idx="24">
                    <c:v>2.3629548356994801</c:v>
                  </c:pt>
                  <c:pt idx="25">
                    <c:v>2.8415957957926854</c:v>
                  </c:pt>
                  <c:pt idx="26">
                    <c:v>1.4530427844125307</c:v>
                  </c:pt>
                  <c:pt idx="27">
                    <c:v>2.4677475109455118</c:v>
                  </c:pt>
                  <c:pt idx="28">
                    <c:v>1.4422975498218893</c:v>
                  </c:pt>
                  <c:pt idx="29">
                    <c:v>1.090361815586409</c:v>
                  </c:pt>
                  <c:pt idx="30">
                    <c:v>2.1609668617953854</c:v>
                  </c:pt>
                  <c:pt idx="31">
                    <c:v>2.7092024246589221</c:v>
                  </c:pt>
                  <c:pt idx="32">
                    <c:v>2.558471766070082</c:v>
                  </c:pt>
                  <c:pt idx="33">
                    <c:v>3.6834162886586084</c:v>
                  </c:pt>
                  <c:pt idx="34">
                    <c:v>1.732307388683916</c:v>
                  </c:pt>
                  <c:pt idx="35">
                    <c:v>3.218004902972575</c:v>
                  </c:pt>
                  <c:pt idx="36">
                    <c:v>3.8847994371224179</c:v>
                  </c:pt>
                  <c:pt idx="37">
                    <c:v>3.3028943536103488</c:v>
                  </c:pt>
                  <c:pt idx="38">
                    <c:v>3.5007935608309668</c:v>
                  </c:pt>
                  <c:pt idx="39">
                    <c:v>2.5940530278140259</c:v>
                  </c:pt>
                  <c:pt idx="40">
                    <c:v>2.8057876691660844</c:v>
                  </c:pt>
                  <c:pt idx="41">
                    <c:v>2.4326939799325342</c:v>
                  </c:pt>
                  <c:pt idx="42">
                    <c:v>2.7419984601665184</c:v>
                  </c:pt>
                  <c:pt idx="43">
                    <c:v>2.5097144591898637</c:v>
                  </c:pt>
                  <c:pt idx="44">
                    <c:v>2.595979797901192</c:v>
                  </c:pt>
                  <c:pt idx="45">
                    <c:v>3.6647722378826706</c:v>
                  </c:pt>
                  <c:pt idx="46">
                    <c:v>1.8574773813487535</c:v>
                  </c:pt>
                  <c:pt idx="47">
                    <c:v>2.1336458104485025</c:v>
                  </c:pt>
                  <c:pt idx="48">
                    <c:v>2.7705194057753477</c:v>
                  </c:pt>
                  <c:pt idx="49">
                    <c:v>1.9565275362232966</c:v>
                  </c:pt>
                  <c:pt idx="50">
                    <c:v>2.3940203285129664</c:v>
                  </c:pt>
                  <c:pt idx="51">
                    <c:v>1.7604292405862574</c:v>
                  </c:pt>
                  <c:pt idx="52">
                    <c:v>3.5205428874283329</c:v>
                  </c:pt>
                  <c:pt idx="53">
                    <c:v>2.4831207962740938</c:v>
                  </c:pt>
                  <c:pt idx="54">
                    <c:v>1.3143650769689357</c:v>
                  </c:pt>
                  <c:pt idx="55">
                    <c:v>1.1557585291823611</c:v>
                  </c:pt>
                  <c:pt idx="56">
                    <c:v>2.617292918689504</c:v>
                  </c:pt>
                  <c:pt idx="57">
                    <c:v>1.1290113669342174</c:v>
                  </c:pt>
                  <c:pt idx="58">
                    <c:v>2.0455099880252638</c:v>
                  </c:pt>
                  <c:pt idx="59">
                    <c:v>0.98024940137134831</c:v>
                  </c:pt>
                  <c:pt idx="60">
                    <c:v>0.89888820216976817</c:v>
                  </c:pt>
                  <c:pt idx="61">
                    <c:v>1.9422209509276287</c:v>
                  </c:pt>
                  <c:pt idx="62">
                    <c:v>0.74535599249992979</c:v>
                  </c:pt>
                  <c:pt idx="63">
                    <c:v>1.1686649553134461</c:v>
                  </c:pt>
                  <c:pt idx="64">
                    <c:v>3.0486426852325965</c:v>
                  </c:pt>
                  <c:pt idx="65">
                    <c:v>1.0508197857968902</c:v>
                  </c:pt>
                  <c:pt idx="66">
                    <c:v>0.33714487489307343</c:v>
                  </c:pt>
                  <c:pt idx="67">
                    <c:v>0.72862122456657052</c:v>
                  </c:pt>
                  <c:pt idx="68">
                    <c:v>2.1496252903445496</c:v>
                  </c:pt>
                  <c:pt idx="69">
                    <c:v>1.5500896031448552</c:v>
                  </c:pt>
                  <c:pt idx="70">
                    <c:v>1.3992855319769444</c:v>
                  </c:pt>
                  <c:pt idx="71">
                    <c:v>1.8856770078085425</c:v>
                  </c:pt>
                  <c:pt idx="72">
                    <c:v>2.1938550544646289</c:v>
                  </c:pt>
                  <c:pt idx="73">
                    <c:v>2.07385845440061</c:v>
                  </c:pt>
                  <c:pt idx="74">
                    <c:v>0.87126982681090892</c:v>
                  </c:pt>
                  <c:pt idx="75">
                    <c:v>0.91457336744760076</c:v>
                  </c:pt>
                  <c:pt idx="76">
                    <c:v>0.66399464522606544</c:v>
                  </c:pt>
                  <c:pt idx="77">
                    <c:v>0.4586211217697394</c:v>
                  </c:pt>
                  <c:pt idx="78">
                    <c:v>1.1565273691338027</c:v>
                  </c:pt>
                  <c:pt idx="79">
                    <c:v>1.4538072621759583</c:v>
                  </c:pt>
                  <c:pt idx="80">
                    <c:v>0.7882470002057308</c:v>
                  </c:pt>
                  <c:pt idx="81">
                    <c:v>1.3935566009315878</c:v>
                  </c:pt>
                  <c:pt idx="82">
                    <c:v>0.65192024052026476</c:v>
                  </c:pt>
                  <c:pt idx="83">
                    <c:v>0.93023294573635329</c:v>
                  </c:pt>
                  <c:pt idx="84">
                    <c:v>1.3392369303284446</c:v>
                  </c:pt>
                  <c:pt idx="85">
                    <c:v>0.39693268390944536</c:v>
                  </c:pt>
                  <c:pt idx="86">
                    <c:v>0.96907745361818809</c:v>
                  </c:pt>
                  <c:pt idx="87">
                    <c:v>0.73575358193714158</c:v>
                  </c:pt>
                  <c:pt idx="88">
                    <c:v>1.5186616915341391</c:v>
                  </c:pt>
                  <c:pt idx="89">
                    <c:v>0.7876124258373105</c:v>
                  </c:pt>
                  <c:pt idx="90">
                    <c:v>0.45117131508503056</c:v>
                  </c:pt>
                  <c:pt idx="91">
                    <c:v>1.2687701832001641</c:v>
                  </c:pt>
                  <c:pt idx="92">
                    <c:v>1.0616025621672172</c:v>
                  </c:pt>
                  <c:pt idx="93">
                    <c:v>0.96879076975142364</c:v>
                  </c:pt>
                  <c:pt idx="94">
                    <c:v>0.35792612521456307</c:v>
                  </c:pt>
                  <c:pt idx="95">
                    <c:v>0.52196211016169014</c:v>
                  </c:pt>
                  <c:pt idx="96">
                    <c:v>0.54589376255824718</c:v>
                  </c:pt>
                  <c:pt idx="97">
                    <c:v>0.62245035500387036</c:v>
                  </c:pt>
                  <c:pt idx="98">
                    <c:v>0.47865552447570386</c:v>
                  </c:pt>
                  <c:pt idx="99">
                    <c:v>1.0233387622005834</c:v>
                  </c:pt>
                  <c:pt idx="100">
                    <c:v>0.43230647564995939</c:v>
                  </c:pt>
                  <c:pt idx="101">
                    <c:v>0.58042130292477112</c:v>
                  </c:pt>
                  <c:pt idx="102">
                    <c:v>0.47726070210921179</c:v>
                  </c:pt>
                  <c:pt idx="103">
                    <c:v>0.40387016615629234</c:v>
                  </c:pt>
                  <c:pt idx="104">
                    <c:v>0.41739935579996068</c:v>
                  </c:pt>
                  <c:pt idx="105">
                    <c:v>1.0165300454651269</c:v>
                  </c:pt>
                  <c:pt idx="106">
                    <c:v>0.53040864749109562</c:v>
                  </c:pt>
                  <c:pt idx="107">
                    <c:v>0.4944132324730442</c:v>
                  </c:pt>
                  <c:pt idx="108">
                    <c:v>0.56292884886892136</c:v>
                  </c:pt>
                  <c:pt idx="109">
                    <c:v>0.26832815729997478</c:v>
                  </c:pt>
                  <c:pt idx="110">
                    <c:v>0.30947985035827091</c:v>
                  </c:pt>
                  <c:pt idx="111">
                    <c:v>0.19002923751652301</c:v>
                  </c:pt>
                  <c:pt idx="112">
                    <c:v>0.31126980079810013</c:v>
                  </c:pt>
                  <c:pt idx="113">
                    <c:v>0.77767459633048164</c:v>
                  </c:pt>
                  <c:pt idx="114">
                    <c:v>0.38005847503304602</c:v>
                  </c:pt>
                  <c:pt idx="115">
                    <c:v>0.69338140858965769</c:v>
                  </c:pt>
                  <c:pt idx="116">
                    <c:v>0.25538641745837271</c:v>
                  </c:pt>
                  <c:pt idx="117">
                    <c:v>0.27888667551135859</c:v>
                  </c:pt>
                  <c:pt idx="118">
                    <c:v>0.52704627669472992</c:v>
                  </c:pt>
                  <c:pt idx="119">
                    <c:v>0.24540216425741285</c:v>
                  </c:pt>
                </c:numCache>
              </c:numRef>
            </c:plus>
            <c:minus>
              <c:numRef>
                <c:f>'900mVpp 3s PcTx1-Figure 2H'!$D$2:$D$121</c:f>
                <c:numCache>
                  <c:formatCode>General</c:formatCode>
                  <c:ptCount val="120"/>
                  <c:pt idx="0">
                    <c:v>0.46547466812563137</c:v>
                  </c:pt>
                  <c:pt idx="1">
                    <c:v>0.29814239699997197</c:v>
                  </c:pt>
                  <c:pt idx="2">
                    <c:v>0.27728845790780565</c:v>
                  </c:pt>
                  <c:pt idx="3">
                    <c:v>0.57464965172026539</c:v>
                  </c:pt>
                  <c:pt idx="4">
                    <c:v>0.40138648595974319</c:v>
                  </c:pt>
                  <c:pt idx="5">
                    <c:v>0.31322693228889364</c:v>
                  </c:pt>
                  <c:pt idx="6">
                    <c:v>0.33333333333333331</c:v>
                  </c:pt>
                  <c:pt idx="7">
                    <c:v>0.20628997929021073</c:v>
                  </c:pt>
                  <c:pt idx="8">
                    <c:v>0.62360956446232352</c:v>
                  </c:pt>
                  <c:pt idx="9">
                    <c:v>0.96712632749467298</c:v>
                  </c:pt>
                  <c:pt idx="10">
                    <c:v>0.76376261582597338</c:v>
                  </c:pt>
                  <c:pt idx="11">
                    <c:v>0.39791121287711079</c:v>
                  </c:pt>
                  <c:pt idx="12">
                    <c:v>0.35637059362410917</c:v>
                  </c:pt>
                  <c:pt idx="13">
                    <c:v>0.49012470068567471</c:v>
                  </c:pt>
                  <c:pt idx="14">
                    <c:v>0.43140597018482629</c:v>
                  </c:pt>
                  <c:pt idx="15">
                    <c:v>0.4245258793315459</c:v>
                  </c:pt>
                  <c:pt idx="16">
                    <c:v>0.42596296135279699</c:v>
                  </c:pt>
                  <c:pt idx="17">
                    <c:v>0.36132472314464653</c:v>
                  </c:pt>
                  <c:pt idx="18">
                    <c:v>0.44095855184409849</c:v>
                  </c:pt>
                  <c:pt idx="19">
                    <c:v>0.30785999704050188</c:v>
                  </c:pt>
                  <c:pt idx="20">
                    <c:v>0.65132343902413203</c:v>
                  </c:pt>
                  <c:pt idx="21">
                    <c:v>0.29571006821622492</c:v>
                  </c:pt>
                  <c:pt idx="22">
                    <c:v>1.0483850013764557</c:v>
                  </c:pt>
                  <c:pt idx="23">
                    <c:v>1.9082277991197314</c:v>
                  </c:pt>
                  <c:pt idx="24">
                    <c:v>2.3629548356994801</c:v>
                  </c:pt>
                  <c:pt idx="25">
                    <c:v>2.8415957957926854</c:v>
                  </c:pt>
                  <c:pt idx="26">
                    <c:v>1.4530427844125307</c:v>
                  </c:pt>
                  <c:pt idx="27">
                    <c:v>2.4677475109455118</c:v>
                  </c:pt>
                  <c:pt idx="28">
                    <c:v>1.4422975498218893</c:v>
                  </c:pt>
                  <c:pt idx="29">
                    <c:v>1.090361815586409</c:v>
                  </c:pt>
                  <c:pt idx="30">
                    <c:v>2.1609668617953854</c:v>
                  </c:pt>
                  <c:pt idx="31">
                    <c:v>2.7092024246589221</c:v>
                  </c:pt>
                  <c:pt idx="32">
                    <c:v>2.558471766070082</c:v>
                  </c:pt>
                  <c:pt idx="33">
                    <c:v>3.6834162886586084</c:v>
                  </c:pt>
                  <c:pt idx="34">
                    <c:v>1.732307388683916</c:v>
                  </c:pt>
                  <c:pt idx="35">
                    <c:v>3.218004902972575</c:v>
                  </c:pt>
                  <c:pt idx="36">
                    <c:v>3.8847994371224179</c:v>
                  </c:pt>
                  <c:pt idx="37">
                    <c:v>3.3028943536103488</c:v>
                  </c:pt>
                  <c:pt idx="38">
                    <c:v>3.5007935608309668</c:v>
                  </c:pt>
                  <c:pt idx="39">
                    <c:v>2.5940530278140259</c:v>
                  </c:pt>
                  <c:pt idx="40">
                    <c:v>2.8057876691660844</c:v>
                  </c:pt>
                  <c:pt idx="41">
                    <c:v>2.4326939799325342</c:v>
                  </c:pt>
                  <c:pt idx="42">
                    <c:v>2.7419984601665184</c:v>
                  </c:pt>
                  <c:pt idx="43">
                    <c:v>2.5097144591898637</c:v>
                  </c:pt>
                  <c:pt idx="44">
                    <c:v>2.595979797901192</c:v>
                  </c:pt>
                  <c:pt idx="45">
                    <c:v>3.6647722378826706</c:v>
                  </c:pt>
                  <c:pt idx="46">
                    <c:v>1.8574773813487535</c:v>
                  </c:pt>
                  <c:pt idx="47">
                    <c:v>2.1336458104485025</c:v>
                  </c:pt>
                  <c:pt idx="48">
                    <c:v>2.7705194057753477</c:v>
                  </c:pt>
                  <c:pt idx="49">
                    <c:v>1.9565275362232966</c:v>
                  </c:pt>
                  <c:pt idx="50">
                    <c:v>2.3940203285129664</c:v>
                  </c:pt>
                  <c:pt idx="51">
                    <c:v>1.7604292405862574</c:v>
                  </c:pt>
                  <c:pt idx="52">
                    <c:v>3.5205428874283329</c:v>
                  </c:pt>
                  <c:pt idx="53">
                    <c:v>2.4831207962740938</c:v>
                  </c:pt>
                  <c:pt idx="54">
                    <c:v>1.3143650769689357</c:v>
                  </c:pt>
                  <c:pt idx="55">
                    <c:v>1.1557585291823611</c:v>
                  </c:pt>
                  <c:pt idx="56">
                    <c:v>2.617292918689504</c:v>
                  </c:pt>
                  <c:pt idx="57">
                    <c:v>1.1290113669342174</c:v>
                  </c:pt>
                  <c:pt idx="58">
                    <c:v>2.0455099880252638</c:v>
                  </c:pt>
                  <c:pt idx="59">
                    <c:v>0.98024940137134831</c:v>
                  </c:pt>
                  <c:pt idx="60">
                    <c:v>0.89888820216976817</c:v>
                  </c:pt>
                  <c:pt idx="61">
                    <c:v>1.9422209509276287</c:v>
                  </c:pt>
                  <c:pt idx="62">
                    <c:v>0.74535599249992979</c:v>
                  </c:pt>
                  <c:pt idx="63">
                    <c:v>1.1686649553134461</c:v>
                  </c:pt>
                  <c:pt idx="64">
                    <c:v>3.0486426852325965</c:v>
                  </c:pt>
                  <c:pt idx="65">
                    <c:v>1.0508197857968902</c:v>
                  </c:pt>
                  <c:pt idx="66">
                    <c:v>0.33714487489307343</c:v>
                  </c:pt>
                  <c:pt idx="67">
                    <c:v>0.72862122456657052</c:v>
                  </c:pt>
                  <c:pt idx="68">
                    <c:v>2.1496252903445496</c:v>
                  </c:pt>
                  <c:pt idx="69">
                    <c:v>1.5500896031448552</c:v>
                  </c:pt>
                  <c:pt idx="70">
                    <c:v>1.3992855319769444</c:v>
                  </c:pt>
                  <c:pt idx="71">
                    <c:v>1.8856770078085425</c:v>
                  </c:pt>
                  <c:pt idx="72">
                    <c:v>2.1938550544646289</c:v>
                  </c:pt>
                  <c:pt idx="73">
                    <c:v>2.07385845440061</c:v>
                  </c:pt>
                  <c:pt idx="74">
                    <c:v>0.87126982681090892</c:v>
                  </c:pt>
                  <c:pt idx="75">
                    <c:v>0.91457336744760076</c:v>
                  </c:pt>
                  <c:pt idx="76">
                    <c:v>0.66399464522606544</c:v>
                  </c:pt>
                  <c:pt idx="77">
                    <c:v>0.4586211217697394</c:v>
                  </c:pt>
                  <c:pt idx="78">
                    <c:v>1.1565273691338027</c:v>
                  </c:pt>
                  <c:pt idx="79">
                    <c:v>1.4538072621759583</c:v>
                  </c:pt>
                  <c:pt idx="80">
                    <c:v>0.7882470002057308</c:v>
                  </c:pt>
                  <c:pt idx="81">
                    <c:v>1.3935566009315878</c:v>
                  </c:pt>
                  <c:pt idx="82">
                    <c:v>0.65192024052026476</c:v>
                  </c:pt>
                  <c:pt idx="83">
                    <c:v>0.93023294573635329</c:v>
                  </c:pt>
                  <c:pt idx="84">
                    <c:v>1.3392369303284446</c:v>
                  </c:pt>
                  <c:pt idx="85">
                    <c:v>0.39693268390944536</c:v>
                  </c:pt>
                  <c:pt idx="86">
                    <c:v>0.96907745361818809</c:v>
                  </c:pt>
                  <c:pt idx="87">
                    <c:v>0.73575358193714158</c:v>
                  </c:pt>
                  <c:pt idx="88">
                    <c:v>1.5186616915341391</c:v>
                  </c:pt>
                  <c:pt idx="89">
                    <c:v>0.7876124258373105</c:v>
                  </c:pt>
                  <c:pt idx="90">
                    <c:v>0.45117131508503056</c:v>
                  </c:pt>
                  <c:pt idx="91">
                    <c:v>1.2687701832001641</c:v>
                  </c:pt>
                  <c:pt idx="92">
                    <c:v>1.0616025621672172</c:v>
                  </c:pt>
                  <c:pt idx="93">
                    <c:v>0.96879076975142364</c:v>
                  </c:pt>
                  <c:pt idx="94">
                    <c:v>0.35792612521456307</c:v>
                  </c:pt>
                  <c:pt idx="95">
                    <c:v>0.52196211016169014</c:v>
                  </c:pt>
                  <c:pt idx="96">
                    <c:v>0.54589376255824718</c:v>
                  </c:pt>
                  <c:pt idx="97">
                    <c:v>0.62245035500387036</c:v>
                  </c:pt>
                  <c:pt idx="98">
                    <c:v>0.47865552447570386</c:v>
                  </c:pt>
                  <c:pt idx="99">
                    <c:v>1.0233387622005834</c:v>
                  </c:pt>
                  <c:pt idx="100">
                    <c:v>0.43230647564995939</c:v>
                  </c:pt>
                  <c:pt idx="101">
                    <c:v>0.58042130292477112</c:v>
                  </c:pt>
                  <c:pt idx="102">
                    <c:v>0.47726070210921179</c:v>
                  </c:pt>
                  <c:pt idx="103">
                    <c:v>0.40387016615629234</c:v>
                  </c:pt>
                  <c:pt idx="104">
                    <c:v>0.41739935579996068</c:v>
                  </c:pt>
                  <c:pt idx="105">
                    <c:v>1.0165300454651269</c:v>
                  </c:pt>
                  <c:pt idx="106">
                    <c:v>0.53040864749109562</c:v>
                  </c:pt>
                  <c:pt idx="107">
                    <c:v>0.4944132324730442</c:v>
                  </c:pt>
                  <c:pt idx="108">
                    <c:v>0.56292884886892136</c:v>
                  </c:pt>
                  <c:pt idx="109">
                    <c:v>0.26832815729997478</c:v>
                  </c:pt>
                  <c:pt idx="110">
                    <c:v>0.30947985035827091</c:v>
                  </c:pt>
                  <c:pt idx="111">
                    <c:v>0.19002923751652301</c:v>
                  </c:pt>
                  <c:pt idx="112">
                    <c:v>0.31126980079810013</c:v>
                  </c:pt>
                  <c:pt idx="113">
                    <c:v>0.77767459633048164</c:v>
                  </c:pt>
                  <c:pt idx="114">
                    <c:v>0.38005847503304602</c:v>
                  </c:pt>
                  <c:pt idx="115">
                    <c:v>0.69338140858965769</c:v>
                  </c:pt>
                  <c:pt idx="116">
                    <c:v>0.25538641745837271</c:v>
                  </c:pt>
                  <c:pt idx="117">
                    <c:v>0.27888667551135859</c:v>
                  </c:pt>
                  <c:pt idx="118">
                    <c:v>0.52704627669472992</c:v>
                  </c:pt>
                  <c:pt idx="119">
                    <c:v>0.24540216425741285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3s PcTx1-Figure 2H'!$A$2:$A$121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3s PcTx1-Figure 2H'!$B$2:$B$121</c:f>
              <c:numCache>
                <c:formatCode>General</c:formatCode>
                <c:ptCount val="120"/>
                <c:pt idx="0">
                  <c:v>-0.4333333333333334</c:v>
                </c:pt>
                <c:pt idx="1">
                  <c:v>-0.2</c:v>
                </c:pt>
                <c:pt idx="2">
                  <c:v>-0.24</c:v>
                </c:pt>
                <c:pt idx="3">
                  <c:v>-0.12666666666666665</c:v>
                </c:pt>
                <c:pt idx="4">
                  <c:v>-0.23333333333333331</c:v>
                </c:pt>
                <c:pt idx="5">
                  <c:v>-0.65333333333333332</c:v>
                </c:pt>
                <c:pt idx="6">
                  <c:v>-0.5</c:v>
                </c:pt>
                <c:pt idx="7">
                  <c:v>-0.34666666666666668</c:v>
                </c:pt>
                <c:pt idx="8">
                  <c:v>1.1102230246251566E-17</c:v>
                </c:pt>
                <c:pt idx="9">
                  <c:v>0.35333333333333339</c:v>
                </c:pt>
                <c:pt idx="10">
                  <c:v>-0.16666666666666666</c:v>
                </c:pt>
                <c:pt idx="11">
                  <c:v>-0.2</c:v>
                </c:pt>
                <c:pt idx="12">
                  <c:v>-0.48</c:v>
                </c:pt>
                <c:pt idx="13">
                  <c:v>-0.39333333333333331</c:v>
                </c:pt>
                <c:pt idx="14">
                  <c:v>-0.53333333333333333</c:v>
                </c:pt>
                <c:pt idx="15">
                  <c:v>-0.54</c:v>
                </c:pt>
                <c:pt idx="16">
                  <c:v>-0.34666666666666668</c:v>
                </c:pt>
                <c:pt idx="17">
                  <c:v>-0.46666666666666667</c:v>
                </c:pt>
                <c:pt idx="18">
                  <c:v>-0.16666666666666666</c:v>
                </c:pt>
                <c:pt idx="19">
                  <c:v>-0.27999999999999997</c:v>
                </c:pt>
                <c:pt idx="20">
                  <c:v>-0.3133333333333333</c:v>
                </c:pt>
                <c:pt idx="21">
                  <c:v>-0.44000000000000006</c:v>
                </c:pt>
                <c:pt idx="22">
                  <c:v>0.40666666666666662</c:v>
                </c:pt>
                <c:pt idx="23">
                  <c:v>3.206666666666667</c:v>
                </c:pt>
                <c:pt idx="24">
                  <c:v>5.0066666666666659</c:v>
                </c:pt>
                <c:pt idx="25">
                  <c:v>6.293333333333333</c:v>
                </c:pt>
                <c:pt idx="26">
                  <c:v>5.660000000000001</c:v>
                </c:pt>
                <c:pt idx="27">
                  <c:v>5.6533333333333333</c:v>
                </c:pt>
                <c:pt idx="28">
                  <c:v>4.8733333333333331</c:v>
                </c:pt>
                <c:pt idx="29">
                  <c:v>5.7666666666666666</c:v>
                </c:pt>
                <c:pt idx="30">
                  <c:v>6.8866666666666658</c:v>
                </c:pt>
                <c:pt idx="31">
                  <c:v>6.8466666666666667</c:v>
                </c:pt>
                <c:pt idx="32">
                  <c:v>6.44</c:v>
                </c:pt>
                <c:pt idx="33">
                  <c:v>6.8199999999999985</c:v>
                </c:pt>
                <c:pt idx="34">
                  <c:v>6.82</c:v>
                </c:pt>
                <c:pt idx="35">
                  <c:v>6.7333333333333343</c:v>
                </c:pt>
                <c:pt idx="36">
                  <c:v>6.2666666666666666</c:v>
                </c:pt>
                <c:pt idx="37">
                  <c:v>5.8066666666666666</c:v>
                </c:pt>
                <c:pt idx="38">
                  <c:v>6.3666666666666663</c:v>
                </c:pt>
                <c:pt idx="39">
                  <c:v>5.9399999999999995</c:v>
                </c:pt>
                <c:pt idx="40">
                  <c:v>6.16</c:v>
                </c:pt>
                <c:pt idx="41">
                  <c:v>5.3933333333333335</c:v>
                </c:pt>
                <c:pt idx="42">
                  <c:v>5.24</c:v>
                </c:pt>
                <c:pt idx="43">
                  <c:v>5.42</c:v>
                </c:pt>
                <c:pt idx="44">
                  <c:v>5.4933333333333332</c:v>
                </c:pt>
                <c:pt idx="45">
                  <c:v>5</c:v>
                </c:pt>
                <c:pt idx="46">
                  <c:v>4.5066666666666668</c:v>
                </c:pt>
                <c:pt idx="47">
                  <c:v>4.54</c:v>
                </c:pt>
                <c:pt idx="48">
                  <c:v>4.8600000000000003</c:v>
                </c:pt>
                <c:pt idx="49">
                  <c:v>4.34</c:v>
                </c:pt>
                <c:pt idx="50">
                  <c:v>3.8600000000000003</c:v>
                </c:pt>
                <c:pt idx="51">
                  <c:v>4.9266666666666667</c:v>
                </c:pt>
                <c:pt idx="52">
                  <c:v>4.2866666666666671</c:v>
                </c:pt>
                <c:pt idx="53">
                  <c:v>4.5200000000000005</c:v>
                </c:pt>
                <c:pt idx="54">
                  <c:v>3.453333333333334</c:v>
                </c:pt>
                <c:pt idx="55">
                  <c:v>3.46</c:v>
                </c:pt>
                <c:pt idx="56">
                  <c:v>4.6733333333333338</c:v>
                </c:pt>
                <c:pt idx="57">
                  <c:v>3.54</c:v>
                </c:pt>
                <c:pt idx="58">
                  <c:v>3.6933333333333329</c:v>
                </c:pt>
                <c:pt idx="59">
                  <c:v>2.9533333333333336</c:v>
                </c:pt>
                <c:pt idx="60">
                  <c:v>2.7933333333333339</c:v>
                </c:pt>
                <c:pt idx="61">
                  <c:v>4.0999999999999996</c:v>
                </c:pt>
                <c:pt idx="62">
                  <c:v>2.5</c:v>
                </c:pt>
                <c:pt idx="63">
                  <c:v>2.4266666666666667</c:v>
                </c:pt>
                <c:pt idx="64">
                  <c:v>3.62</c:v>
                </c:pt>
                <c:pt idx="65">
                  <c:v>2.42</c:v>
                </c:pt>
                <c:pt idx="66">
                  <c:v>1.8800000000000001</c:v>
                </c:pt>
                <c:pt idx="67">
                  <c:v>1.8866666666666667</c:v>
                </c:pt>
                <c:pt idx="68">
                  <c:v>2.58</c:v>
                </c:pt>
                <c:pt idx="69">
                  <c:v>2.3333333333333335</c:v>
                </c:pt>
                <c:pt idx="70">
                  <c:v>2.46</c:v>
                </c:pt>
                <c:pt idx="71">
                  <c:v>2.0066666666666664</c:v>
                </c:pt>
                <c:pt idx="72">
                  <c:v>2.9066666666666667</c:v>
                </c:pt>
                <c:pt idx="73">
                  <c:v>2.3466666666666667</c:v>
                </c:pt>
                <c:pt idx="74">
                  <c:v>2.0266666666666668</c:v>
                </c:pt>
                <c:pt idx="75">
                  <c:v>1.9466666666666668</c:v>
                </c:pt>
                <c:pt idx="76">
                  <c:v>1.6466666666666669</c:v>
                </c:pt>
                <c:pt idx="77">
                  <c:v>1.4799999999999998</c:v>
                </c:pt>
                <c:pt idx="78">
                  <c:v>1.7533333333333334</c:v>
                </c:pt>
                <c:pt idx="79">
                  <c:v>1.46</c:v>
                </c:pt>
                <c:pt idx="80">
                  <c:v>0.92666666666666653</c:v>
                </c:pt>
                <c:pt idx="81">
                  <c:v>1.5533333333333332</c:v>
                </c:pt>
                <c:pt idx="82">
                  <c:v>0.93333333333333335</c:v>
                </c:pt>
                <c:pt idx="83">
                  <c:v>0.91333333333333344</c:v>
                </c:pt>
                <c:pt idx="84">
                  <c:v>1.4066666666666667</c:v>
                </c:pt>
                <c:pt idx="85">
                  <c:v>1.02</c:v>
                </c:pt>
                <c:pt idx="86">
                  <c:v>1.5066666666666666</c:v>
                </c:pt>
                <c:pt idx="87">
                  <c:v>1.2933333333333332</c:v>
                </c:pt>
                <c:pt idx="88">
                  <c:v>1.36</c:v>
                </c:pt>
                <c:pt idx="89">
                  <c:v>1.32</c:v>
                </c:pt>
                <c:pt idx="90">
                  <c:v>0.97333333333333327</c:v>
                </c:pt>
                <c:pt idx="91">
                  <c:v>1.08</c:v>
                </c:pt>
                <c:pt idx="92">
                  <c:v>1.48</c:v>
                </c:pt>
                <c:pt idx="93">
                  <c:v>0.96</c:v>
                </c:pt>
                <c:pt idx="94">
                  <c:v>5.3333333333333323E-2</c:v>
                </c:pt>
                <c:pt idx="95">
                  <c:v>0.49333333333333335</c:v>
                </c:pt>
                <c:pt idx="96">
                  <c:v>0.13999999999999999</c:v>
                </c:pt>
                <c:pt idx="97">
                  <c:v>0.77333333333333343</c:v>
                </c:pt>
                <c:pt idx="98">
                  <c:v>0.27333333333333332</c:v>
                </c:pt>
                <c:pt idx="99">
                  <c:v>0.2</c:v>
                </c:pt>
                <c:pt idx="100">
                  <c:v>0.13999999999999999</c:v>
                </c:pt>
                <c:pt idx="101">
                  <c:v>0.30666666666666664</c:v>
                </c:pt>
                <c:pt idx="102">
                  <c:v>-3.3333333333333326E-2</c:v>
                </c:pt>
                <c:pt idx="103">
                  <c:v>0.64666666666666672</c:v>
                </c:pt>
                <c:pt idx="104">
                  <c:v>0.68666666666666676</c:v>
                </c:pt>
                <c:pt idx="105">
                  <c:v>0.20000000000000004</c:v>
                </c:pt>
                <c:pt idx="106">
                  <c:v>0.3066666666666667</c:v>
                </c:pt>
                <c:pt idx="107">
                  <c:v>-6.6666666666666666E-2</c:v>
                </c:pt>
                <c:pt idx="108">
                  <c:v>0.33999999999999997</c:v>
                </c:pt>
                <c:pt idx="109">
                  <c:v>4.6666666666666676E-2</c:v>
                </c:pt>
                <c:pt idx="110">
                  <c:v>-0.06</c:v>
                </c:pt>
                <c:pt idx="111">
                  <c:v>-6.6666666666666666E-2</c:v>
                </c:pt>
                <c:pt idx="112">
                  <c:v>-0.29333333333333333</c:v>
                </c:pt>
                <c:pt idx="113">
                  <c:v>0.8533333333333335</c:v>
                </c:pt>
                <c:pt idx="114">
                  <c:v>-0.13333333333333333</c:v>
                </c:pt>
                <c:pt idx="115">
                  <c:v>0.50666666666666671</c:v>
                </c:pt>
                <c:pt idx="116">
                  <c:v>0.10666666666666669</c:v>
                </c:pt>
                <c:pt idx="117">
                  <c:v>-0.39999999999999997</c:v>
                </c:pt>
                <c:pt idx="118">
                  <c:v>-0.16666666666666666</c:v>
                </c:pt>
                <c:pt idx="119">
                  <c:v>-0.40666666666666662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9E-B342-97D0-B4D7C073ED0D}"/>
            </c:ext>
          </c:extLst>
        </c:ser>
        <c:ser>
          <c:idx val="1"/>
          <c:order val="1"/>
          <c:tx>
            <c:strRef>
              <c:f>'900mVpp 3s PcTx1-Figure 2H'!$C$1</c:f>
              <c:strCache>
                <c:ptCount val="1"/>
                <c:pt idx="0">
                  <c:v>PcTx1-50nM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3s PcTx1-Figure 2H'!$E$2:$E$121</c:f>
                <c:numCache>
                  <c:formatCode>General</c:formatCode>
                  <c:ptCount val="120"/>
                </c:numCache>
              </c:numRef>
            </c:plus>
            <c:minus>
              <c:numRef>
                <c:f>'900mVpp 3s PcTx1-Figure 2H'!$E$2:$E$121</c:f>
                <c:numCache>
                  <c:formatCode>General</c:formatCode>
                  <c:ptCount val="120"/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3s PcTx1-Figure 2H'!$A$2:$A$121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3s PcTx1-Figure 2H'!$C$2:$C$121</c:f>
              <c:numCache>
                <c:formatCode>General</c:formatCode>
                <c:ptCount val="120"/>
                <c:pt idx="0">
                  <c:v>0</c:v>
                </c:pt>
                <c:pt idx="1">
                  <c:v>0.28999999999999998</c:v>
                </c:pt>
                <c:pt idx="2">
                  <c:v>0.26190476190476192</c:v>
                </c:pt>
                <c:pt idx="3">
                  <c:v>0.59761904761904749</c:v>
                </c:pt>
                <c:pt idx="4">
                  <c:v>-7.857142857142857E-2</c:v>
                </c:pt>
                <c:pt idx="5">
                  <c:v>-5.7142857142857141E-2</c:v>
                </c:pt>
                <c:pt idx="6">
                  <c:v>9.9999999999999985E-3</c:v>
                </c:pt>
                <c:pt idx="7">
                  <c:v>0.13571428571428573</c:v>
                </c:pt>
                <c:pt idx="8">
                  <c:v>0.11428571428571428</c:v>
                </c:pt>
                <c:pt idx="9">
                  <c:v>-0.41333333333333339</c:v>
                </c:pt>
                <c:pt idx="10">
                  <c:v>-0.12333333333333334</c:v>
                </c:pt>
                <c:pt idx="11">
                  <c:v>-0.32047619047619053</c:v>
                </c:pt>
                <c:pt idx="12">
                  <c:v>-0.11619047619047618</c:v>
                </c:pt>
                <c:pt idx="13">
                  <c:v>-0.35809523809523808</c:v>
                </c:pt>
                <c:pt idx="14">
                  <c:v>-0.53476190476190477</c:v>
                </c:pt>
                <c:pt idx="15">
                  <c:v>-0.4776190476190475</c:v>
                </c:pt>
                <c:pt idx="16">
                  <c:v>-0.51285714285714279</c:v>
                </c:pt>
                <c:pt idx="17">
                  <c:v>-0.38952380952380949</c:v>
                </c:pt>
                <c:pt idx="18">
                  <c:v>-0.42285714285714288</c:v>
                </c:pt>
                <c:pt idx="19">
                  <c:v>-0.57476190476190481</c:v>
                </c:pt>
                <c:pt idx="20">
                  <c:v>-0.20857142857142855</c:v>
                </c:pt>
                <c:pt idx="21">
                  <c:v>-0.47952380952380952</c:v>
                </c:pt>
                <c:pt idx="22">
                  <c:v>-0.32761904761904759</c:v>
                </c:pt>
                <c:pt idx="23">
                  <c:v>-0.24380952380952378</c:v>
                </c:pt>
                <c:pt idx="24">
                  <c:v>-8.4761904761904761E-2</c:v>
                </c:pt>
                <c:pt idx="25">
                  <c:v>0.23380952380952383</c:v>
                </c:pt>
                <c:pt idx="26">
                  <c:v>0.63809523809523805</c:v>
                </c:pt>
                <c:pt idx="27">
                  <c:v>0.8828571428571429</c:v>
                </c:pt>
                <c:pt idx="28">
                  <c:v>0.99714285714285711</c:v>
                </c:pt>
                <c:pt idx="29">
                  <c:v>1.1257142857142857</c:v>
                </c:pt>
                <c:pt idx="30">
                  <c:v>0.68714285714285717</c:v>
                </c:pt>
                <c:pt idx="31">
                  <c:v>1.0842857142857143</c:v>
                </c:pt>
                <c:pt idx="32">
                  <c:v>0.64857142857142858</c:v>
                </c:pt>
                <c:pt idx="33">
                  <c:v>0.35666666666666663</c:v>
                </c:pt>
                <c:pt idx="34">
                  <c:v>0.60285714285714287</c:v>
                </c:pt>
                <c:pt idx="35">
                  <c:v>0.5357142857142857</c:v>
                </c:pt>
                <c:pt idx="36">
                  <c:v>0.50428571428571423</c:v>
                </c:pt>
                <c:pt idx="37">
                  <c:v>0.37142857142857144</c:v>
                </c:pt>
                <c:pt idx="38">
                  <c:v>0.59523809523809523</c:v>
                </c:pt>
                <c:pt idx="39">
                  <c:v>0.2614285714285714</c:v>
                </c:pt>
                <c:pt idx="40">
                  <c:v>0.24285714285714283</c:v>
                </c:pt>
                <c:pt idx="41">
                  <c:v>4.5714285714285707E-2</c:v>
                </c:pt>
                <c:pt idx="42">
                  <c:v>8.0952380952380942E-2</c:v>
                </c:pt>
                <c:pt idx="43">
                  <c:v>-7.6190476190476197E-2</c:v>
                </c:pt>
                <c:pt idx="44">
                  <c:v>0.26</c:v>
                </c:pt>
                <c:pt idx="45">
                  <c:v>-0.13238095238095235</c:v>
                </c:pt>
                <c:pt idx="46">
                  <c:v>-0.37238095238095237</c:v>
                </c:pt>
                <c:pt idx="47">
                  <c:v>-0.32047619047619047</c:v>
                </c:pt>
                <c:pt idx="48">
                  <c:v>-0.36761904761904762</c:v>
                </c:pt>
                <c:pt idx="49">
                  <c:v>-0.51333333333333331</c:v>
                </c:pt>
                <c:pt idx="50">
                  <c:v>-0.42952380952380959</c:v>
                </c:pt>
                <c:pt idx="51">
                  <c:v>-0.42714285714285716</c:v>
                </c:pt>
                <c:pt idx="52">
                  <c:v>-0.5747619047619047</c:v>
                </c:pt>
                <c:pt idx="53">
                  <c:v>-0.27476190476190476</c:v>
                </c:pt>
                <c:pt idx="54">
                  <c:v>-0.46714285714285708</c:v>
                </c:pt>
                <c:pt idx="55">
                  <c:v>-0.55999999999999994</c:v>
                </c:pt>
                <c:pt idx="56">
                  <c:v>-0.66714285714285704</c:v>
                </c:pt>
                <c:pt idx="57">
                  <c:v>-0.60809523809523802</c:v>
                </c:pt>
                <c:pt idx="58">
                  <c:v>-0.75047619047619052</c:v>
                </c:pt>
                <c:pt idx="59">
                  <c:v>-0.70047619047619047</c:v>
                </c:pt>
                <c:pt idx="60">
                  <c:v>-0.67666666666666664</c:v>
                </c:pt>
                <c:pt idx="61">
                  <c:v>-0.61714285714285722</c:v>
                </c:pt>
                <c:pt idx="62">
                  <c:v>-0.44857142857142857</c:v>
                </c:pt>
                <c:pt idx="63">
                  <c:v>-0.76238095238095249</c:v>
                </c:pt>
                <c:pt idx="64">
                  <c:v>-0.75761904761904764</c:v>
                </c:pt>
                <c:pt idx="65">
                  <c:v>-0.74380952380952381</c:v>
                </c:pt>
                <c:pt idx="66">
                  <c:v>-0.75761904761904764</c:v>
                </c:pt>
                <c:pt idx="67">
                  <c:v>-0.80095238095238097</c:v>
                </c:pt>
                <c:pt idx="68">
                  <c:v>-0.7723809523809525</c:v>
                </c:pt>
                <c:pt idx="69">
                  <c:v>-0.78380952380952384</c:v>
                </c:pt>
                <c:pt idx="70">
                  <c:v>-0.84095238095238101</c:v>
                </c:pt>
                <c:pt idx="71">
                  <c:v>-0.81238095238095254</c:v>
                </c:pt>
                <c:pt idx="72">
                  <c:v>-0.8342857142857143</c:v>
                </c:pt>
                <c:pt idx="73">
                  <c:v>-0.79619047619047623</c:v>
                </c:pt>
                <c:pt idx="74">
                  <c:v>-0.75523809523809526</c:v>
                </c:pt>
                <c:pt idx="75">
                  <c:v>-0.7723809523809525</c:v>
                </c:pt>
                <c:pt idx="76">
                  <c:v>-0.75095238095238104</c:v>
                </c:pt>
                <c:pt idx="77">
                  <c:v>-0.82952380952380955</c:v>
                </c:pt>
                <c:pt idx="78">
                  <c:v>-0.76238095238095238</c:v>
                </c:pt>
                <c:pt idx="79">
                  <c:v>-0.81285714285714283</c:v>
                </c:pt>
                <c:pt idx="80">
                  <c:v>-0.7723809523809525</c:v>
                </c:pt>
                <c:pt idx="81">
                  <c:v>-0.78380952380952384</c:v>
                </c:pt>
                <c:pt idx="82">
                  <c:v>-0.87619047619047608</c:v>
                </c:pt>
                <c:pt idx="83">
                  <c:v>-0.58380952380952378</c:v>
                </c:pt>
                <c:pt idx="84">
                  <c:v>-0.84095238095238101</c:v>
                </c:pt>
                <c:pt idx="85">
                  <c:v>-0.51238095238095238</c:v>
                </c:pt>
                <c:pt idx="86">
                  <c:v>-0.72238095238095246</c:v>
                </c:pt>
                <c:pt idx="87">
                  <c:v>-0.70523809523809522</c:v>
                </c:pt>
                <c:pt idx="88">
                  <c:v>-0.84095238095238101</c:v>
                </c:pt>
                <c:pt idx="89">
                  <c:v>-0.8342857142857143</c:v>
                </c:pt>
                <c:pt idx="90">
                  <c:v>-0.9028571428571428</c:v>
                </c:pt>
                <c:pt idx="91">
                  <c:v>-0.84095238095238101</c:v>
                </c:pt>
                <c:pt idx="92">
                  <c:v>-0.80761904761904757</c:v>
                </c:pt>
                <c:pt idx="93">
                  <c:v>-0.74380952380952381</c:v>
                </c:pt>
                <c:pt idx="94">
                  <c:v>-0.85238095238095235</c:v>
                </c:pt>
                <c:pt idx="95">
                  <c:v>-0.80095238095238097</c:v>
                </c:pt>
                <c:pt idx="96">
                  <c:v>-0.80095238095238097</c:v>
                </c:pt>
                <c:pt idx="97">
                  <c:v>-0.80095238095238097</c:v>
                </c:pt>
                <c:pt idx="98">
                  <c:v>-0.84095238095238101</c:v>
                </c:pt>
                <c:pt idx="99">
                  <c:v>-0.83619047619047604</c:v>
                </c:pt>
                <c:pt idx="100">
                  <c:v>-0.64095238095238094</c:v>
                </c:pt>
                <c:pt idx="101">
                  <c:v>-0.84095238095238101</c:v>
                </c:pt>
                <c:pt idx="102">
                  <c:v>-0.84095238095238101</c:v>
                </c:pt>
                <c:pt idx="103">
                  <c:v>-0.80095238095238097</c:v>
                </c:pt>
                <c:pt idx="104">
                  <c:v>-0.75095238095238104</c:v>
                </c:pt>
                <c:pt idx="105">
                  <c:v>-0.79571428571428571</c:v>
                </c:pt>
                <c:pt idx="106">
                  <c:v>-0.75095238095238093</c:v>
                </c:pt>
                <c:pt idx="107">
                  <c:v>-0.75095238095238104</c:v>
                </c:pt>
                <c:pt idx="108">
                  <c:v>-0.78380952380952384</c:v>
                </c:pt>
                <c:pt idx="109">
                  <c:v>-0.65809523809523807</c:v>
                </c:pt>
                <c:pt idx="110">
                  <c:v>-0.66952380952380941</c:v>
                </c:pt>
                <c:pt idx="111">
                  <c:v>-0.71523809523809523</c:v>
                </c:pt>
                <c:pt idx="112">
                  <c:v>-0.84095238095238101</c:v>
                </c:pt>
                <c:pt idx="113">
                  <c:v>-0.86952380952380948</c:v>
                </c:pt>
                <c:pt idx="114">
                  <c:v>-0.84095238095238101</c:v>
                </c:pt>
                <c:pt idx="115">
                  <c:v>-0.69857142857142862</c:v>
                </c:pt>
                <c:pt idx="116">
                  <c:v>-0.72904761904761917</c:v>
                </c:pt>
                <c:pt idx="117">
                  <c:v>-0.86952380952380948</c:v>
                </c:pt>
                <c:pt idx="118">
                  <c:v>-0.72238095238095246</c:v>
                </c:pt>
                <c:pt idx="119">
                  <c:v>-0.78857142857142859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9E-B342-97D0-B4D7C073E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229936"/>
        <c:axId val="1494277424"/>
      </c:scatterChart>
      <c:valAx>
        <c:axId val="1377229936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94277424"/>
        <c:crosses val="autoZero"/>
        <c:crossBetween val="midCat"/>
      </c:valAx>
      <c:valAx>
        <c:axId val="149427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77229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500mVpp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'500mVpp'!$G$2:$G$62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0.15604199959690399</c:v>
                  </c:pt>
                  <c:pt idx="2">
                    <c:v>0.3029849804288538</c:v>
                  </c:pt>
                  <c:pt idx="3">
                    <c:v>0.22121660098333448</c:v>
                  </c:pt>
                  <c:pt idx="4">
                    <c:v>0.2758087710052976</c:v>
                  </c:pt>
                  <c:pt idx="5">
                    <c:v>0.5170232504944845</c:v>
                  </c:pt>
                  <c:pt idx="6">
                    <c:v>0.46416545295131417</c:v>
                  </c:pt>
                  <c:pt idx="7">
                    <c:v>0.32221470178995054</c:v>
                  </c:pt>
                  <c:pt idx="8">
                    <c:v>0.47140452079103168</c:v>
                  </c:pt>
                  <c:pt idx="9">
                    <c:v>0.4618609565835301</c:v>
                  </c:pt>
                  <c:pt idx="10">
                    <c:v>0.30986608085178124</c:v>
                  </c:pt>
                  <c:pt idx="11">
                    <c:v>0.55735749944363822</c:v>
                  </c:pt>
                  <c:pt idx="12">
                    <c:v>0.28670283134143704</c:v>
                  </c:pt>
                  <c:pt idx="13">
                    <c:v>0.3696969696969698</c:v>
                  </c:pt>
                  <c:pt idx="14">
                    <c:v>0.5080278402817876</c:v>
                  </c:pt>
                  <c:pt idx="15">
                    <c:v>0.30423941505589597</c:v>
                  </c:pt>
                  <c:pt idx="16">
                    <c:v>0.42451290079157278</c:v>
                  </c:pt>
                  <c:pt idx="17">
                    <c:v>0.31011232454445664</c:v>
                  </c:pt>
                  <c:pt idx="18">
                    <c:v>0.35109692988994523</c:v>
                  </c:pt>
                  <c:pt idx="19">
                    <c:v>0.21333527030801094</c:v>
                  </c:pt>
                  <c:pt idx="20">
                    <c:v>0.37736155933923904</c:v>
                  </c:pt>
                  <c:pt idx="21">
                    <c:v>0.35266270366002817</c:v>
                  </c:pt>
                  <c:pt idx="22">
                    <c:v>1.0472007363617402</c:v>
                  </c:pt>
                  <c:pt idx="23">
                    <c:v>1.7311632827058481</c:v>
                  </c:pt>
                  <c:pt idx="24">
                    <c:v>3.0078883310350091</c:v>
                  </c:pt>
                  <c:pt idx="25">
                    <c:v>2.3043537354288657</c:v>
                  </c:pt>
                  <c:pt idx="26">
                    <c:v>2.4341326220299746</c:v>
                  </c:pt>
                  <c:pt idx="27">
                    <c:v>2.1635443322084087</c:v>
                  </c:pt>
                  <c:pt idx="28">
                    <c:v>2.0695857061274094</c:v>
                  </c:pt>
                  <c:pt idx="29">
                    <c:v>2.1184769731375321</c:v>
                  </c:pt>
                  <c:pt idx="30">
                    <c:v>2.9528079640803693</c:v>
                  </c:pt>
                  <c:pt idx="31">
                    <c:v>2.4876030501133859</c:v>
                  </c:pt>
                  <c:pt idx="32">
                    <c:v>2.1078861774276056</c:v>
                  </c:pt>
                  <c:pt idx="33">
                    <c:v>2.8174569400777871</c:v>
                  </c:pt>
                  <c:pt idx="34">
                    <c:v>1.0300687014986734</c:v>
                  </c:pt>
                  <c:pt idx="35">
                    <c:v>1.9368907620819522</c:v>
                  </c:pt>
                  <c:pt idx="36">
                    <c:v>1.9656803680634145</c:v>
                  </c:pt>
                  <c:pt idx="37">
                    <c:v>1.5512669234460519</c:v>
                  </c:pt>
                  <c:pt idx="38">
                    <c:v>2.032641048929881</c:v>
                  </c:pt>
                  <c:pt idx="39">
                    <c:v>1.5284894907320228</c:v>
                  </c:pt>
                  <c:pt idx="40">
                    <c:v>1.7771690133841207</c:v>
                  </c:pt>
                  <c:pt idx="41">
                    <c:v>2.1746050142477094</c:v>
                  </c:pt>
                  <c:pt idx="42">
                    <c:v>1.675417828258847</c:v>
                  </c:pt>
                  <c:pt idx="43">
                    <c:v>0.90525211730584143</c:v>
                  </c:pt>
                  <c:pt idx="44">
                    <c:v>1.1357204067767497</c:v>
                  </c:pt>
                  <c:pt idx="45">
                    <c:v>0.56286451125956394</c:v>
                  </c:pt>
                  <c:pt idx="46">
                    <c:v>1.0332524948518347</c:v>
                  </c:pt>
                  <c:pt idx="47">
                    <c:v>0.81051155368969652</c:v>
                  </c:pt>
                  <c:pt idx="48">
                    <c:v>0.88092639971665365</c:v>
                  </c:pt>
                  <c:pt idx="49">
                    <c:v>2.3079180809099356</c:v>
                  </c:pt>
                  <c:pt idx="50">
                    <c:v>1.5729436022417753</c:v>
                  </c:pt>
                  <c:pt idx="51">
                    <c:v>2.3930856641979488</c:v>
                  </c:pt>
                  <c:pt idx="52">
                    <c:v>0.90364223545945044</c:v>
                  </c:pt>
                  <c:pt idx="53">
                    <c:v>0.21666666666666662</c:v>
                  </c:pt>
                  <c:pt idx="54">
                    <c:v>0.88400223066591521</c:v>
                  </c:pt>
                  <c:pt idx="55">
                    <c:v>0.38073293142233505</c:v>
                  </c:pt>
                  <c:pt idx="56">
                    <c:v>0.88878087188480059</c:v>
                  </c:pt>
                  <c:pt idx="57">
                    <c:v>1.696559209687827</c:v>
                  </c:pt>
                  <c:pt idx="58">
                    <c:v>1.5477354371951622</c:v>
                  </c:pt>
                  <c:pt idx="59">
                    <c:v>0.16773373111761769</c:v>
                  </c:pt>
                  <c:pt idx="60">
                    <c:v>0.27301756969265106</c:v>
                  </c:pt>
                </c:numCache>
              </c:numRef>
            </c:plus>
            <c:minus>
              <c:numRef>
                <c:f>'500mVpp'!$G$2:$G$62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0.15604199959690399</c:v>
                  </c:pt>
                  <c:pt idx="2">
                    <c:v>0.3029849804288538</c:v>
                  </c:pt>
                  <c:pt idx="3">
                    <c:v>0.22121660098333448</c:v>
                  </c:pt>
                  <c:pt idx="4">
                    <c:v>0.2758087710052976</c:v>
                  </c:pt>
                  <c:pt idx="5">
                    <c:v>0.5170232504944845</c:v>
                  </c:pt>
                  <c:pt idx="6">
                    <c:v>0.46416545295131417</c:v>
                  </c:pt>
                  <c:pt idx="7">
                    <c:v>0.32221470178995054</c:v>
                  </c:pt>
                  <c:pt idx="8">
                    <c:v>0.47140452079103168</c:v>
                  </c:pt>
                  <c:pt idx="9">
                    <c:v>0.4618609565835301</c:v>
                  </c:pt>
                  <c:pt idx="10">
                    <c:v>0.30986608085178124</c:v>
                  </c:pt>
                  <c:pt idx="11">
                    <c:v>0.55735749944363822</c:v>
                  </c:pt>
                  <c:pt idx="12">
                    <c:v>0.28670283134143704</c:v>
                  </c:pt>
                  <c:pt idx="13">
                    <c:v>0.3696969696969698</c:v>
                  </c:pt>
                  <c:pt idx="14">
                    <c:v>0.5080278402817876</c:v>
                  </c:pt>
                  <c:pt idx="15">
                    <c:v>0.30423941505589597</c:v>
                  </c:pt>
                  <c:pt idx="16">
                    <c:v>0.42451290079157278</c:v>
                  </c:pt>
                  <c:pt idx="17">
                    <c:v>0.31011232454445664</c:v>
                  </c:pt>
                  <c:pt idx="18">
                    <c:v>0.35109692988994523</c:v>
                  </c:pt>
                  <c:pt idx="19">
                    <c:v>0.21333527030801094</c:v>
                  </c:pt>
                  <c:pt idx="20">
                    <c:v>0.37736155933923904</c:v>
                  </c:pt>
                  <c:pt idx="21">
                    <c:v>0.35266270366002817</c:v>
                  </c:pt>
                  <c:pt idx="22">
                    <c:v>1.0472007363617402</c:v>
                  </c:pt>
                  <c:pt idx="23">
                    <c:v>1.7311632827058481</c:v>
                  </c:pt>
                  <c:pt idx="24">
                    <c:v>3.0078883310350091</c:v>
                  </c:pt>
                  <c:pt idx="25">
                    <c:v>2.3043537354288657</c:v>
                  </c:pt>
                  <c:pt idx="26">
                    <c:v>2.4341326220299746</c:v>
                  </c:pt>
                  <c:pt idx="27">
                    <c:v>2.1635443322084087</c:v>
                  </c:pt>
                  <c:pt idx="28">
                    <c:v>2.0695857061274094</c:v>
                  </c:pt>
                  <c:pt idx="29">
                    <c:v>2.1184769731375321</c:v>
                  </c:pt>
                  <c:pt idx="30">
                    <c:v>2.9528079640803693</c:v>
                  </c:pt>
                  <c:pt idx="31">
                    <c:v>2.4876030501133859</c:v>
                  </c:pt>
                  <c:pt idx="32">
                    <c:v>2.1078861774276056</c:v>
                  </c:pt>
                  <c:pt idx="33">
                    <c:v>2.8174569400777871</c:v>
                  </c:pt>
                  <c:pt idx="34">
                    <c:v>1.0300687014986734</c:v>
                  </c:pt>
                  <c:pt idx="35">
                    <c:v>1.9368907620819522</c:v>
                  </c:pt>
                  <c:pt idx="36">
                    <c:v>1.9656803680634145</c:v>
                  </c:pt>
                  <c:pt idx="37">
                    <c:v>1.5512669234460519</c:v>
                  </c:pt>
                  <c:pt idx="38">
                    <c:v>2.032641048929881</c:v>
                  </c:pt>
                  <c:pt idx="39">
                    <c:v>1.5284894907320228</c:v>
                  </c:pt>
                  <c:pt idx="40">
                    <c:v>1.7771690133841207</c:v>
                  </c:pt>
                  <c:pt idx="41">
                    <c:v>2.1746050142477094</c:v>
                  </c:pt>
                  <c:pt idx="42">
                    <c:v>1.675417828258847</c:v>
                  </c:pt>
                  <c:pt idx="43">
                    <c:v>0.90525211730584143</c:v>
                  </c:pt>
                  <c:pt idx="44">
                    <c:v>1.1357204067767497</c:v>
                  </c:pt>
                  <c:pt idx="45">
                    <c:v>0.56286451125956394</c:v>
                  </c:pt>
                  <c:pt idx="46">
                    <c:v>1.0332524948518347</c:v>
                  </c:pt>
                  <c:pt idx="47">
                    <c:v>0.81051155368969652</c:v>
                  </c:pt>
                  <c:pt idx="48">
                    <c:v>0.88092639971665365</c:v>
                  </c:pt>
                  <c:pt idx="49">
                    <c:v>2.3079180809099356</c:v>
                  </c:pt>
                  <c:pt idx="50">
                    <c:v>1.5729436022417753</c:v>
                  </c:pt>
                  <c:pt idx="51">
                    <c:v>2.3930856641979488</c:v>
                  </c:pt>
                  <c:pt idx="52">
                    <c:v>0.90364223545945044</c:v>
                  </c:pt>
                  <c:pt idx="53">
                    <c:v>0.21666666666666662</c:v>
                  </c:pt>
                  <c:pt idx="54">
                    <c:v>0.88400223066591521</c:v>
                  </c:pt>
                  <c:pt idx="55">
                    <c:v>0.38073293142233505</c:v>
                  </c:pt>
                  <c:pt idx="56">
                    <c:v>0.88878087188480059</c:v>
                  </c:pt>
                  <c:pt idx="57">
                    <c:v>1.696559209687827</c:v>
                  </c:pt>
                  <c:pt idx="58">
                    <c:v>1.5477354371951622</c:v>
                  </c:pt>
                  <c:pt idx="59">
                    <c:v>0.16773373111761769</c:v>
                  </c:pt>
                  <c:pt idx="60">
                    <c:v>0.27301756969265106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xVal>
            <c:numRef>
              <c:f>'500mVpp'!$E$2:$E$121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'500mVpp'!$F$2:$F$121</c:f>
              <c:numCache>
                <c:formatCode>General</c:formatCode>
                <c:ptCount val="120"/>
                <c:pt idx="0">
                  <c:v>0</c:v>
                </c:pt>
                <c:pt idx="1">
                  <c:v>3.1787878787878851E-3</c:v>
                </c:pt>
                <c:pt idx="2">
                  <c:v>0.19982121212121212</c:v>
                </c:pt>
                <c:pt idx="3">
                  <c:v>0.12797386363636365</c:v>
                </c:pt>
                <c:pt idx="4">
                  <c:v>-7.6812121212121193E-2</c:v>
                </c:pt>
                <c:pt idx="5">
                  <c:v>-0.18828030303030296</c:v>
                </c:pt>
                <c:pt idx="6">
                  <c:v>-5.6996969696969726E-2</c:v>
                </c:pt>
                <c:pt idx="7">
                  <c:v>-5.6818181818181823E-2</c:v>
                </c:pt>
                <c:pt idx="8">
                  <c:v>-0.33333333333333331</c:v>
                </c:pt>
                <c:pt idx="9">
                  <c:v>-0.33047348484848482</c:v>
                </c:pt>
                <c:pt idx="10">
                  <c:v>-0.16287878787878785</c:v>
                </c:pt>
                <c:pt idx="11">
                  <c:v>1.9626893939393937E-2</c:v>
                </c:pt>
                <c:pt idx="12">
                  <c:v>-0.26019356060606058</c:v>
                </c:pt>
                <c:pt idx="13">
                  <c:v>-0.45151515151515148</c:v>
                </c:pt>
                <c:pt idx="14">
                  <c:v>-0.17803030303030298</c:v>
                </c:pt>
                <c:pt idx="15">
                  <c:v>-0.23337045454545452</c:v>
                </c:pt>
                <c:pt idx="16">
                  <c:v>-0.40151515151515149</c:v>
                </c:pt>
                <c:pt idx="17">
                  <c:v>-0.41741325757575753</c:v>
                </c:pt>
                <c:pt idx="18">
                  <c:v>-0.49696969696969695</c:v>
                </c:pt>
                <c:pt idx="19">
                  <c:v>-0.25378787878787878</c:v>
                </c:pt>
                <c:pt idx="20">
                  <c:v>-0.46823409090909096</c:v>
                </c:pt>
                <c:pt idx="21">
                  <c:v>-0.5575757575757575</c:v>
                </c:pt>
                <c:pt idx="22">
                  <c:v>1.5534647727272728</c:v>
                </c:pt>
                <c:pt idx="23">
                  <c:v>3.8557416666666668</c:v>
                </c:pt>
                <c:pt idx="24">
                  <c:v>4.5834295454545462</c:v>
                </c:pt>
                <c:pt idx="25">
                  <c:v>3.8434678030303027</c:v>
                </c:pt>
                <c:pt idx="26">
                  <c:v>3.7161647727272724</c:v>
                </c:pt>
                <c:pt idx="27">
                  <c:v>3.4665704545454545</c:v>
                </c:pt>
                <c:pt idx="28">
                  <c:v>3.136920454545455</c:v>
                </c:pt>
                <c:pt idx="29">
                  <c:v>3.1847371212121209</c:v>
                </c:pt>
                <c:pt idx="30">
                  <c:v>3.9688651515151516</c:v>
                </c:pt>
                <c:pt idx="31">
                  <c:v>3.2452098484848486</c:v>
                </c:pt>
                <c:pt idx="32">
                  <c:v>3.1802810606060601</c:v>
                </c:pt>
                <c:pt idx="33">
                  <c:v>3.5049579545454548</c:v>
                </c:pt>
                <c:pt idx="34">
                  <c:v>2.3110818181818185</c:v>
                </c:pt>
                <c:pt idx="35">
                  <c:v>2.7948867424242425</c:v>
                </c:pt>
                <c:pt idx="36">
                  <c:v>2.6702950757575761</c:v>
                </c:pt>
                <c:pt idx="37">
                  <c:v>2.6269166666666668</c:v>
                </c:pt>
                <c:pt idx="38">
                  <c:v>2.9159462121212121</c:v>
                </c:pt>
                <c:pt idx="39">
                  <c:v>2.3571893939393935</c:v>
                </c:pt>
                <c:pt idx="40">
                  <c:v>2.785494696969697</c:v>
                </c:pt>
                <c:pt idx="41">
                  <c:v>2.5887780303030303</c:v>
                </c:pt>
                <c:pt idx="42">
                  <c:v>2.2732511363636361</c:v>
                </c:pt>
                <c:pt idx="43">
                  <c:v>1.3284276515151514</c:v>
                </c:pt>
                <c:pt idx="44">
                  <c:v>1.4673939393939393</c:v>
                </c:pt>
                <c:pt idx="45">
                  <c:v>1.4202428030303031</c:v>
                </c:pt>
                <c:pt idx="46">
                  <c:v>1.4393196969696969</c:v>
                </c:pt>
                <c:pt idx="47">
                  <c:v>1.1595776515151515</c:v>
                </c:pt>
                <c:pt idx="48">
                  <c:v>1.532208712121212</c:v>
                </c:pt>
                <c:pt idx="49">
                  <c:v>1.9791151515151513</c:v>
                </c:pt>
                <c:pt idx="50">
                  <c:v>1.5508250000000001</c:v>
                </c:pt>
                <c:pt idx="51">
                  <c:v>1.7935723484848485</c:v>
                </c:pt>
                <c:pt idx="52">
                  <c:v>0.90506515151515154</c:v>
                </c:pt>
                <c:pt idx="53">
                  <c:v>0.30833333333333335</c:v>
                </c:pt>
                <c:pt idx="54">
                  <c:v>0.53195984848484845</c:v>
                </c:pt>
                <c:pt idx="55">
                  <c:v>0.46694583333333328</c:v>
                </c:pt>
                <c:pt idx="56">
                  <c:v>1.0166034090909091</c:v>
                </c:pt>
                <c:pt idx="57">
                  <c:v>1.2293295454545454</c:v>
                </c:pt>
                <c:pt idx="58">
                  <c:v>1.0877564393939394</c:v>
                </c:pt>
                <c:pt idx="59">
                  <c:v>0.25561515151515152</c:v>
                </c:pt>
                <c:pt idx="60">
                  <c:v>0.36674090909090906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E6-BC42-A80D-8B684CD0C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951712"/>
        <c:axId val="1379682928"/>
      </c:scatterChart>
      <c:valAx>
        <c:axId val="1378951712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79682928"/>
        <c:crosses val="autoZero"/>
        <c:crossBetween val="midCat"/>
      </c:valAx>
      <c:valAx>
        <c:axId val="13796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7895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900mVpp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 mVpp 3s'!$R$2:$R$121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0.28867513459481292</c:v>
                  </c:pt>
                  <c:pt idx="2">
                    <c:v>1.1547005383792515</c:v>
                  </c:pt>
                  <c:pt idx="3">
                    <c:v>1.0408329997330663</c:v>
                  </c:pt>
                  <c:pt idx="4">
                    <c:v>1.6072751268321592</c:v>
                  </c:pt>
                  <c:pt idx="5">
                    <c:v>0.28867513459481292</c:v>
                  </c:pt>
                  <c:pt idx="6">
                    <c:v>2.5</c:v>
                  </c:pt>
                  <c:pt idx="7">
                    <c:v>0.76376261582597338</c:v>
                  </c:pt>
                  <c:pt idx="8">
                    <c:v>1.1547005383792515</c:v>
                  </c:pt>
                  <c:pt idx="9">
                    <c:v>0.57735026918962584</c:v>
                  </c:pt>
                  <c:pt idx="10">
                    <c:v>1.2583057392117916</c:v>
                  </c:pt>
                  <c:pt idx="11">
                    <c:v>0.76376261582597338</c:v>
                  </c:pt>
                  <c:pt idx="12">
                    <c:v>2.565800719723442</c:v>
                  </c:pt>
                  <c:pt idx="13">
                    <c:v>0.76376261582597338</c:v>
                  </c:pt>
                  <c:pt idx="14">
                    <c:v>0.76376261582597338</c:v>
                  </c:pt>
                  <c:pt idx="15">
                    <c:v>1.1547005383792515</c:v>
                  </c:pt>
                  <c:pt idx="16">
                    <c:v>1.3228756555322954</c:v>
                  </c:pt>
                  <c:pt idx="17">
                    <c:v>0.8660254037844386</c:v>
                  </c:pt>
                  <c:pt idx="18">
                    <c:v>1.3228756555322954</c:v>
                  </c:pt>
                  <c:pt idx="19">
                    <c:v>1.1547005383792515</c:v>
                  </c:pt>
                  <c:pt idx="20">
                    <c:v>0.76376261582597338</c:v>
                  </c:pt>
                  <c:pt idx="21">
                    <c:v>1.0408329997330663</c:v>
                  </c:pt>
                  <c:pt idx="22">
                    <c:v>1.2583057392117911</c:v>
                  </c:pt>
                  <c:pt idx="23">
                    <c:v>1.8929694486000899</c:v>
                  </c:pt>
                  <c:pt idx="24">
                    <c:v>3.0138568866708555</c:v>
                  </c:pt>
                  <c:pt idx="25">
                    <c:v>2.5166114784235849</c:v>
                  </c:pt>
                  <c:pt idx="26">
                    <c:v>3.0550504633038948</c:v>
                  </c:pt>
                  <c:pt idx="27">
                    <c:v>3.5</c:v>
                  </c:pt>
                  <c:pt idx="28">
                    <c:v>1.5275252316519499</c:v>
                  </c:pt>
                  <c:pt idx="29">
                    <c:v>3.5</c:v>
                  </c:pt>
                  <c:pt idx="30">
                    <c:v>3.2787192621510002</c:v>
                  </c:pt>
                  <c:pt idx="31">
                    <c:v>1.3228756555322954</c:v>
                  </c:pt>
                  <c:pt idx="32">
                    <c:v>3.0413812651491097</c:v>
                  </c:pt>
                  <c:pt idx="33">
                    <c:v>6.946221994724902</c:v>
                  </c:pt>
                  <c:pt idx="34">
                    <c:v>1.1547005383792495</c:v>
                  </c:pt>
                  <c:pt idx="35">
                    <c:v>4.3108390521258553</c:v>
                  </c:pt>
                  <c:pt idx="36">
                    <c:v>3.0550504633038926</c:v>
                  </c:pt>
                  <c:pt idx="37">
                    <c:v>4.3301270189221936</c:v>
                  </c:pt>
                  <c:pt idx="38">
                    <c:v>1.7559422921421217</c:v>
                  </c:pt>
                  <c:pt idx="39">
                    <c:v>4.6457866215887842</c:v>
                  </c:pt>
                  <c:pt idx="40">
                    <c:v>2.5</c:v>
                  </c:pt>
                  <c:pt idx="41">
                    <c:v>0.28867513459481287</c:v>
                  </c:pt>
                  <c:pt idx="42">
                    <c:v>1.5275252316519452</c:v>
                  </c:pt>
                  <c:pt idx="43">
                    <c:v>2.0816659994661317</c:v>
                  </c:pt>
                  <c:pt idx="44">
                    <c:v>3.752776749732567</c:v>
                  </c:pt>
                  <c:pt idx="45">
                    <c:v>3.7749172176353749</c:v>
                  </c:pt>
                  <c:pt idx="46">
                    <c:v>5.392896562454478</c:v>
                  </c:pt>
                  <c:pt idx="47">
                    <c:v>3.1754264805429431</c:v>
                  </c:pt>
                  <c:pt idx="48">
                    <c:v>2.7838821814150108</c:v>
                  </c:pt>
                  <c:pt idx="49">
                    <c:v>4.7696960070847281</c:v>
                  </c:pt>
                  <c:pt idx="50">
                    <c:v>4.2524502740576908</c:v>
                  </c:pt>
                  <c:pt idx="51">
                    <c:v>2.5166114784235836</c:v>
                  </c:pt>
                  <c:pt idx="52">
                    <c:v>4.1633319989322661</c:v>
                  </c:pt>
                  <c:pt idx="53">
                    <c:v>3.0550504633038935</c:v>
                  </c:pt>
                  <c:pt idx="54">
                    <c:v>1.6072751268321588</c:v>
                  </c:pt>
                  <c:pt idx="55">
                    <c:v>2.466441431158124</c:v>
                  </c:pt>
                  <c:pt idx="56">
                    <c:v>2.6457513110645907</c:v>
                  </c:pt>
                  <c:pt idx="57">
                    <c:v>2.7838821814150108</c:v>
                  </c:pt>
                  <c:pt idx="58">
                    <c:v>3.5472994422987942</c:v>
                  </c:pt>
                  <c:pt idx="59">
                    <c:v>1.7320508075688772</c:v>
                  </c:pt>
                  <c:pt idx="60">
                    <c:v>3.8837267325770148</c:v>
                  </c:pt>
                  <c:pt idx="61">
                    <c:v>3.2787192621510002</c:v>
                  </c:pt>
                  <c:pt idx="62">
                    <c:v>3.1224989991991992</c:v>
                  </c:pt>
                  <c:pt idx="63">
                    <c:v>1.5275252316519468</c:v>
                  </c:pt>
                  <c:pt idx="64">
                    <c:v>2.0816659994661326</c:v>
                  </c:pt>
                  <c:pt idx="65">
                    <c:v>3.0550504633038935</c:v>
                  </c:pt>
                  <c:pt idx="66">
                    <c:v>1.1547005383792515</c:v>
                  </c:pt>
                  <c:pt idx="67">
                    <c:v>2.2546248764114472</c:v>
                  </c:pt>
                  <c:pt idx="68">
                    <c:v>3.2787192621510002</c:v>
                  </c:pt>
                  <c:pt idx="69">
                    <c:v>2.6457513110645907</c:v>
                  </c:pt>
                  <c:pt idx="70">
                    <c:v>1.8027756377319946</c:v>
                  </c:pt>
                  <c:pt idx="71">
                    <c:v>1.3228756555322954</c:v>
                  </c:pt>
                  <c:pt idx="72">
                    <c:v>2.5</c:v>
                  </c:pt>
                  <c:pt idx="73">
                    <c:v>1.2583057392117916</c:v>
                  </c:pt>
                  <c:pt idx="74">
                    <c:v>1.0408329997330663</c:v>
                  </c:pt>
                  <c:pt idx="75">
                    <c:v>2.753785273643051</c:v>
                  </c:pt>
                  <c:pt idx="76">
                    <c:v>1.8027756377319946</c:v>
                  </c:pt>
                  <c:pt idx="77">
                    <c:v>2.7537852736430506</c:v>
                  </c:pt>
                  <c:pt idx="78">
                    <c:v>2.2912878474779199</c:v>
                  </c:pt>
                  <c:pt idx="79">
                    <c:v>3.0550504633038935</c:v>
                  </c:pt>
                  <c:pt idx="80">
                    <c:v>2.0207259421636903</c:v>
                  </c:pt>
                  <c:pt idx="81">
                    <c:v>1.2583057392117918</c:v>
                  </c:pt>
                  <c:pt idx="82">
                    <c:v>0.8660254037844386</c:v>
                  </c:pt>
                  <c:pt idx="83">
                    <c:v>1.3228756555322954</c:v>
                  </c:pt>
                  <c:pt idx="84">
                    <c:v>2.7838821814150108</c:v>
                  </c:pt>
                  <c:pt idx="85">
                    <c:v>0.8660254037844386</c:v>
                  </c:pt>
                  <c:pt idx="86">
                    <c:v>0.76376261582597338</c:v>
                  </c:pt>
                  <c:pt idx="87">
                    <c:v>1.2583057392117918</c:v>
                  </c:pt>
                  <c:pt idx="88">
                    <c:v>1</c:v>
                  </c:pt>
                  <c:pt idx="89">
                    <c:v>3.4034296427770228</c:v>
                  </c:pt>
                  <c:pt idx="90">
                    <c:v>1.4433756729740645</c:v>
                  </c:pt>
                  <c:pt idx="91">
                    <c:v>1.1547005383792515</c:v>
                  </c:pt>
                  <c:pt idx="92">
                    <c:v>1.7559422921421231</c:v>
                  </c:pt>
                  <c:pt idx="93">
                    <c:v>1.8929694486000912</c:v>
                  </c:pt>
                  <c:pt idx="94">
                    <c:v>1.0408329997330665</c:v>
                  </c:pt>
                  <c:pt idx="95">
                    <c:v>0.28867513459481292</c:v>
                  </c:pt>
                  <c:pt idx="96">
                    <c:v>0.8660254037844386</c:v>
                  </c:pt>
                  <c:pt idx="97">
                    <c:v>0.8660254037844386</c:v>
                  </c:pt>
                  <c:pt idx="98">
                    <c:v>1.1547005383792515</c:v>
                  </c:pt>
                  <c:pt idx="99">
                    <c:v>1.0408329997330663</c:v>
                  </c:pt>
                  <c:pt idx="100">
                    <c:v>0.76376261582597338</c:v>
                  </c:pt>
                  <c:pt idx="101">
                    <c:v>1.2583057392117916</c:v>
                  </c:pt>
                  <c:pt idx="102">
                    <c:v>0.5</c:v>
                  </c:pt>
                  <c:pt idx="103">
                    <c:v>1.5</c:v>
                  </c:pt>
                  <c:pt idx="104">
                    <c:v>0.5</c:v>
                  </c:pt>
                  <c:pt idx="105">
                    <c:v>1.3228756555322954</c:v>
                  </c:pt>
                  <c:pt idx="106">
                    <c:v>0.5</c:v>
                  </c:pt>
                  <c:pt idx="107">
                    <c:v>0.5</c:v>
                  </c:pt>
                  <c:pt idx="108">
                    <c:v>0.5</c:v>
                  </c:pt>
                  <c:pt idx="109">
                    <c:v>1.1547005383792515</c:v>
                  </c:pt>
                  <c:pt idx="110">
                    <c:v>0</c:v>
                  </c:pt>
                  <c:pt idx="111">
                    <c:v>0.57735026918962584</c:v>
                  </c:pt>
                  <c:pt idx="112">
                    <c:v>1.8929694486000912</c:v>
                  </c:pt>
                  <c:pt idx="113">
                    <c:v>1.0408329997330663</c:v>
                  </c:pt>
                  <c:pt idx="114">
                    <c:v>0.28867513459481292</c:v>
                  </c:pt>
                  <c:pt idx="115">
                    <c:v>0.28867513459481292</c:v>
                  </c:pt>
                  <c:pt idx="116">
                    <c:v>0.28867513459481292</c:v>
                  </c:pt>
                  <c:pt idx="117">
                    <c:v>0.57735026918962584</c:v>
                  </c:pt>
                  <c:pt idx="118">
                    <c:v>0.57735026918962584</c:v>
                  </c:pt>
                  <c:pt idx="119">
                    <c:v>0.28867513459481292</c:v>
                  </c:pt>
                </c:numCache>
              </c:numRef>
            </c:plus>
            <c:minus>
              <c:numRef>
                <c:f>'900 mVpp 3s'!$R$2:$R$121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0.28867513459481292</c:v>
                  </c:pt>
                  <c:pt idx="2">
                    <c:v>1.1547005383792515</c:v>
                  </c:pt>
                  <c:pt idx="3">
                    <c:v>1.0408329997330663</c:v>
                  </c:pt>
                  <c:pt idx="4">
                    <c:v>1.6072751268321592</c:v>
                  </c:pt>
                  <c:pt idx="5">
                    <c:v>0.28867513459481292</c:v>
                  </c:pt>
                  <c:pt idx="6">
                    <c:v>2.5</c:v>
                  </c:pt>
                  <c:pt idx="7">
                    <c:v>0.76376261582597338</c:v>
                  </c:pt>
                  <c:pt idx="8">
                    <c:v>1.1547005383792515</c:v>
                  </c:pt>
                  <c:pt idx="9">
                    <c:v>0.57735026918962584</c:v>
                  </c:pt>
                  <c:pt idx="10">
                    <c:v>1.2583057392117916</c:v>
                  </c:pt>
                  <c:pt idx="11">
                    <c:v>0.76376261582597338</c:v>
                  </c:pt>
                  <c:pt idx="12">
                    <c:v>2.565800719723442</c:v>
                  </c:pt>
                  <c:pt idx="13">
                    <c:v>0.76376261582597338</c:v>
                  </c:pt>
                  <c:pt idx="14">
                    <c:v>0.76376261582597338</c:v>
                  </c:pt>
                  <c:pt idx="15">
                    <c:v>1.1547005383792515</c:v>
                  </c:pt>
                  <c:pt idx="16">
                    <c:v>1.3228756555322954</c:v>
                  </c:pt>
                  <c:pt idx="17">
                    <c:v>0.8660254037844386</c:v>
                  </c:pt>
                  <c:pt idx="18">
                    <c:v>1.3228756555322954</c:v>
                  </c:pt>
                  <c:pt idx="19">
                    <c:v>1.1547005383792515</c:v>
                  </c:pt>
                  <c:pt idx="20">
                    <c:v>0.76376261582597338</c:v>
                  </c:pt>
                  <c:pt idx="21">
                    <c:v>1.0408329997330663</c:v>
                  </c:pt>
                  <c:pt idx="22">
                    <c:v>1.2583057392117911</c:v>
                  </c:pt>
                  <c:pt idx="23">
                    <c:v>1.8929694486000899</c:v>
                  </c:pt>
                  <c:pt idx="24">
                    <c:v>3.0138568866708555</c:v>
                  </c:pt>
                  <c:pt idx="25">
                    <c:v>2.5166114784235849</c:v>
                  </c:pt>
                  <c:pt idx="26">
                    <c:v>3.0550504633038948</c:v>
                  </c:pt>
                  <c:pt idx="27">
                    <c:v>3.5</c:v>
                  </c:pt>
                  <c:pt idx="28">
                    <c:v>1.5275252316519499</c:v>
                  </c:pt>
                  <c:pt idx="29">
                    <c:v>3.5</c:v>
                  </c:pt>
                  <c:pt idx="30">
                    <c:v>3.2787192621510002</c:v>
                  </c:pt>
                  <c:pt idx="31">
                    <c:v>1.3228756555322954</c:v>
                  </c:pt>
                  <c:pt idx="32">
                    <c:v>3.0413812651491097</c:v>
                  </c:pt>
                  <c:pt idx="33">
                    <c:v>6.946221994724902</c:v>
                  </c:pt>
                  <c:pt idx="34">
                    <c:v>1.1547005383792495</c:v>
                  </c:pt>
                  <c:pt idx="35">
                    <c:v>4.3108390521258553</c:v>
                  </c:pt>
                  <c:pt idx="36">
                    <c:v>3.0550504633038926</c:v>
                  </c:pt>
                  <c:pt idx="37">
                    <c:v>4.3301270189221936</c:v>
                  </c:pt>
                  <c:pt idx="38">
                    <c:v>1.7559422921421217</c:v>
                  </c:pt>
                  <c:pt idx="39">
                    <c:v>4.6457866215887842</c:v>
                  </c:pt>
                  <c:pt idx="40">
                    <c:v>2.5</c:v>
                  </c:pt>
                  <c:pt idx="41">
                    <c:v>0.28867513459481287</c:v>
                  </c:pt>
                  <c:pt idx="42">
                    <c:v>1.5275252316519452</c:v>
                  </c:pt>
                  <c:pt idx="43">
                    <c:v>2.0816659994661317</c:v>
                  </c:pt>
                  <c:pt idx="44">
                    <c:v>3.752776749732567</c:v>
                  </c:pt>
                  <c:pt idx="45">
                    <c:v>3.7749172176353749</c:v>
                  </c:pt>
                  <c:pt idx="46">
                    <c:v>5.392896562454478</c:v>
                  </c:pt>
                  <c:pt idx="47">
                    <c:v>3.1754264805429431</c:v>
                  </c:pt>
                  <c:pt idx="48">
                    <c:v>2.7838821814150108</c:v>
                  </c:pt>
                  <c:pt idx="49">
                    <c:v>4.7696960070847281</c:v>
                  </c:pt>
                  <c:pt idx="50">
                    <c:v>4.2524502740576908</c:v>
                  </c:pt>
                  <c:pt idx="51">
                    <c:v>2.5166114784235836</c:v>
                  </c:pt>
                  <c:pt idx="52">
                    <c:v>4.1633319989322661</c:v>
                  </c:pt>
                  <c:pt idx="53">
                    <c:v>3.0550504633038935</c:v>
                  </c:pt>
                  <c:pt idx="54">
                    <c:v>1.6072751268321588</c:v>
                  </c:pt>
                  <c:pt idx="55">
                    <c:v>2.466441431158124</c:v>
                  </c:pt>
                  <c:pt idx="56">
                    <c:v>2.6457513110645907</c:v>
                  </c:pt>
                  <c:pt idx="57">
                    <c:v>2.7838821814150108</c:v>
                  </c:pt>
                  <c:pt idx="58">
                    <c:v>3.5472994422987942</c:v>
                  </c:pt>
                  <c:pt idx="59">
                    <c:v>1.7320508075688772</c:v>
                  </c:pt>
                  <c:pt idx="60">
                    <c:v>3.8837267325770148</c:v>
                  </c:pt>
                  <c:pt idx="61">
                    <c:v>3.2787192621510002</c:v>
                  </c:pt>
                  <c:pt idx="62">
                    <c:v>3.1224989991991992</c:v>
                  </c:pt>
                  <c:pt idx="63">
                    <c:v>1.5275252316519468</c:v>
                  </c:pt>
                  <c:pt idx="64">
                    <c:v>2.0816659994661326</c:v>
                  </c:pt>
                  <c:pt idx="65">
                    <c:v>3.0550504633038935</c:v>
                  </c:pt>
                  <c:pt idx="66">
                    <c:v>1.1547005383792515</c:v>
                  </c:pt>
                  <c:pt idx="67">
                    <c:v>2.2546248764114472</c:v>
                  </c:pt>
                  <c:pt idx="68">
                    <c:v>3.2787192621510002</c:v>
                  </c:pt>
                  <c:pt idx="69">
                    <c:v>2.6457513110645907</c:v>
                  </c:pt>
                  <c:pt idx="70">
                    <c:v>1.8027756377319946</c:v>
                  </c:pt>
                  <c:pt idx="71">
                    <c:v>1.3228756555322954</c:v>
                  </c:pt>
                  <c:pt idx="72">
                    <c:v>2.5</c:v>
                  </c:pt>
                  <c:pt idx="73">
                    <c:v>1.2583057392117916</c:v>
                  </c:pt>
                  <c:pt idx="74">
                    <c:v>1.0408329997330663</c:v>
                  </c:pt>
                  <c:pt idx="75">
                    <c:v>2.753785273643051</c:v>
                  </c:pt>
                  <c:pt idx="76">
                    <c:v>1.8027756377319946</c:v>
                  </c:pt>
                  <c:pt idx="77">
                    <c:v>2.7537852736430506</c:v>
                  </c:pt>
                  <c:pt idx="78">
                    <c:v>2.2912878474779199</c:v>
                  </c:pt>
                  <c:pt idx="79">
                    <c:v>3.0550504633038935</c:v>
                  </c:pt>
                  <c:pt idx="80">
                    <c:v>2.0207259421636903</c:v>
                  </c:pt>
                  <c:pt idx="81">
                    <c:v>1.2583057392117918</c:v>
                  </c:pt>
                  <c:pt idx="82">
                    <c:v>0.8660254037844386</c:v>
                  </c:pt>
                  <c:pt idx="83">
                    <c:v>1.3228756555322954</c:v>
                  </c:pt>
                  <c:pt idx="84">
                    <c:v>2.7838821814150108</c:v>
                  </c:pt>
                  <c:pt idx="85">
                    <c:v>0.8660254037844386</c:v>
                  </c:pt>
                  <c:pt idx="86">
                    <c:v>0.76376261582597338</c:v>
                  </c:pt>
                  <c:pt idx="87">
                    <c:v>1.2583057392117918</c:v>
                  </c:pt>
                  <c:pt idx="88">
                    <c:v>1</c:v>
                  </c:pt>
                  <c:pt idx="89">
                    <c:v>3.4034296427770228</c:v>
                  </c:pt>
                  <c:pt idx="90">
                    <c:v>1.4433756729740645</c:v>
                  </c:pt>
                  <c:pt idx="91">
                    <c:v>1.1547005383792515</c:v>
                  </c:pt>
                  <c:pt idx="92">
                    <c:v>1.7559422921421231</c:v>
                  </c:pt>
                  <c:pt idx="93">
                    <c:v>1.8929694486000912</c:v>
                  </c:pt>
                  <c:pt idx="94">
                    <c:v>1.0408329997330665</c:v>
                  </c:pt>
                  <c:pt idx="95">
                    <c:v>0.28867513459481292</c:v>
                  </c:pt>
                  <c:pt idx="96">
                    <c:v>0.8660254037844386</c:v>
                  </c:pt>
                  <c:pt idx="97">
                    <c:v>0.8660254037844386</c:v>
                  </c:pt>
                  <c:pt idx="98">
                    <c:v>1.1547005383792515</c:v>
                  </c:pt>
                  <c:pt idx="99">
                    <c:v>1.0408329997330663</c:v>
                  </c:pt>
                  <c:pt idx="100">
                    <c:v>0.76376261582597338</c:v>
                  </c:pt>
                  <c:pt idx="101">
                    <c:v>1.2583057392117916</c:v>
                  </c:pt>
                  <c:pt idx="102">
                    <c:v>0.5</c:v>
                  </c:pt>
                  <c:pt idx="103">
                    <c:v>1.5</c:v>
                  </c:pt>
                  <c:pt idx="104">
                    <c:v>0.5</c:v>
                  </c:pt>
                  <c:pt idx="105">
                    <c:v>1.3228756555322954</c:v>
                  </c:pt>
                  <c:pt idx="106">
                    <c:v>0.5</c:v>
                  </c:pt>
                  <c:pt idx="107">
                    <c:v>0.5</c:v>
                  </c:pt>
                  <c:pt idx="108">
                    <c:v>0.5</c:v>
                  </c:pt>
                  <c:pt idx="109">
                    <c:v>1.1547005383792515</c:v>
                  </c:pt>
                  <c:pt idx="110">
                    <c:v>0</c:v>
                  </c:pt>
                  <c:pt idx="111">
                    <c:v>0.57735026918962584</c:v>
                  </c:pt>
                  <c:pt idx="112">
                    <c:v>1.8929694486000912</c:v>
                  </c:pt>
                  <c:pt idx="113">
                    <c:v>1.0408329997330663</c:v>
                  </c:pt>
                  <c:pt idx="114">
                    <c:v>0.28867513459481292</c:v>
                  </c:pt>
                  <c:pt idx="115">
                    <c:v>0.28867513459481292</c:v>
                  </c:pt>
                  <c:pt idx="116">
                    <c:v>0.28867513459481292</c:v>
                  </c:pt>
                  <c:pt idx="117">
                    <c:v>0.57735026918962584</c:v>
                  </c:pt>
                  <c:pt idx="118">
                    <c:v>0.57735026918962584</c:v>
                  </c:pt>
                  <c:pt idx="119">
                    <c:v>0.28867513459481292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'900 mVpp 3s'!$P$2:$P$121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 mVpp 3s'!$Q$2:$Q$121</c:f>
              <c:numCache>
                <c:formatCode>General</c:formatCode>
                <c:ptCount val="120"/>
                <c:pt idx="0">
                  <c:v>0</c:v>
                </c:pt>
                <c:pt idx="1">
                  <c:v>-0.33333333333333331</c:v>
                </c:pt>
                <c:pt idx="2">
                  <c:v>0.16666666666666666</c:v>
                </c:pt>
                <c:pt idx="3">
                  <c:v>0.33333333333333331</c:v>
                </c:pt>
                <c:pt idx="4">
                  <c:v>1.3333333333333333</c:v>
                </c:pt>
                <c:pt idx="5">
                  <c:v>-0.33333333333333331</c:v>
                </c:pt>
                <c:pt idx="6">
                  <c:v>1.5</c:v>
                </c:pt>
                <c:pt idx="7">
                  <c:v>0.33333333333333331</c:v>
                </c:pt>
                <c:pt idx="8">
                  <c:v>0.16666666666666666</c:v>
                </c:pt>
                <c:pt idx="9">
                  <c:v>0.33333333333333331</c:v>
                </c:pt>
                <c:pt idx="10">
                  <c:v>0.83333333333333337</c:v>
                </c:pt>
                <c:pt idx="11">
                  <c:v>0.16666666666666666</c:v>
                </c:pt>
                <c:pt idx="12">
                  <c:v>1.6666666666666667</c:v>
                </c:pt>
                <c:pt idx="13">
                  <c:v>-0.33333333333333331</c:v>
                </c:pt>
                <c:pt idx="14">
                  <c:v>0.16666666666666666</c:v>
                </c:pt>
                <c:pt idx="15">
                  <c:v>0.16666666666666666</c:v>
                </c:pt>
                <c:pt idx="16">
                  <c:v>0.5</c:v>
                </c:pt>
                <c:pt idx="17">
                  <c:v>0</c:v>
                </c:pt>
                <c:pt idx="18">
                  <c:v>1</c:v>
                </c:pt>
                <c:pt idx="19">
                  <c:v>0.16666666666666666</c:v>
                </c:pt>
                <c:pt idx="20">
                  <c:v>-0.33333333333333331</c:v>
                </c:pt>
                <c:pt idx="21">
                  <c:v>-0.16666666666666666</c:v>
                </c:pt>
                <c:pt idx="22">
                  <c:v>3.6666666666666665</c:v>
                </c:pt>
                <c:pt idx="23">
                  <c:v>8.8333333333333339</c:v>
                </c:pt>
                <c:pt idx="24">
                  <c:v>11.333333333333334</c:v>
                </c:pt>
                <c:pt idx="25">
                  <c:v>11.666666666666666</c:v>
                </c:pt>
                <c:pt idx="26">
                  <c:v>11.166666666666666</c:v>
                </c:pt>
                <c:pt idx="27">
                  <c:v>12.5</c:v>
                </c:pt>
                <c:pt idx="28">
                  <c:v>10.166666666666666</c:v>
                </c:pt>
                <c:pt idx="29">
                  <c:v>11.5</c:v>
                </c:pt>
                <c:pt idx="30">
                  <c:v>11.5</c:v>
                </c:pt>
                <c:pt idx="31">
                  <c:v>9.5</c:v>
                </c:pt>
                <c:pt idx="32">
                  <c:v>12.5</c:v>
                </c:pt>
                <c:pt idx="33">
                  <c:v>12</c:v>
                </c:pt>
                <c:pt idx="34">
                  <c:v>8.8333333333333339</c:v>
                </c:pt>
                <c:pt idx="35">
                  <c:v>10.666666666666666</c:v>
                </c:pt>
                <c:pt idx="36">
                  <c:v>9.1666666666666661</c:v>
                </c:pt>
                <c:pt idx="37">
                  <c:v>12</c:v>
                </c:pt>
                <c:pt idx="38">
                  <c:v>7.166666666666667</c:v>
                </c:pt>
                <c:pt idx="39">
                  <c:v>9.1666666666666661</c:v>
                </c:pt>
                <c:pt idx="40">
                  <c:v>7.5</c:v>
                </c:pt>
                <c:pt idx="41">
                  <c:v>7.666666666666667</c:v>
                </c:pt>
                <c:pt idx="42">
                  <c:v>8.1666666666666661</c:v>
                </c:pt>
                <c:pt idx="43">
                  <c:v>6.666666666666667</c:v>
                </c:pt>
                <c:pt idx="44">
                  <c:v>8.3333333333333339</c:v>
                </c:pt>
                <c:pt idx="45">
                  <c:v>8</c:v>
                </c:pt>
                <c:pt idx="46">
                  <c:v>8.3333333333333339</c:v>
                </c:pt>
                <c:pt idx="47">
                  <c:v>10.666666666666666</c:v>
                </c:pt>
                <c:pt idx="48">
                  <c:v>6</c:v>
                </c:pt>
                <c:pt idx="49">
                  <c:v>9.5</c:v>
                </c:pt>
                <c:pt idx="50">
                  <c:v>7.833333333333333</c:v>
                </c:pt>
                <c:pt idx="51">
                  <c:v>6.333333333333333</c:v>
                </c:pt>
                <c:pt idx="52">
                  <c:v>6.333333333333333</c:v>
                </c:pt>
                <c:pt idx="53">
                  <c:v>5.666666666666667</c:v>
                </c:pt>
                <c:pt idx="54">
                  <c:v>3.8333333333333335</c:v>
                </c:pt>
                <c:pt idx="55">
                  <c:v>5.333333333333333</c:v>
                </c:pt>
                <c:pt idx="56">
                  <c:v>5</c:v>
                </c:pt>
                <c:pt idx="57">
                  <c:v>5.5</c:v>
                </c:pt>
                <c:pt idx="58">
                  <c:v>5.166666666666667</c:v>
                </c:pt>
                <c:pt idx="59">
                  <c:v>4</c:v>
                </c:pt>
                <c:pt idx="60">
                  <c:v>6.333333333333333</c:v>
                </c:pt>
                <c:pt idx="61">
                  <c:v>4.5</c:v>
                </c:pt>
                <c:pt idx="62">
                  <c:v>4</c:v>
                </c:pt>
                <c:pt idx="63">
                  <c:v>3.1666666666666665</c:v>
                </c:pt>
                <c:pt idx="64">
                  <c:v>3.8333333333333335</c:v>
                </c:pt>
                <c:pt idx="65">
                  <c:v>3.1666666666666665</c:v>
                </c:pt>
                <c:pt idx="66">
                  <c:v>2.1666666666666665</c:v>
                </c:pt>
                <c:pt idx="67">
                  <c:v>3.1666666666666665</c:v>
                </c:pt>
                <c:pt idx="68">
                  <c:v>4.5</c:v>
                </c:pt>
                <c:pt idx="69">
                  <c:v>4.5</c:v>
                </c:pt>
                <c:pt idx="70">
                  <c:v>2</c:v>
                </c:pt>
                <c:pt idx="71">
                  <c:v>2.5</c:v>
                </c:pt>
                <c:pt idx="72">
                  <c:v>3</c:v>
                </c:pt>
                <c:pt idx="73">
                  <c:v>2.1666666666666665</c:v>
                </c:pt>
                <c:pt idx="74">
                  <c:v>1.6666666666666667</c:v>
                </c:pt>
                <c:pt idx="75">
                  <c:v>2.3333333333333335</c:v>
                </c:pt>
                <c:pt idx="76">
                  <c:v>2.5</c:v>
                </c:pt>
                <c:pt idx="77">
                  <c:v>3.6666666666666665</c:v>
                </c:pt>
                <c:pt idx="78">
                  <c:v>2.5</c:v>
                </c:pt>
                <c:pt idx="79">
                  <c:v>2.6666666666666665</c:v>
                </c:pt>
                <c:pt idx="80">
                  <c:v>2.3333333333333335</c:v>
                </c:pt>
                <c:pt idx="81">
                  <c:v>1.1666666666666667</c:v>
                </c:pt>
                <c:pt idx="82">
                  <c:v>0.5</c:v>
                </c:pt>
                <c:pt idx="83">
                  <c:v>1.5</c:v>
                </c:pt>
                <c:pt idx="84">
                  <c:v>2.5</c:v>
                </c:pt>
                <c:pt idx="85">
                  <c:v>1</c:v>
                </c:pt>
                <c:pt idx="86">
                  <c:v>0.66666666666666663</c:v>
                </c:pt>
                <c:pt idx="87">
                  <c:v>1.1666666666666667</c:v>
                </c:pt>
                <c:pt idx="88">
                  <c:v>1</c:v>
                </c:pt>
                <c:pt idx="89">
                  <c:v>2.6666666666666665</c:v>
                </c:pt>
                <c:pt idx="90">
                  <c:v>0.33333333333333331</c:v>
                </c:pt>
                <c:pt idx="91">
                  <c:v>0.16666666666666666</c:v>
                </c:pt>
                <c:pt idx="92">
                  <c:v>1.8333333333333333</c:v>
                </c:pt>
                <c:pt idx="93">
                  <c:v>0.83333333333333337</c:v>
                </c:pt>
                <c:pt idx="94">
                  <c:v>0.66666666666666663</c:v>
                </c:pt>
                <c:pt idx="95">
                  <c:v>-0.16666666666666666</c:v>
                </c:pt>
                <c:pt idx="96">
                  <c:v>0</c:v>
                </c:pt>
                <c:pt idx="97">
                  <c:v>0</c:v>
                </c:pt>
                <c:pt idx="98">
                  <c:v>0.16666666666666666</c:v>
                </c:pt>
                <c:pt idx="99">
                  <c:v>0.33333333333333331</c:v>
                </c:pt>
                <c:pt idx="100">
                  <c:v>0.33333333333333331</c:v>
                </c:pt>
                <c:pt idx="101">
                  <c:v>0.16666666666666666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-0.5</c:v>
                </c:pt>
                <c:pt idx="107">
                  <c:v>-0.5</c:v>
                </c:pt>
                <c:pt idx="108">
                  <c:v>0</c:v>
                </c:pt>
                <c:pt idx="109">
                  <c:v>-0.33333333333333331</c:v>
                </c:pt>
                <c:pt idx="110">
                  <c:v>-0.5</c:v>
                </c:pt>
                <c:pt idx="111">
                  <c:v>-0.33333333333333331</c:v>
                </c:pt>
                <c:pt idx="112">
                  <c:v>0.33333333333333331</c:v>
                </c:pt>
                <c:pt idx="113">
                  <c:v>0.16666666666666666</c:v>
                </c:pt>
                <c:pt idx="114">
                  <c:v>-0.66666666666666663</c:v>
                </c:pt>
                <c:pt idx="115">
                  <c:v>-0.66666666666666663</c:v>
                </c:pt>
                <c:pt idx="116">
                  <c:v>-0.33333333333333331</c:v>
                </c:pt>
                <c:pt idx="117">
                  <c:v>-0.66666666666666663</c:v>
                </c:pt>
                <c:pt idx="118">
                  <c:v>-0.66666666666666663</c:v>
                </c:pt>
                <c:pt idx="119">
                  <c:v>-0.66666666666666663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D2-B54E-B958-0B9748366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087216"/>
        <c:axId val="1472819520"/>
      </c:scatterChart>
      <c:valAx>
        <c:axId val="1473087216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2819520"/>
        <c:crosses val="autoZero"/>
        <c:crossBetween val="midCat"/>
      </c:valAx>
      <c:valAx>
        <c:axId val="147281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308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'900mVpp 5s PcTx1-50nM'!$H$1</c:f>
              <c:strCache>
                <c:ptCount val="1"/>
                <c:pt idx="0">
                  <c:v>Control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5s PcTx1-50nM'!$J$2:$J$121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0.26362852652928137</c:v>
                  </c:pt>
                  <c:pt idx="2">
                    <c:v>0.33010940947240841</c:v>
                  </c:pt>
                  <c:pt idx="3">
                    <c:v>0.22223611067711047</c:v>
                  </c:pt>
                  <c:pt idx="4">
                    <c:v>0.21908902300206648</c:v>
                  </c:pt>
                  <c:pt idx="5">
                    <c:v>0.53735463150511698</c:v>
                  </c:pt>
                  <c:pt idx="6">
                    <c:v>0.31763011332190921</c:v>
                  </c:pt>
                  <c:pt idx="7">
                    <c:v>0.27105759945484326</c:v>
                  </c:pt>
                  <c:pt idx="8">
                    <c:v>0.2012461179749811</c:v>
                  </c:pt>
                  <c:pt idx="9">
                    <c:v>0.40749914792003622</c:v>
                  </c:pt>
                  <c:pt idx="10">
                    <c:v>0.33796778281697537</c:v>
                  </c:pt>
                  <c:pt idx="11">
                    <c:v>0.30413812651491101</c:v>
                  </c:pt>
                  <c:pt idx="12">
                    <c:v>0.28284271247461906</c:v>
                  </c:pt>
                  <c:pt idx="13">
                    <c:v>0.21908902300206648</c:v>
                  </c:pt>
                  <c:pt idx="14">
                    <c:v>0.30790510803745291</c:v>
                  </c:pt>
                  <c:pt idx="15">
                    <c:v>0.38844419018552573</c:v>
                  </c:pt>
                  <c:pt idx="16">
                    <c:v>0.19206480387850577</c:v>
                  </c:pt>
                  <c:pt idx="17">
                    <c:v>0.35480824241960457</c:v>
                  </c:pt>
                  <c:pt idx="18">
                    <c:v>0.21518725695439211</c:v>
                  </c:pt>
                  <c:pt idx="19">
                    <c:v>0.22742520137887584</c:v>
                  </c:pt>
                  <c:pt idx="20">
                    <c:v>0.35422058413116281</c:v>
                  </c:pt>
                  <c:pt idx="21">
                    <c:v>0.27848798098940569</c:v>
                  </c:pt>
                  <c:pt idx="22">
                    <c:v>0.45603971561939888</c:v>
                  </c:pt>
                  <c:pt idx="23">
                    <c:v>0.85638127541935971</c:v>
                  </c:pt>
                  <c:pt idx="24">
                    <c:v>0.85176287780109539</c:v>
                  </c:pt>
                  <c:pt idx="25">
                    <c:v>1.3720625188217703</c:v>
                  </c:pt>
                  <c:pt idx="26">
                    <c:v>1.5062554748632648</c:v>
                  </c:pt>
                  <c:pt idx="27">
                    <c:v>1.4858405776604036</c:v>
                  </c:pt>
                  <c:pt idx="28">
                    <c:v>1.3536986370680921</c:v>
                  </c:pt>
                  <c:pt idx="29">
                    <c:v>1.3614534716822109</c:v>
                  </c:pt>
                  <c:pt idx="30">
                    <c:v>1.5485656445742164</c:v>
                  </c:pt>
                  <c:pt idx="31">
                    <c:v>1.3557285864065838</c:v>
                  </c:pt>
                  <c:pt idx="32">
                    <c:v>1.334967748257937</c:v>
                  </c:pt>
                  <c:pt idx="33">
                    <c:v>2.1850057208163083</c:v>
                  </c:pt>
                  <c:pt idx="34">
                    <c:v>1.3623101294818609</c:v>
                  </c:pt>
                  <c:pt idx="35">
                    <c:v>1.6714514650446788</c:v>
                  </c:pt>
                  <c:pt idx="36">
                    <c:v>1.6240381768911725</c:v>
                  </c:pt>
                  <c:pt idx="37">
                    <c:v>1.3246907395900183</c:v>
                  </c:pt>
                  <c:pt idx="38">
                    <c:v>1.3636348484840057</c:v>
                  </c:pt>
                  <c:pt idx="39">
                    <c:v>1.253018577498177</c:v>
                  </c:pt>
                  <c:pt idx="40">
                    <c:v>1.3903736508179652</c:v>
                  </c:pt>
                  <c:pt idx="41">
                    <c:v>1.2640103726719298</c:v>
                  </c:pt>
                  <c:pt idx="42">
                    <c:v>1.0042686670187218</c:v>
                  </c:pt>
                  <c:pt idx="43">
                    <c:v>0.99333892615875052</c:v>
                  </c:pt>
                  <c:pt idx="44">
                    <c:v>0.76652172542959318</c:v>
                  </c:pt>
                  <c:pt idx="45">
                    <c:v>1.1467587172354783</c:v>
                  </c:pt>
                  <c:pt idx="46">
                    <c:v>1.0249661241014527</c:v>
                  </c:pt>
                  <c:pt idx="47">
                    <c:v>1.337161172035741</c:v>
                  </c:pt>
                  <c:pt idx="48">
                    <c:v>1.1080262732544868</c:v>
                  </c:pt>
                  <c:pt idx="49">
                    <c:v>0.67675697262753876</c:v>
                  </c:pt>
                  <c:pt idx="50">
                    <c:v>1.4216383350049207</c:v>
                  </c:pt>
                  <c:pt idx="51">
                    <c:v>0.76272537652814432</c:v>
                  </c:pt>
                  <c:pt idx="52">
                    <c:v>0.77653074633268804</c:v>
                  </c:pt>
                  <c:pt idx="53">
                    <c:v>0.9210048859805271</c:v>
                  </c:pt>
                  <c:pt idx="54">
                    <c:v>1.1790768517031538</c:v>
                  </c:pt>
                  <c:pt idx="55">
                    <c:v>0.66745786383861172</c:v>
                  </c:pt>
                  <c:pt idx="56">
                    <c:v>1.2727922061357873</c:v>
                  </c:pt>
                  <c:pt idx="57">
                    <c:v>0.70749950922637217</c:v>
                  </c:pt>
                  <c:pt idx="58">
                    <c:v>1.0023583302503254</c:v>
                  </c:pt>
                  <c:pt idx="59">
                    <c:v>1.2255157644391546</c:v>
                  </c:pt>
                  <c:pt idx="60">
                    <c:v>0.88041972313715255</c:v>
                  </c:pt>
                  <c:pt idx="61">
                    <c:v>0.83111371063170059</c:v>
                  </c:pt>
                  <c:pt idx="62">
                    <c:v>0.36159369463529079</c:v>
                  </c:pt>
                  <c:pt idx="63">
                    <c:v>0.80055536278816353</c:v>
                  </c:pt>
                  <c:pt idx="64">
                    <c:v>0.37223051400383245</c:v>
                  </c:pt>
                  <c:pt idx="65">
                    <c:v>0.38521278391155306</c:v>
                  </c:pt>
                  <c:pt idx="66">
                    <c:v>0.55226805085936437</c:v>
                  </c:pt>
                  <c:pt idx="67">
                    <c:v>0.62589935293144239</c:v>
                  </c:pt>
                  <c:pt idx="68">
                    <c:v>0.76762621112101159</c:v>
                  </c:pt>
                  <c:pt idx="69">
                    <c:v>0.69681816534556207</c:v>
                  </c:pt>
                  <c:pt idx="70">
                    <c:v>0.49182200935794934</c:v>
                  </c:pt>
                  <c:pt idx="71">
                    <c:v>0.9899494936611658</c:v>
                  </c:pt>
                  <c:pt idx="72">
                    <c:v>0.69346152661044569</c:v>
                  </c:pt>
                  <c:pt idx="73">
                    <c:v>0.2904976572864037</c:v>
                  </c:pt>
                  <c:pt idx="74">
                    <c:v>1.0101980003939823</c:v>
                  </c:pt>
                  <c:pt idx="75">
                    <c:v>0.3058685265854495</c:v>
                  </c:pt>
                  <c:pt idx="76">
                    <c:v>0.54510447520533911</c:v>
                  </c:pt>
                  <c:pt idx="77">
                    <c:v>0.71691856038341051</c:v>
                  </c:pt>
                  <c:pt idx="78">
                    <c:v>0.3814446224552121</c:v>
                  </c:pt>
                  <c:pt idx="79">
                    <c:v>0.97106756830934293</c:v>
                  </c:pt>
                  <c:pt idx="80">
                    <c:v>0.42452587933154512</c:v>
                  </c:pt>
                  <c:pt idx="81">
                    <c:v>0.54548653104871092</c:v>
                  </c:pt>
                  <c:pt idx="82">
                    <c:v>0.77894158959449689</c:v>
                  </c:pt>
                  <c:pt idx="83">
                    <c:v>0.50022217286144155</c:v>
                  </c:pt>
                  <c:pt idx="84">
                    <c:v>0.3548082424196059</c:v>
                  </c:pt>
                  <c:pt idx="85">
                    <c:v>0.73006848993775941</c:v>
                  </c:pt>
                  <c:pt idx="86">
                    <c:v>0.57385151002289359</c:v>
                  </c:pt>
                  <c:pt idx="87">
                    <c:v>0.67191682686343157</c:v>
                  </c:pt>
                  <c:pt idx="88">
                    <c:v>0.27121127475743995</c:v>
                  </c:pt>
                  <c:pt idx="89">
                    <c:v>0.29897974661988258</c:v>
                  </c:pt>
                  <c:pt idx="90">
                    <c:v>0.60900647688582799</c:v>
                  </c:pt>
                  <c:pt idx="91">
                    <c:v>0.77330459716724842</c:v>
                  </c:pt>
                  <c:pt idx="92">
                    <c:v>0.6639946452260661</c:v>
                  </c:pt>
                  <c:pt idx="93">
                    <c:v>0.72661697077774201</c:v>
                  </c:pt>
                  <c:pt idx="94">
                    <c:v>0.8219218670625299</c:v>
                  </c:pt>
                  <c:pt idx="95">
                    <c:v>0.90939540355117232</c:v>
                  </c:pt>
                  <c:pt idx="96">
                    <c:v>0.66370174024180484</c:v>
                  </c:pt>
                  <c:pt idx="97">
                    <c:v>0.3492849839314604</c:v>
                  </c:pt>
                  <c:pt idx="98">
                    <c:v>0.47632855141056696</c:v>
                  </c:pt>
                  <c:pt idx="99">
                    <c:v>0.41079191812887478</c:v>
                  </c:pt>
                  <c:pt idx="100">
                    <c:v>0.52302538710425495</c:v>
                  </c:pt>
                  <c:pt idx="101">
                    <c:v>0.49418844808658041</c:v>
                  </c:pt>
                  <c:pt idx="102">
                    <c:v>0.60663003552412431</c:v>
                  </c:pt>
                  <c:pt idx="103">
                    <c:v>0.30700162866017455</c:v>
                  </c:pt>
                  <c:pt idx="104">
                    <c:v>0.47885859661862151</c:v>
                  </c:pt>
                  <c:pt idx="105">
                    <c:v>0.48534065928536796</c:v>
                  </c:pt>
                  <c:pt idx="106">
                    <c:v>0.37501851806129355</c:v>
                  </c:pt>
                  <c:pt idx="107">
                    <c:v>0.63972650406247866</c:v>
                  </c:pt>
                  <c:pt idx="108">
                    <c:v>0.27121127475743978</c:v>
                  </c:pt>
                  <c:pt idx="109">
                    <c:v>0.45622241164687327</c:v>
                  </c:pt>
                  <c:pt idx="110">
                    <c:v>0.49503086323537043</c:v>
                  </c:pt>
                  <c:pt idx="111">
                    <c:v>0.45849996970798385</c:v>
                  </c:pt>
                  <c:pt idx="112">
                    <c:v>0.59348312715882889</c:v>
                  </c:pt>
                  <c:pt idx="113">
                    <c:v>0.57566386797235192</c:v>
                  </c:pt>
                  <c:pt idx="114">
                    <c:v>0.2665624796469967</c:v>
                  </c:pt>
                  <c:pt idx="115">
                    <c:v>0.75125820387459952</c:v>
                  </c:pt>
                  <c:pt idx="116">
                    <c:v>0.45055521304275237</c:v>
                  </c:pt>
                  <c:pt idx="117">
                    <c:v>0.48554093545240862</c:v>
                  </c:pt>
                  <c:pt idx="118">
                    <c:v>0.15347819244295116</c:v>
                  </c:pt>
                  <c:pt idx="119">
                    <c:v>0.52564774854987772</c:v>
                  </c:pt>
                </c:numCache>
              </c:numRef>
            </c:plus>
            <c:minus>
              <c:numRef>
                <c:f>'900mVpp 5s PcTx1-50nM'!$J$2:$J$121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0.26362852652928137</c:v>
                  </c:pt>
                  <c:pt idx="2">
                    <c:v>0.33010940947240841</c:v>
                  </c:pt>
                  <c:pt idx="3">
                    <c:v>0.22223611067711047</c:v>
                  </c:pt>
                  <c:pt idx="4">
                    <c:v>0.21908902300206648</c:v>
                  </c:pt>
                  <c:pt idx="5">
                    <c:v>0.53735463150511698</c:v>
                  </c:pt>
                  <c:pt idx="6">
                    <c:v>0.31763011332190921</c:v>
                  </c:pt>
                  <c:pt idx="7">
                    <c:v>0.27105759945484326</c:v>
                  </c:pt>
                  <c:pt idx="8">
                    <c:v>0.2012461179749811</c:v>
                  </c:pt>
                  <c:pt idx="9">
                    <c:v>0.40749914792003622</c:v>
                  </c:pt>
                  <c:pt idx="10">
                    <c:v>0.33796778281697537</c:v>
                  </c:pt>
                  <c:pt idx="11">
                    <c:v>0.30413812651491101</c:v>
                  </c:pt>
                  <c:pt idx="12">
                    <c:v>0.28284271247461906</c:v>
                  </c:pt>
                  <c:pt idx="13">
                    <c:v>0.21908902300206648</c:v>
                  </c:pt>
                  <c:pt idx="14">
                    <c:v>0.30790510803745291</c:v>
                  </c:pt>
                  <c:pt idx="15">
                    <c:v>0.38844419018552573</c:v>
                  </c:pt>
                  <c:pt idx="16">
                    <c:v>0.19206480387850577</c:v>
                  </c:pt>
                  <c:pt idx="17">
                    <c:v>0.35480824241960457</c:v>
                  </c:pt>
                  <c:pt idx="18">
                    <c:v>0.21518725695439211</c:v>
                  </c:pt>
                  <c:pt idx="19">
                    <c:v>0.22742520137887584</c:v>
                  </c:pt>
                  <c:pt idx="20">
                    <c:v>0.35422058413116281</c:v>
                  </c:pt>
                  <c:pt idx="21">
                    <c:v>0.27848798098940569</c:v>
                  </c:pt>
                  <c:pt idx="22">
                    <c:v>0.45603971561939888</c:v>
                  </c:pt>
                  <c:pt idx="23">
                    <c:v>0.85638127541935971</c:v>
                  </c:pt>
                  <c:pt idx="24">
                    <c:v>0.85176287780109539</c:v>
                  </c:pt>
                  <c:pt idx="25">
                    <c:v>1.3720625188217703</c:v>
                  </c:pt>
                  <c:pt idx="26">
                    <c:v>1.5062554748632648</c:v>
                  </c:pt>
                  <c:pt idx="27">
                    <c:v>1.4858405776604036</c:v>
                  </c:pt>
                  <c:pt idx="28">
                    <c:v>1.3536986370680921</c:v>
                  </c:pt>
                  <c:pt idx="29">
                    <c:v>1.3614534716822109</c:v>
                  </c:pt>
                  <c:pt idx="30">
                    <c:v>1.5485656445742164</c:v>
                  </c:pt>
                  <c:pt idx="31">
                    <c:v>1.3557285864065838</c:v>
                  </c:pt>
                  <c:pt idx="32">
                    <c:v>1.334967748257937</c:v>
                  </c:pt>
                  <c:pt idx="33">
                    <c:v>2.1850057208163083</c:v>
                  </c:pt>
                  <c:pt idx="34">
                    <c:v>1.3623101294818609</c:v>
                  </c:pt>
                  <c:pt idx="35">
                    <c:v>1.6714514650446788</c:v>
                  </c:pt>
                  <c:pt idx="36">
                    <c:v>1.6240381768911725</c:v>
                  </c:pt>
                  <c:pt idx="37">
                    <c:v>1.3246907395900183</c:v>
                  </c:pt>
                  <c:pt idx="38">
                    <c:v>1.3636348484840057</c:v>
                  </c:pt>
                  <c:pt idx="39">
                    <c:v>1.253018577498177</c:v>
                  </c:pt>
                  <c:pt idx="40">
                    <c:v>1.3903736508179652</c:v>
                  </c:pt>
                  <c:pt idx="41">
                    <c:v>1.2640103726719298</c:v>
                  </c:pt>
                  <c:pt idx="42">
                    <c:v>1.0042686670187218</c:v>
                  </c:pt>
                  <c:pt idx="43">
                    <c:v>0.99333892615875052</c:v>
                  </c:pt>
                  <c:pt idx="44">
                    <c:v>0.76652172542959318</c:v>
                  </c:pt>
                  <c:pt idx="45">
                    <c:v>1.1467587172354783</c:v>
                  </c:pt>
                  <c:pt idx="46">
                    <c:v>1.0249661241014527</c:v>
                  </c:pt>
                  <c:pt idx="47">
                    <c:v>1.337161172035741</c:v>
                  </c:pt>
                  <c:pt idx="48">
                    <c:v>1.1080262732544868</c:v>
                  </c:pt>
                  <c:pt idx="49">
                    <c:v>0.67675697262753876</c:v>
                  </c:pt>
                  <c:pt idx="50">
                    <c:v>1.4216383350049207</c:v>
                  </c:pt>
                  <c:pt idx="51">
                    <c:v>0.76272537652814432</c:v>
                  </c:pt>
                  <c:pt idx="52">
                    <c:v>0.77653074633268804</c:v>
                  </c:pt>
                  <c:pt idx="53">
                    <c:v>0.9210048859805271</c:v>
                  </c:pt>
                  <c:pt idx="54">
                    <c:v>1.1790768517031538</c:v>
                  </c:pt>
                  <c:pt idx="55">
                    <c:v>0.66745786383861172</c:v>
                  </c:pt>
                  <c:pt idx="56">
                    <c:v>1.2727922061357873</c:v>
                  </c:pt>
                  <c:pt idx="57">
                    <c:v>0.70749950922637217</c:v>
                  </c:pt>
                  <c:pt idx="58">
                    <c:v>1.0023583302503254</c:v>
                  </c:pt>
                  <c:pt idx="59">
                    <c:v>1.2255157644391546</c:v>
                  </c:pt>
                  <c:pt idx="60">
                    <c:v>0.88041972313715255</c:v>
                  </c:pt>
                  <c:pt idx="61">
                    <c:v>0.83111371063170059</c:v>
                  </c:pt>
                  <c:pt idx="62">
                    <c:v>0.36159369463529079</c:v>
                  </c:pt>
                  <c:pt idx="63">
                    <c:v>0.80055536278816353</c:v>
                  </c:pt>
                  <c:pt idx="64">
                    <c:v>0.37223051400383245</c:v>
                  </c:pt>
                  <c:pt idx="65">
                    <c:v>0.38521278391155306</c:v>
                  </c:pt>
                  <c:pt idx="66">
                    <c:v>0.55226805085936437</c:v>
                  </c:pt>
                  <c:pt idx="67">
                    <c:v>0.62589935293144239</c:v>
                  </c:pt>
                  <c:pt idx="68">
                    <c:v>0.76762621112101159</c:v>
                  </c:pt>
                  <c:pt idx="69">
                    <c:v>0.69681816534556207</c:v>
                  </c:pt>
                  <c:pt idx="70">
                    <c:v>0.49182200935794934</c:v>
                  </c:pt>
                  <c:pt idx="71">
                    <c:v>0.9899494936611658</c:v>
                  </c:pt>
                  <c:pt idx="72">
                    <c:v>0.69346152661044569</c:v>
                  </c:pt>
                  <c:pt idx="73">
                    <c:v>0.2904976572864037</c:v>
                  </c:pt>
                  <c:pt idx="74">
                    <c:v>1.0101980003939823</c:v>
                  </c:pt>
                  <c:pt idx="75">
                    <c:v>0.3058685265854495</c:v>
                  </c:pt>
                  <c:pt idx="76">
                    <c:v>0.54510447520533911</c:v>
                  </c:pt>
                  <c:pt idx="77">
                    <c:v>0.71691856038341051</c:v>
                  </c:pt>
                  <c:pt idx="78">
                    <c:v>0.3814446224552121</c:v>
                  </c:pt>
                  <c:pt idx="79">
                    <c:v>0.97106756830934293</c:v>
                  </c:pt>
                  <c:pt idx="80">
                    <c:v>0.42452587933154512</c:v>
                  </c:pt>
                  <c:pt idx="81">
                    <c:v>0.54548653104871092</c:v>
                  </c:pt>
                  <c:pt idx="82">
                    <c:v>0.77894158959449689</c:v>
                  </c:pt>
                  <c:pt idx="83">
                    <c:v>0.50022217286144155</c:v>
                  </c:pt>
                  <c:pt idx="84">
                    <c:v>0.3548082424196059</c:v>
                  </c:pt>
                  <c:pt idx="85">
                    <c:v>0.73006848993775941</c:v>
                  </c:pt>
                  <c:pt idx="86">
                    <c:v>0.57385151002289359</c:v>
                  </c:pt>
                  <c:pt idx="87">
                    <c:v>0.67191682686343157</c:v>
                  </c:pt>
                  <c:pt idx="88">
                    <c:v>0.27121127475743995</c:v>
                  </c:pt>
                  <c:pt idx="89">
                    <c:v>0.29897974661988258</c:v>
                  </c:pt>
                  <c:pt idx="90">
                    <c:v>0.60900647688582799</c:v>
                  </c:pt>
                  <c:pt idx="91">
                    <c:v>0.77330459716724842</c:v>
                  </c:pt>
                  <c:pt idx="92">
                    <c:v>0.6639946452260661</c:v>
                  </c:pt>
                  <c:pt idx="93">
                    <c:v>0.72661697077774201</c:v>
                  </c:pt>
                  <c:pt idx="94">
                    <c:v>0.8219218670625299</c:v>
                  </c:pt>
                  <c:pt idx="95">
                    <c:v>0.90939540355117232</c:v>
                  </c:pt>
                  <c:pt idx="96">
                    <c:v>0.66370174024180484</c:v>
                  </c:pt>
                  <c:pt idx="97">
                    <c:v>0.3492849839314604</c:v>
                  </c:pt>
                  <c:pt idx="98">
                    <c:v>0.47632855141056696</c:v>
                  </c:pt>
                  <c:pt idx="99">
                    <c:v>0.41079191812887478</c:v>
                  </c:pt>
                  <c:pt idx="100">
                    <c:v>0.52302538710425495</c:v>
                  </c:pt>
                  <c:pt idx="101">
                    <c:v>0.49418844808658041</c:v>
                  </c:pt>
                  <c:pt idx="102">
                    <c:v>0.60663003552412431</c:v>
                  </c:pt>
                  <c:pt idx="103">
                    <c:v>0.30700162866017455</c:v>
                  </c:pt>
                  <c:pt idx="104">
                    <c:v>0.47885859661862151</c:v>
                  </c:pt>
                  <c:pt idx="105">
                    <c:v>0.48534065928536796</c:v>
                  </c:pt>
                  <c:pt idx="106">
                    <c:v>0.37501851806129355</c:v>
                  </c:pt>
                  <c:pt idx="107">
                    <c:v>0.63972650406247866</c:v>
                  </c:pt>
                  <c:pt idx="108">
                    <c:v>0.27121127475743978</c:v>
                  </c:pt>
                  <c:pt idx="109">
                    <c:v>0.45622241164687327</c:v>
                  </c:pt>
                  <c:pt idx="110">
                    <c:v>0.49503086323537043</c:v>
                  </c:pt>
                  <c:pt idx="111">
                    <c:v>0.45849996970798385</c:v>
                  </c:pt>
                  <c:pt idx="112">
                    <c:v>0.59348312715882889</c:v>
                  </c:pt>
                  <c:pt idx="113">
                    <c:v>0.57566386797235192</c:v>
                  </c:pt>
                  <c:pt idx="114">
                    <c:v>0.2665624796469967</c:v>
                  </c:pt>
                  <c:pt idx="115">
                    <c:v>0.75125820387459952</c:v>
                  </c:pt>
                  <c:pt idx="116">
                    <c:v>0.45055521304275237</c:v>
                  </c:pt>
                  <c:pt idx="117">
                    <c:v>0.48554093545240862</c:v>
                  </c:pt>
                  <c:pt idx="118">
                    <c:v>0.15347819244295116</c:v>
                  </c:pt>
                  <c:pt idx="119">
                    <c:v>0.52564774854987772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5s PcTx1-50nM'!$G$2:$G$121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5s PcTx1-50nM'!$H$2:$H$121</c:f>
              <c:numCache>
                <c:formatCode>General</c:formatCode>
                <c:ptCount val="120"/>
                <c:pt idx="0">
                  <c:v>0</c:v>
                </c:pt>
                <c:pt idx="1">
                  <c:v>0.16999999999999998</c:v>
                </c:pt>
                <c:pt idx="2">
                  <c:v>-6.6666666666666654E-3</c:v>
                </c:pt>
                <c:pt idx="3">
                  <c:v>-5.6666666666666664E-2</c:v>
                </c:pt>
                <c:pt idx="4">
                  <c:v>-0.13999999999999999</c:v>
                </c:pt>
                <c:pt idx="5">
                  <c:v>9.9999999999999992E-2</c:v>
                </c:pt>
                <c:pt idx="6">
                  <c:v>-0.14666666666666667</c:v>
                </c:pt>
                <c:pt idx="7">
                  <c:v>6.6666666666666666E-2</c:v>
                </c:pt>
                <c:pt idx="8">
                  <c:v>-0.21000000000000002</c:v>
                </c:pt>
                <c:pt idx="9">
                  <c:v>-7.6666666666666661E-2</c:v>
                </c:pt>
                <c:pt idx="10">
                  <c:v>-0.11333333333333333</c:v>
                </c:pt>
                <c:pt idx="11">
                  <c:v>0.05</c:v>
                </c:pt>
                <c:pt idx="12">
                  <c:v>0</c:v>
                </c:pt>
                <c:pt idx="13">
                  <c:v>-0.13999999999999999</c:v>
                </c:pt>
                <c:pt idx="14">
                  <c:v>-0.10666666666666666</c:v>
                </c:pt>
                <c:pt idx="15">
                  <c:v>-0.15333333333333332</c:v>
                </c:pt>
                <c:pt idx="16">
                  <c:v>-0.32666666666666666</c:v>
                </c:pt>
                <c:pt idx="17">
                  <c:v>-0.23666666666666664</c:v>
                </c:pt>
                <c:pt idx="18">
                  <c:v>-0.28666666666666663</c:v>
                </c:pt>
                <c:pt idx="19">
                  <c:v>-9.6666666666666665E-2</c:v>
                </c:pt>
                <c:pt idx="20">
                  <c:v>-0.21333333333333332</c:v>
                </c:pt>
                <c:pt idx="21">
                  <c:v>-0.19666666666666663</c:v>
                </c:pt>
                <c:pt idx="22">
                  <c:v>-0.24666666666666667</c:v>
                </c:pt>
                <c:pt idx="23">
                  <c:v>3.4633333333333334</c:v>
                </c:pt>
                <c:pt idx="24">
                  <c:v>5.1099999999999994</c:v>
                </c:pt>
                <c:pt idx="25">
                  <c:v>6.4633333333333338</c:v>
                </c:pt>
                <c:pt idx="26">
                  <c:v>7.253333333333333</c:v>
                </c:pt>
                <c:pt idx="27">
                  <c:v>7.7566666666666677</c:v>
                </c:pt>
                <c:pt idx="28">
                  <c:v>7.75</c:v>
                </c:pt>
                <c:pt idx="29">
                  <c:v>7.6733333333333338</c:v>
                </c:pt>
                <c:pt idx="30">
                  <c:v>8.2833333333333332</c:v>
                </c:pt>
                <c:pt idx="31">
                  <c:v>7.94</c:v>
                </c:pt>
                <c:pt idx="32">
                  <c:v>7.8133333333333344</c:v>
                </c:pt>
                <c:pt idx="33">
                  <c:v>8.16</c:v>
                </c:pt>
                <c:pt idx="34">
                  <c:v>7.1966666666666672</c:v>
                </c:pt>
                <c:pt idx="35">
                  <c:v>7.3</c:v>
                </c:pt>
                <c:pt idx="36">
                  <c:v>7.45</c:v>
                </c:pt>
                <c:pt idx="37">
                  <c:v>7.4933333333333341</c:v>
                </c:pt>
                <c:pt idx="38">
                  <c:v>6.93</c:v>
                </c:pt>
                <c:pt idx="39">
                  <c:v>6.7033333333333331</c:v>
                </c:pt>
                <c:pt idx="40">
                  <c:v>6.5733333333333333</c:v>
                </c:pt>
                <c:pt idx="41">
                  <c:v>6.4766666666666666</c:v>
                </c:pt>
                <c:pt idx="42">
                  <c:v>6.0933333333333328</c:v>
                </c:pt>
                <c:pt idx="43">
                  <c:v>6.1033333333333335</c:v>
                </c:pt>
                <c:pt idx="44">
                  <c:v>5.9633333333333329</c:v>
                </c:pt>
                <c:pt idx="45">
                  <c:v>5.6966666666666663</c:v>
                </c:pt>
                <c:pt idx="46">
                  <c:v>5.8833333333333337</c:v>
                </c:pt>
                <c:pt idx="47">
                  <c:v>5.76</c:v>
                </c:pt>
                <c:pt idx="48">
                  <c:v>5.2233333333333336</c:v>
                </c:pt>
                <c:pt idx="49">
                  <c:v>5.19</c:v>
                </c:pt>
                <c:pt idx="50">
                  <c:v>5.3433333333333328</c:v>
                </c:pt>
                <c:pt idx="51">
                  <c:v>4.8600000000000003</c:v>
                </c:pt>
                <c:pt idx="52">
                  <c:v>4.84</c:v>
                </c:pt>
                <c:pt idx="53">
                  <c:v>4.68</c:v>
                </c:pt>
                <c:pt idx="54">
                  <c:v>4.7433333333333341</c:v>
                </c:pt>
                <c:pt idx="55">
                  <c:v>4.1899999999999995</c:v>
                </c:pt>
                <c:pt idx="56">
                  <c:v>5</c:v>
                </c:pt>
                <c:pt idx="57">
                  <c:v>4.0833333333333339</c:v>
                </c:pt>
                <c:pt idx="58">
                  <c:v>4.2833333333333332</c:v>
                </c:pt>
                <c:pt idx="59">
                  <c:v>4.1433333333333335</c:v>
                </c:pt>
                <c:pt idx="60">
                  <c:v>4.6666666666666661</c:v>
                </c:pt>
                <c:pt idx="61">
                  <c:v>3.8200000000000003</c:v>
                </c:pt>
                <c:pt idx="62">
                  <c:v>3.5799999999999996</c:v>
                </c:pt>
                <c:pt idx="63">
                  <c:v>3.6366666666666667</c:v>
                </c:pt>
                <c:pt idx="64">
                  <c:v>3.293333333333333</c:v>
                </c:pt>
                <c:pt idx="65">
                  <c:v>3.4633333333333334</c:v>
                </c:pt>
                <c:pt idx="66">
                  <c:v>3.4</c:v>
                </c:pt>
                <c:pt idx="67">
                  <c:v>3.66</c:v>
                </c:pt>
                <c:pt idx="68">
                  <c:v>3.2399999999999998</c:v>
                </c:pt>
                <c:pt idx="69">
                  <c:v>3.2333333333333334</c:v>
                </c:pt>
                <c:pt idx="70">
                  <c:v>2.9066666666666667</c:v>
                </c:pt>
                <c:pt idx="71">
                  <c:v>3.2</c:v>
                </c:pt>
                <c:pt idx="72">
                  <c:v>2.8466666666666667</c:v>
                </c:pt>
                <c:pt idx="73">
                  <c:v>2.6433333333333331</c:v>
                </c:pt>
                <c:pt idx="74">
                  <c:v>2.81</c:v>
                </c:pt>
                <c:pt idx="75">
                  <c:v>2.5266666666666668</c:v>
                </c:pt>
                <c:pt idx="76">
                  <c:v>2.6133333333333333</c:v>
                </c:pt>
                <c:pt idx="77">
                  <c:v>2.4733333333333336</c:v>
                </c:pt>
                <c:pt idx="78">
                  <c:v>2.1900000000000004</c:v>
                </c:pt>
                <c:pt idx="79">
                  <c:v>2.6466666666666669</c:v>
                </c:pt>
                <c:pt idx="80">
                  <c:v>2.1233333333333335</c:v>
                </c:pt>
                <c:pt idx="81">
                  <c:v>2.1366666666666667</c:v>
                </c:pt>
                <c:pt idx="82">
                  <c:v>1.94</c:v>
                </c:pt>
                <c:pt idx="83">
                  <c:v>1.8433333333333333</c:v>
                </c:pt>
                <c:pt idx="84">
                  <c:v>1.7633333333333332</c:v>
                </c:pt>
                <c:pt idx="85">
                  <c:v>1.7899999999999998</c:v>
                </c:pt>
                <c:pt idx="86">
                  <c:v>1.8333333333333335</c:v>
                </c:pt>
                <c:pt idx="87">
                  <c:v>1.6933333333333334</c:v>
                </c:pt>
                <c:pt idx="88">
                  <c:v>1.7433333333333334</c:v>
                </c:pt>
                <c:pt idx="89">
                  <c:v>1.4766666666666666</c:v>
                </c:pt>
                <c:pt idx="90">
                  <c:v>1.9133333333333333</c:v>
                </c:pt>
                <c:pt idx="91">
                  <c:v>1.5399999999999998</c:v>
                </c:pt>
                <c:pt idx="92">
                  <c:v>1.5366666666666666</c:v>
                </c:pt>
                <c:pt idx="93">
                  <c:v>1.3533333333333333</c:v>
                </c:pt>
                <c:pt idx="94">
                  <c:v>1.4333333333333333</c:v>
                </c:pt>
                <c:pt idx="95">
                  <c:v>1.48</c:v>
                </c:pt>
                <c:pt idx="96">
                  <c:v>1.59</c:v>
                </c:pt>
                <c:pt idx="97">
                  <c:v>1.18</c:v>
                </c:pt>
                <c:pt idx="98">
                  <c:v>1.1766666666666665</c:v>
                </c:pt>
                <c:pt idx="99">
                  <c:v>1.3</c:v>
                </c:pt>
                <c:pt idx="100">
                  <c:v>0.92333333333333323</c:v>
                </c:pt>
                <c:pt idx="101">
                  <c:v>1.2633333333333332</c:v>
                </c:pt>
                <c:pt idx="102">
                  <c:v>1.3399999999999999</c:v>
                </c:pt>
                <c:pt idx="103">
                  <c:v>1.24</c:v>
                </c:pt>
                <c:pt idx="104">
                  <c:v>0.83333333333333326</c:v>
                </c:pt>
                <c:pt idx="105">
                  <c:v>0.83333333333333337</c:v>
                </c:pt>
                <c:pt idx="106">
                  <c:v>0.79333333333333333</c:v>
                </c:pt>
                <c:pt idx="107">
                  <c:v>1.0399999999999998</c:v>
                </c:pt>
                <c:pt idx="108">
                  <c:v>0.74333333333333329</c:v>
                </c:pt>
                <c:pt idx="109">
                  <c:v>1.0933333333333333</c:v>
                </c:pt>
                <c:pt idx="110">
                  <c:v>0.86333333333333329</c:v>
                </c:pt>
                <c:pt idx="111">
                  <c:v>0.69333333333333336</c:v>
                </c:pt>
                <c:pt idx="112">
                  <c:v>1.0833333333333333</c:v>
                </c:pt>
                <c:pt idx="113">
                  <c:v>0.98333333333333317</c:v>
                </c:pt>
                <c:pt idx="114">
                  <c:v>0.62333333333333329</c:v>
                </c:pt>
                <c:pt idx="115">
                  <c:v>0.94333333333333336</c:v>
                </c:pt>
                <c:pt idx="116">
                  <c:v>0.51</c:v>
                </c:pt>
                <c:pt idx="117">
                  <c:v>0.42000000000000004</c:v>
                </c:pt>
                <c:pt idx="118">
                  <c:v>0.55666666666666664</c:v>
                </c:pt>
                <c:pt idx="119">
                  <c:v>0.64666666666666672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7D-3B47-9510-CD3A0D505AB1}"/>
            </c:ext>
          </c:extLst>
        </c:ser>
        <c:ser>
          <c:idx val="1"/>
          <c:order val="1"/>
          <c:tx>
            <c:strRef>
              <c:f>'900mVpp 5s PcTx1-50nM'!$I$1</c:f>
              <c:strCache>
                <c:ptCount val="1"/>
                <c:pt idx="0">
                  <c:v>PcTx1-50nM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5s PcTx1-50nM'!$K$2:$K$121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0.60128623706924211</c:v>
                  </c:pt>
                  <c:pt idx="2">
                    <c:v>0.70833333333333337</c:v>
                  </c:pt>
                  <c:pt idx="3">
                    <c:v>0.6340395672507404</c:v>
                  </c:pt>
                  <c:pt idx="4">
                    <c:v>0.80916933668552882</c:v>
                  </c:pt>
                  <c:pt idx="5">
                    <c:v>0.42542870534712779</c:v>
                  </c:pt>
                  <c:pt idx="6">
                    <c:v>0.44795703952417054</c:v>
                  </c:pt>
                  <c:pt idx="7">
                    <c:v>0.46335631437811892</c:v>
                  </c:pt>
                  <c:pt idx="8">
                    <c:v>0.45812284729085123</c:v>
                  </c:pt>
                  <c:pt idx="9">
                    <c:v>0.78087182204836647</c:v>
                  </c:pt>
                  <c:pt idx="10">
                    <c:v>0.754615428178118</c:v>
                  </c:pt>
                  <c:pt idx="11">
                    <c:v>0.24883990093290168</c:v>
                  </c:pt>
                  <c:pt idx="12">
                    <c:v>0.75490295549972664</c:v>
                  </c:pt>
                  <c:pt idx="13">
                    <c:v>0.47104633005865609</c:v>
                  </c:pt>
                  <c:pt idx="14">
                    <c:v>0.53974909866175125</c:v>
                  </c:pt>
                  <c:pt idx="15">
                    <c:v>0.52282028401996417</c:v>
                  </c:pt>
                  <c:pt idx="16">
                    <c:v>0.33821654616349772</c:v>
                  </c:pt>
                  <c:pt idx="17">
                    <c:v>0.4016387150255904</c:v>
                  </c:pt>
                  <c:pt idx="18">
                    <c:v>0.22916666666666693</c:v>
                  </c:pt>
                  <c:pt idx="19">
                    <c:v>0.39583333333333337</c:v>
                  </c:pt>
                  <c:pt idx="20">
                    <c:v>0.28867513459481292</c:v>
                  </c:pt>
                  <c:pt idx="21">
                    <c:v>0.29528182813151799</c:v>
                  </c:pt>
                  <c:pt idx="22">
                    <c:v>0.7827531835108027</c:v>
                  </c:pt>
                  <c:pt idx="23">
                    <c:v>0.82006214948157785</c:v>
                  </c:pt>
                  <c:pt idx="24">
                    <c:v>0.88739566418526927</c:v>
                  </c:pt>
                  <c:pt idx="25">
                    <c:v>0.51299659770729422</c:v>
                  </c:pt>
                  <c:pt idx="26">
                    <c:v>0.89148925199340079</c:v>
                  </c:pt>
                  <c:pt idx="27">
                    <c:v>1.1557024479285956</c:v>
                  </c:pt>
                  <c:pt idx="28">
                    <c:v>1.0671873729054737</c:v>
                  </c:pt>
                  <c:pt idx="29">
                    <c:v>1.5536322435338901</c:v>
                  </c:pt>
                  <c:pt idx="30">
                    <c:v>1.3252067157640626</c:v>
                  </c:pt>
                  <c:pt idx="31">
                    <c:v>1.0416666666666665</c:v>
                  </c:pt>
                  <c:pt idx="32">
                    <c:v>1.3182743349630308</c:v>
                  </c:pt>
                  <c:pt idx="33">
                    <c:v>0.7098635432250342</c:v>
                  </c:pt>
                  <c:pt idx="34">
                    <c:v>1.1190902734469002</c:v>
                  </c:pt>
                  <c:pt idx="35">
                    <c:v>1.9504371937885057</c:v>
                  </c:pt>
                  <c:pt idx="36">
                    <c:v>1.4138213528947838</c:v>
                  </c:pt>
                  <c:pt idx="37">
                    <c:v>1.0493466882885847</c:v>
                  </c:pt>
                  <c:pt idx="38">
                    <c:v>1.4445112164053928</c:v>
                  </c:pt>
                  <c:pt idx="39">
                    <c:v>1.7855731866653555</c:v>
                  </c:pt>
                  <c:pt idx="40">
                    <c:v>2.110197170589855</c:v>
                  </c:pt>
                  <c:pt idx="41">
                    <c:v>1.6903553803056899</c:v>
                  </c:pt>
                  <c:pt idx="42">
                    <c:v>1.922708372210383</c:v>
                  </c:pt>
                  <c:pt idx="43">
                    <c:v>1.4838540752603226</c:v>
                  </c:pt>
                  <c:pt idx="44">
                    <c:v>2.9125715298798527</c:v>
                  </c:pt>
                  <c:pt idx="45">
                    <c:v>1.5962104283212419</c:v>
                  </c:pt>
                  <c:pt idx="46">
                    <c:v>1.5475986974649023</c:v>
                  </c:pt>
                  <c:pt idx="47">
                    <c:v>2.021155472605817</c:v>
                  </c:pt>
                  <c:pt idx="48">
                    <c:v>1.6555182695279265</c:v>
                  </c:pt>
                  <c:pt idx="49">
                    <c:v>1.2720281268728122</c:v>
                  </c:pt>
                  <c:pt idx="50">
                    <c:v>0.71807033081725402</c:v>
                  </c:pt>
                  <c:pt idx="51">
                    <c:v>1.9751543149590198</c:v>
                  </c:pt>
                  <c:pt idx="52">
                    <c:v>1.046378233435409</c:v>
                  </c:pt>
                  <c:pt idx="53">
                    <c:v>2.8926591316385428</c:v>
                  </c:pt>
                  <c:pt idx="54">
                    <c:v>1.2573855886395862</c:v>
                  </c:pt>
                  <c:pt idx="55">
                    <c:v>0.90863484632200686</c:v>
                  </c:pt>
                  <c:pt idx="56">
                    <c:v>1.1027681569689489</c:v>
                  </c:pt>
                  <c:pt idx="57">
                    <c:v>0.82600948339995872</c:v>
                  </c:pt>
                  <c:pt idx="58">
                    <c:v>0.98799214178161476</c:v>
                  </c:pt>
                  <c:pt idx="59">
                    <c:v>1.8401074344641863</c:v>
                  </c:pt>
                  <c:pt idx="60">
                    <c:v>0.49767980186580352</c:v>
                  </c:pt>
                  <c:pt idx="61">
                    <c:v>2.0735999478749898</c:v>
                  </c:pt>
                  <c:pt idx="62">
                    <c:v>0.78481439969925937</c:v>
                  </c:pt>
                  <c:pt idx="63">
                    <c:v>0.97896964132805231</c:v>
                  </c:pt>
                  <c:pt idx="64">
                    <c:v>0.75780404809465229</c:v>
                  </c:pt>
                  <c:pt idx="65">
                    <c:v>1.4698618394803282</c:v>
                  </c:pt>
                  <c:pt idx="66">
                    <c:v>1.6569159213340821</c:v>
                  </c:pt>
                  <c:pt idx="67">
                    <c:v>1.0115316967138452</c:v>
                  </c:pt>
                  <c:pt idx="68">
                    <c:v>0.45896421227384193</c:v>
                  </c:pt>
                  <c:pt idx="69">
                    <c:v>1.7652690357332275</c:v>
                  </c:pt>
                  <c:pt idx="70">
                    <c:v>0.38714888513239876</c:v>
                  </c:pt>
                  <c:pt idx="71">
                    <c:v>0.48032267960529396</c:v>
                  </c:pt>
                  <c:pt idx="72">
                    <c:v>0.77083333333333337</c:v>
                  </c:pt>
                  <c:pt idx="73">
                    <c:v>0.88172569465638462</c:v>
                  </c:pt>
                  <c:pt idx="74">
                    <c:v>0.58283709050992472</c:v>
                  </c:pt>
                  <c:pt idx="75">
                    <c:v>0.53881013170196734</c:v>
                  </c:pt>
                  <c:pt idx="76">
                    <c:v>0.61272671541053092</c:v>
                  </c:pt>
                  <c:pt idx="77">
                    <c:v>0.54472958802884397</c:v>
                  </c:pt>
                  <c:pt idx="78">
                    <c:v>1.0553956384710446</c:v>
                  </c:pt>
                  <c:pt idx="79">
                    <c:v>0.42315549268283681</c:v>
                  </c:pt>
                  <c:pt idx="80">
                    <c:v>0.84872930618966214</c:v>
                  </c:pt>
                  <c:pt idx="81">
                    <c:v>0.63525536811273731</c:v>
                  </c:pt>
                  <c:pt idx="82">
                    <c:v>0.71716310325243771</c:v>
                  </c:pt>
                  <c:pt idx="83">
                    <c:v>0.71591799826999292</c:v>
                  </c:pt>
                  <c:pt idx="84">
                    <c:v>0.76489832294524251</c:v>
                  </c:pt>
                  <c:pt idx="85">
                    <c:v>0.59839194234771143</c:v>
                  </c:pt>
                  <c:pt idx="86">
                    <c:v>0.64523568523925645</c:v>
                  </c:pt>
                  <c:pt idx="87">
                    <c:v>0.3695592971013909</c:v>
                  </c:pt>
                  <c:pt idx="88">
                    <c:v>0.75563725048530239</c:v>
                  </c:pt>
                  <c:pt idx="89">
                    <c:v>0.42695628191498347</c:v>
                  </c:pt>
                  <c:pt idx="90">
                    <c:v>1.7127877788297772</c:v>
                  </c:pt>
                  <c:pt idx="91">
                    <c:v>0.47916666666666663</c:v>
                  </c:pt>
                  <c:pt idx="92">
                    <c:v>0.87116111144768482</c:v>
                  </c:pt>
                  <c:pt idx="93">
                    <c:v>0.43528983178374497</c:v>
                  </c:pt>
                  <c:pt idx="94">
                    <c:v>0.57370526534230237</c:v>
                  </c:pt>
                  <c:pt idx="95">
                    <c:v>0.24883990093290159</c:v>
                  </c:pt>
                  <c:pt idx="96">
                    <c:v>0.60925380640360716</c:v>
                  </c:pt>
                  <c:pt idx="97">
                    <c:v>0.38143905957942942</c:v>
                  </c:pt>
                  <c:pt idx="98">
                    <c:v>0.22566773346211028</c:v>
                  </c:pt>
                  <c:pt idx="99">
                    <c:v>0.53974909866175125</c:v>
                  </c:pt>
                  <c:pt idx="100">
                    <c:v>0.50173310744967892</c:v>
                  </c:pt>
                  <c:pt idx="101">
                    <c:v>0.43528983178374497</c:v>
                  </c:pt>
                  <c:pt idx="102">
                    <c:v>0.51744266694992114</c:v>
                  </c:pt>
                  <c:pt idx="103">
                    <c:v>0.51744266694992114</c:v>
                  </c:pt>
                  <c:pt idx="104">
                    <c:v>0.34943737848358691</c:v>
                  </c:pt>
                  <c:pt idx="105">
                    <c:v>0.54645321035850014</c:v>
                  </c:pt>
                  <c:pt idx="106">
                    <c:v>0.44232349831372714</c:v>
                  </c:pt>
                  <c:pt idx="107">
                    <c:v>0.2749859704614353</c:v>
                  </c:pt>
                  <c:pt idx="108">
                    <c:v>0.45389262884356091</c:v>
                  </c:pt>
                  <c:pt idx="109">
                    <c:v>0.47871355387816905</c:v>
                  </c:pt>
                  <c:pt idx="110">
                    <c:v>0.21794937258993369</c:v>
                  </c:pt>
                  <c:pt idx="111">
                    <c:v>0.35355339059327379</c:v>
                  </c:pt>
                  <c:pt idx="112">
                    <c:v>0.47649213328912343</c:v>
                  </c:pt>
                  <c:pt idx="113">
                    <c:v>0.48277625942735281</c:v>
                  </c:pt>
                  <c:pt idx="114">
                    <c:v>0.3638385249286038</c:v>
                  </c:pt>
                  <c:pt idx="115">
                    <c:v>0.5739993977714396</c:v>
                  </c:pt>
                  <c:pt idx="116">
                    <c:v>0.51860635003468314</c:v>
                  </c:pt>
                  <c:pt idx="117">
                    <c:v>0.60703342851389441</c:v>
                  </c:pt>
                  <c:pt idx="118">
                    <c:v>0.31793119839610001</c:v>
                  </c:pt>
                  <c:pt idx="119">
                    <c:v>0.32874445495957316</c:v>
                  </c:pt>
                </c:numCache>
              </c:numRef>
            </c:plus>
            <c:minus>
              <c:numRef>
                <c:f>'900mVpp 5s PcTx1-50nM'!$K$2:$K$121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0.60128623706924211</c:v>
                  </c:pt>
                  <c:pt idx="2">
                    <c:v>0.70833333333333337</c:v>
                  </c:pt>
                  <c:pt idx="3">
                    <c:v>0.6340395672507404</c:v>
                  </c:pt>
                  <c:pt idx="4">
                    <c:v>0.80916933668552882</c:v>
                  </c:pt>
                  <c:pt idx="5">
                    <c:v>0.42542870534712779</c:v>
                  </c:pt>
                  <c:pt idx="6">
                    <c:v>0.44795703952417054</c:v>
                  </c:pt>
                  <c:pt idx="7">
                    <c:v>0.46335631437811892</c:v>
                  </c:pt>
                  <c:pt idx="8">
                    <c:v>0.45812284729085123</c:v>
                  </c:pt>
                  <c:pt idx="9">
                    <c:v>0.78087182204836647</c:v>
                  </c:pt>
                  <c:pt idx="10">
                    <c:v>0.754615428178118</c:v>
                  </c:pt>
                  <c:pt idx="11">
                    <c:v>0.24883990093290168</c:v>
                  </c:pt>
                  <c:pt idx="12">
                    <c:v>0.75490295549972664</c:v>
                  </c:pt>
                  <c:pt idx="13">
                    <c:v>0.47104633005865609</c:v>
                  </c:pt>
                  <c:pt idx="14">
                    <c:v>0.53974909866175125</c:v>
                  </c:pt>
                  <c:pt idx="15">
                    <c:v>0.52282028401996417</c:v>
                  </c:pt>
                  <c:pt idx="16">
                    <c:v>0.33821654616349772</c:v>
                  </c:pt>
                  <c:pt idx="17">
                    <c:v>0.4016387150255904</c:v>
                  </c:pt>
                  <c:pt idx="18">
                    <c:v>0.22916666666666693</c:v>
                  </c:pt>
                  <c:pt idx="19">
                    <c:v>0.39583333333333337</c:v>
                  </c:pt>
                  <c:pt idx="20">
                    <c:v>0.28867513459481292</c:v>
                  </c:pt>
                  <c:pt idx="21">
                    <c:v>0.29528182813151799</c:v>
                  </c:pt>
                  <c:pt idx="22">
                    <c:v>0.7827531835108027</c:v>
                  </c:pt>
                  <c:pt idx="23">
                    <c:v>0.82006214948157785</c:v>
                  </c:pt>
                  <c:pt idx="24">
                    <c:v>0.88739566418526927</c:v>
                  </c:pt>
                  <c:pt idx="25">
                    <c:v>0.51299659770729422</c:v>
                  </c:pt>
                  <c:pt idx="26">
                    <c:v>0.89148925199340079</c:v>
                  </c:pt>
                  <c:pt idx="27">
                    <c:v>1.1557024479285956</c:v>
                  </c:pt>
                  <c:pt idx="28">
                    <c:v>1.0671873729054737</c:v>
                  </c:pt>
                  <c:pt idx="29">
                    <c:v>1.5536322435338901</c:v>
                  </c:pt>
                  <c:pt idx="30">
                    <c:v>1.3252067157640626</c:v>
                  </c:pt>
                  <c:pt idx="31">
                    <c:v>1.0416666666666665</c:v>
                  </c:pt>
                  <c:pt idx="32">
                    <c:v>1.3182743349630308</c:v>
                  </c:pt>
                  <c:pt idx="33">
                    <c:v>0.7098635432250342</c:v>
                  </c:pt>
                  <c:pt idx="34">
                    <c:v>1.1190902734469002</c:v>
                  </c:pt>
                  <c:pt idx="35">
                    <c:v>1.9504371937885057</c:v>
                  </c:pt>
                  <c:pt idx="36">
                    <c:v>1.4138213528947838</c:v>
                  </c:pt>
                  <c:pt idx="37">
                    <c:v>1.0493466882885847</c:v>
                  </c:pt>
                  <c:pt idx="38">
                    <c:v>1.4445112164053928</c:v>
                  </c:pt>
                  <c:pt idx="39">
                    <c:v>1.7855731866653555</c:v>
                  </c:pt>
                  <c:pt idx="40">
                    <c:v>2.110197170589855</c:v>
                  </c:pt>
                  <c:pt idx="41">
                    <c:v>1.6903553803056899</c:v>
                  </c:pt>
                  <c:pt idx="42">
                    <c:v>1.922708372210383</c:v>
                  </c:pt>
                  <c:pt idx="43">
                    <c:v>1.4838540752603226</c:v>
                  </c:pt>
                  <c:pt idx="44">
                    <c:v>2.9125715298798527</c:v>
                  </c:pt>
                  <c:pt idx="45">
                    <c:v>1.5962104283212419</c:v>
                  </c:pt>
                  <c:pt idx="46">
                    <c:v>1.5475986974649023</c:v>
                  </c:pt>
                  <c:pt idx="47">
                    <c:v>2.021155472605817</c:v>
                  </c:pt>
                  <c:pt idx="48">
                    <c:v>1.6555182695279265</c:v>
                  </c:pt>
                  <c:pt idx="49">
                    <c:v>1.2720281268728122</c:v>
                  </c:pt>
                  <c:pt idx="50">
                    <c:v>0.71807033081725402</c:v>
                  </c:pt>
                  <c:pt idx="51">
                    <c:v>1.9751543149590198</c:v>
                  </c:pt>
                  <c:pt idx="52">
                    <c:v>1.046378233435409</c:v>
                  </c:pt>
                  <c:pt idx="53">
                    <c:v>2.8926591316385428</c:v>
                  </c:pt>
                  <c:pt idx="54">
                    <c:v>1.2573855886395862</c:v>
                  </c:pt>
                  <c:pt idx="55">
                    <c:v>0.90863484632200686</c:v>
                  </c:pt>
                  <c:pt idx="56">
                    <c:v>1.1027681569689489</c:v>
                  </c:pt>
                  <c:pt idx="57">
                    <c:v>0.82600948339995872</c:v>
                  </c:pt>
                  <c:pt idx="58">
                    <c:v>0.98799214178161476</c:v>
                  </c:pt>
                  <c:pt idx="59">
                    <c:v>1.8401074344641863</c:v>
                  </c:pt>
                  <c:pt idx="60">
                    <c:v>0.49767980186580352</c:v>
                  </c:pt>
                  <c:pt idx="61">
                    <c:v>2.0735999478749898</c:v>
                  </c:pt>
                  <c:pt idx="62">
                    <c:v>0.78481439969925937</c:v>
                  </c:pt>
                  <c:pt idx="63">
                    <c:v>0.97896964132805231</c:v>
                  </c:pt>
                  <c:pt idx="64">
                    <c:v>0.75780404809465229</c:v>
                  </c:pt>
                  <c:pt idx="65">
                    <c:v>1.4698618394803282</c:v>
                  </c:pt>
                  <c:pt idx="66">
                    <c:v>1.6569159213340821</c:v>
                  </c:pt>
                  <c:pt idx="67">
                    <c:v>1.0115316967138452</c:v>
                  </c:pt>
                  <c:pt idx="68">
                    <c:v>0.45896421227384193</c:v>
                  </c:pt>
                  <c:pt idx="69">
                    <c:v>1.7652690357332275</c:v>
                  </c:pt>
                  <c:pt idx="70">
                    <c:v>0.38714888513239876</c:v>
                  </c:pt>
                  <c:pt idx="71">
                    <c:v>0.48032267960529396</c:v>
                  </c:pt>
                  <c:pt idx="72">
                    <c:v>0.77083333333333337</c:v>
                  </c:pt>
                  <c:pt idx="73">
                    <c:v>0.88172569465638462</c:v>
                  </c:pt>
                  <c:pt idx="74">
                    <c:v>0.58283709050992472</c:v>
                  </c:pt>
                  <c:pt idx="75">
                    <c:v>0.53881013170196734</c:v>
                  </c:pt>
                  <c:pt idx="76">
                    <c:v>0.61272671541053092</c:v>
                  </c:pt>
                  <c:pt idx="77">
                    <c:v>0.54472958802884397</c:v>
                  </c:pt>
                  <c:pt idx="78">
                    <c:v>1.0553956384710446</c:v>
                  </c:pt>
                  <c:pt idx="79">
                    <c:v>0.42315549268283681</c:v>
                  </c:pt>
                  <c:pt idx="80">
                    <c:v>0.84872930618966214</c:v>
                  </c:pt>
                  <c:pt idx="81">
                    <c:v>0.63525536811273731</c:v>
                  </c:pt>
                  <c:pt idx="82">
                    <c:v>0.71716310325243771</c:v>
                  </c:pt>
                  <c:pt idx="83">
                    <c:v>0.71591799826999292</c:v>
                  </c:pt>
                  <c:pt idx="84">
                    <c:v>0.76489832294524251</c:v>
                  </c:pt>
                  <c:pt idx="85">
                    <c:v>0.59839194234771143</c:v>
                  </c:pt>
                  <c:pt idx="86">
                    <c:v>0.64523568523925645</c:v>
                  </c:pt>
                  <c:pt idx="87">
                    <c:v>0.3695592971013909</c:v>
                  </c:pt>
                  <c:pt idx="88">
                    <c:v>0.75563725048530239</c:v>
                  </c:pt>
                  <c:pt idx="89">
                    <c:v>0.42695628191498347</c:v>
                  </c:pt>
                  <c:pt idx="90">
                    <c:v>1.7127877788297772</c:v>
                  </c:pt>
                  <c:pt idx="91">
                    <c:v>0.47916666666666663</c:v>
                  </c:pt>
                  <c:pt idx="92">
                    <c:v>0.87116111144768482</c:v>
                  </c:pt>
                  <c:pt idx="93">
                    <c:v>0.43528983178374497</c:v>
                  </c:pt>
                  <c:pt idx="94">
                    <c:v>0.57370526534230237</c:v>
                  </c:pt>
                  <c:pt idx="95">
                    <c:v>0.24883990093290159</c:v>
                  </c:pt>
                  <c:pt idx="96">
                    <c:v>0.60925380640360716</c:v>
                  </c:pt>
                  <c:pt idx="97">
                    <c:v>0.38143905957942942</c:v>
                  </c:pt>
                  <c:pt idx="98">
                    <c:v>0.22566773346211028</c:v>
                  </c:pt>
                  <c:pt idx="99">
                    <c:v>0.53974909866175125</c:v>
                  </c:pt>
                  <c:pt idx="100">
                    <c:v>0.50173310744967892</c:v>
                  </c:pt>
                  <c:pt idx="101">
                    <c:v>0.43528983178374497</c:v>
                  </c:pt>
                  <c:pt idx="102">
                    <c:v>0.51744266694992114</c:v>
                  </c:pt>
                  <c:pt idx="103">
                    <c:v>0.51744266694992114</c:v>
                  </c:pt>
                  <c:pt idx="104">
                    <c:v>0.34943737848358691</c:v>
                  </c:pt>
                  <c:pt idx="105">
                    <c:v>0.54645321035850014</c:v>
                  </c:pt>
                  <c:pt idx="106">
                    <c:v>0.44232349831372714</c:v>
                  </c:pt>
                  <c:pt idx="107">
                    <c:v>0.2749859704614353</c:v>
                  </c:pt>
                  <c:pt idx="108">
                    <c:v>0.45389262884356091</c:v>
                  </c:pt>
                  <c:pt idx="109">
                    <c:v>0.47871355387816905</c:v>
                  </c:pt>
                  <c:pt idx="110">
                    <c:v>0.21794937258993369</c:v>
                  </c:pt>
                  <c:pt idx="111">
                    <c:v>0.35355339059327379</c:v>
                  </c:pt>
                  <c:pt idx="112">
                    <c:v>0.47649213328912343</c:v>
                  </c:pt>
                  <c:pt idx="113">
                    <c:v>0.48277625942735281</c:v>
                  </c:pt>
                  <c:pt idx="114">
                    <c:v>0.3638385249286038</c:v>
                  </c:pt>
                  <c:pt idx="115">
                    <c:v>0.5739993977714396</c:v>
                  </c:pt>
                  <c:pt idx="116">
                    <c:v>0.51860635003468314</c:v>
                  </c:pt>
                  <c:pt idx="117">
                    <c:v>0.60703342851389441</c:v>
                  </c:pt>
                  <c:pt idx="118">
                    <c:v>0.31793119839610001</c:v>
                  </c:pt>
                  <c:pt idx="119">
                    <c:v>0.32874445495957316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5s PcTx1-50nM'!$G$2:$G$121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5s PcTx1-50nM'!$I$2:$I$121</c:f>
              <c:numCache>
                <c:formatCode>General</c:formatCode>
                <c:ptCount val="120"/>
                <c:pt idx="0">
                  <c:v>0</c:v>
                </c:pt>
                <c:pt idx="1">
                  <c:v>-0.2048611111111111</c:v>
                </c:pt>
                <c:pt idx="2">
                  <c:v>-0.29861111111111105</c:v>
                </c:pt>
                <c:pt idx="3">
                  <c:v>-0.15277777777777776</c:v>
                </c:pt>
                <c:pt idx="4">
                  <c:v>-0.21180555555555555</c:v>
                </c:pt>
                <c:pt idx="5">
                  <c:v>-0.37152777777777779</c:v>
                </c:pt>
                <c:pt idx="6">
                  <c:v>-0.30208333333333331</c:v>
                </c:pt>
                <c:pt idx="7">
                  <c:v>-0.42361111111111105</c:v>
                </c:pt>
                <c:pt idx="8">
                  <c:v>-0.38888888888888884</c:v>
                </c:pt>
                <c:pt idx="9">
                  <c:v>-9.0277777777777762E-2</c:v>
                </c:pt>
                <c:pt idx="10">
                  <c:v>0.19444444444444445</c:v>
                </c:pt>
                <c:pt idx="11">
                  <c:v>-0.38194444444444442</c:v>
                </c:pt>
                <c:pt idx="12">
                  <c:v>-0.2048611111111111</c:v>
                </c:pt>
                <c:pt idx="13">
                  <c:v>-0.21180555555555555</c:v>
                </c:pt>
                <c:pt idx="14">
                  <c:v>-0.54513888888888884</c:v>
                </c:pt>
                <c:pt idx="15">
                  <c:v>-0.36805555555555558</c:v>
                </c:pt>
                <c:pt idx="16">
                  <c:v>-0.49305555555555558</c:v>
                </c:pt>
                <c:pt idx="17">
                  <c:v>-7.9861111111111105E-2</c:v>
                </c:pt>
                <c:pt idx="18">
                  <c:v>-0.57986111111111105</c:v>
                </c:pt>
                <c:pt idx="19">
                  <c:v>-0.44791666666666663</c:v>
                </c:pt>
                <c:pt idx="20">
                  <c:v>-0.41666666666666663</c:v>
                </c:pt>
                <c:pt idx="21">
                  <c:v>-0.43055555555555558</c:v>
                </c:pt>
                <c:pt idx="22">
                  <c:v>7.9861111111111119E-2</c:v>
                </c:pt>
                <c:pt idx="23">
                  <c:v>0.78819444444444442</c:v>
                </c:pt>
                <c:pt idx="24">
                  <c:v>1.1770833333333333</c:v>
                </c:pt>
                <c:pt idx="25">
                  <c:v>1.4131944444444444</c:v>
                </c:pt>
                <c:pt idx="26">
                  <c:v>0.88888888888888884</c:v>
                </c:pt>
                <c:pt idx="27">
                  <c:v>1.0416666666666665</c:v>
                </c:pt>
                <c:pt idx="28">
                  <c:v>2.416666666666667</c:v>
                </c:pt>
                <c:pt idx="29">
                  <c:v>1.7847222222222221</c:v>
                </c:pt>
                <c:pt idx="30">
                  <c:v>1.1388888888888888</c:v>
                </c:pt>
                <c:pt idx="31">
                  <c:v>1.7986111111111112</c:v>
                </c:pt>
                <c:pt idx="32">
                  <c:v>1.6736111111111112</c:v>
                </c:pt>
                <c:pt idx="33">
                  <c:v>1.53125</c:v>
                </c:pt>
                <c:pt idx="34">
                  <c:v>2.8368055555555554</c:v>
                </c:pt>
                <c:pt idx="35">
                  <c:v>2.4097222222222223</c:v>
                </c:pt>
                <c:pt idx="36">
                  <c:v>2.6840277777777777</c:v>
                </c:pt>
                <c:pt idx="37">
                  <c:v>2.135416666666667</c:v>
                </c:pt>
                <c:pt idx="38">
                  <c:v>2.1736111111111112</c:v>
                </c:pt>
                <c:pt idx="39">
                  <c:v>2.0277777777777777</c:v>
                </c:pt>
                <c:pt idx="40">
                  <c:v>2.8194444444444446</c:v>
                </c:pt>
                <c:pt idx="41">
                  <c:v>2.6076388888888893</c:v>
                </c:pt>
                <c:pt idx="42">
                  <c:v>2.5798611111111112</c:v>
                </c:pt>
                <c:pt idx="43">
                  <c:v>1.5729166666666665</c:v>
                </c:pt>
                <c:pt idx="44">
                  <c:v>3.03125</c:v>
                </c:pt>
                <c:pt idx="45">
                  <c:v>1.9479166666666665</c:v>
                </c:pt>
                <c:pt idx="46">
                  <c:v>2.1111111111111107</c:v>
                </c:pt>
                <c:pt idx="47">
                  <c:v>2.2013888888888888</c:v>
                </c:pt>
                <c:pt idx="48">
                  <c:v>2</c:v>
                </c:pt>
                <c:pt idx="49">
                  <c:v>1.6805555555555556</c:v>
                </c:pt>
                <c:pt idx="50">
                  <c:v>1.7291666666666665</c:v>
                </c:pt>
                <c:pt idx="51">
                  <c:v>1.4444444444444444</c:v>
                </c:pt>
                <c:pt idx="52">
                  <c:v>1.375</c:v>
                </c:pt>
                <c:pt idx="53">
                  <c:v>2.0625</c:v>
                </c:pt>
                <c:pt idx="54">
                  <c:v>1.5694444444444444</c:v>
                </c:pt>
                <c:pt idx="55">
                  <c:v>1.1111111111111112</c:v>
                </c:pt>
                <c:pt idx="56">
                  <c:v>1.0590277777777777</c:v>
                </c:pt>
                <c:pt idx="57">
                  <c:v>1.2291666666666667</c:v>
                </c:pt>
                <c:pt idx="58">
                  <c:v>0.94791666666666663</c:v>
                </c:pt>
                <c:pt idx="59">
                  <c:v>1.6041666666666665</c:v>
                </c:pt>
                <c:pt idx="60">
                  <c:v>0.87499999999999989</c:v>
                </c:pt>
                <c:pt idx="61">
                  <c:v>1.1493055555555556</c:v>
                </c:pt>
                <c:pt idx="62">
                  <c:v>1.2013888888888888</c:v>
                </c:pt>
                <c:pt idx="63">
                  <c:v>0.44097222222222221</c:v>
                </c:pt>
                <c:pt idx="64">
                  <c:v>0.84027777777777779</c:v>
                </c:pt>
                <c:pt idx="65">
                  <c:v>0.94444444444444442</c:v>
                </c:pt>
                <c:pt idx="66">
                  <c:v>1.4444444444444444</c:v>
                </c:pt>
                <c:pt idx="67">
                  <c:v>0.85763888888888884</c:v>
                </c:pt>
                <c:pt idx="68">
                  <c:v>0.79166666666666663</c:v>
                </c:pt>
                <c:pt idx="69">
                  <c:v>0.81597222222222232</c:v>
                </c:pt>
                <c:pt idx="70">
                  <c:v>0.24305555555555552</c:v>
                </c:pt>
                <c:pt idx="71">
                  <c:v>0.15277777777777779</c:v>
                </c:pt>
                <c:pt idx="72">
                  <c:v>0.11458333333333337</c:v>
                </c:pt>
                <c:pt idx="73">
                  <c:v>0.10069444444444443</c:v>
                </c:pt>
                <c:pt idx="74">
                  <c:v>-4.8611111111111091E-2</c:v>
                </c:pt>
                <c:pt idx="75">
                  <c:v>-6.9444444444444337E-3</c:v>
                </c:pt>
                <c:pt idx="76">
                  <c:v>-7.291666666666663E-2</c:v>
                </c:pt>
                <c:pt idx="77">
                  <c:v>9.3750000000000014E-2</c:v>
                </c:pt>
                <c:pt idx="78">
                  <c:v>0.35069444444444448</c:v>
                </c:pt>
                <c:pt idx="79">
                  <c:v>-0.30902777777777773</c:v>
                </c:pt>
                <c:pt idx="80">
                  <c:v>-0.14930555555555555</c:v>
                </c:pt>
                <c:pt idx="81">
                  <c:v>-6.944444444444442E-2</c:v>
                </c:pt>
                <c:pt idx="82">
                  <c:v>-4.5138888888888881E-2</c:v>
                </c:pt>
                <c:pt idx="83">
                  <c:v>0.3263888888888889</c:v>
                </c:pt>
                <c:pt idx="84">
                  <c:v>7.6388888888888909E-2</c:v>
                </c:pt>
                <c:pt idx="85">
                  <c:v>-0.39236111111111105</c:v>
                </c:pt>
                <c:pt idx="86">
                  <c:v>0.12847222222222221</c:v>
                </c:pt>
                <c:pt idx="87">
                  <c:v>-0.43055555555555552</c:v>
                </c:pt>
                <c:pt idx="88">
                  <c:v>-2.7777777777777776E-2</c:v>
                </c:pt>
                <c:pt idx="89">
                  <c:v>-0.60416666666666663</c:v>
                </c:pt>
                <c:pt idx="90">
                  <c:v>0.52777777777777779</c:v>
                </c:pt>
                <c:pt idx="91">
                  <c:v>-7.2916666666666657E-2</c:v>
                </c:pt>
                <c:pt idx="92">
                  <c:v>-0.29513888888888884</c:v>
                </c:pt>
                <c:pt idx="93">
                  <c:v>-0.39930555555555558</c:v>
                </c:pt>
                <c:pt idx="94">
                  <c:v>-0.21180555555555552</c:v>
                </c:pt>
                <c:pt idx="95">
                  <c:v>-0.61805555555555558</c:v>
                </c:pt>
                <c:pt idx="96">
                  <c:v>-0.35763888888888884</c:v>
                </c:pt>
                <c:pt idx="97">
                  <c:v>-0.54513888888888884</c:v>
                </c:pt>
                <c:pt idx="98">
                  <c:v>-0.58333333333333326</c:v>
                </c:pt>
                <c:pt idx="99">
                  <c:v>-0.54513888888888884</c:v>
                </c:pt>
                <c:pt idx="100">
                  <c:v>-0.2986111111111111</c:v>
                </c:pt>
                <c:pt idx="101">
                  <c:v>-0.39930555555555558</c:v>
                </c:pt>
                <c:pt idx="102">
                  <c:v>-0.51388888888888884</c:v>
                </c:pt>
                <c:pt idx="103">
                  <c:v>-0.51388888888888884</c:v>
                </c:pt>
                <c:pt idx="104">
                  <c:v>-0.52083333333333326</c:v>
                </c:pt>
                <c:pt idx="105">
                  <c:v>-0.54166666666666663</c:v>
                </c:pt>
                <c:pt idx="106">
                  <c:v>-0.56597222222222221</c:v>
                </c:pt>
                <c:pt idx="107">
                  <c:v>-0.63888888888888884</c:v>
                </c:pt>
                <c:pt idx="108">
                  <c:v>-0.375</c:v>
                </c:pt>
                <c:pt idx="109">
                  <c:v>-0.625</c:v>
                </c:pt>
                <c:pt idx="110">
                  <c:v>-0.81597222222222221</c:v>
                </c:pt>
                <c:pt idx="111">
                  <c:v>-0.75</c:v>
                </c:pt>
                <c:pt idx="112">
                  <c:v>-0.40972222222222221</c:v>
                </c:pt>
                <c:pt idx="113">
                  <c:v>-0.71875</c:v>
                </c:pt>
                <c:pt idx="114">
                  <c:v>-0.57291666666666663</c:v>
                </c:pt>
                <c:pt idx="115">
                  <c:v>-0.59722222222222221</c:v>
                </c:pt>
                <c:pt idx="116">
                  <c:v>-0.51736111111111105</c:v>
                </c:pt>
                <c:pt idx="117">
                  <c:v>-0.65625</c:v>
                </c:pt>
                <c:pt idx="118">
                  <c:v>-0.51388888888888884</c:v>
                </c:pt>
                <c:pt idx="119">
                  <c:v>-0.69791666666666663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7D-3B47-9510-CD3A0D505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077696"/>
        <c:axId val="1473030432"/>
      </c:scatterChart>
      <c:valAx>
        <c:axId val="1471077696"/>
        <c:scaling>
          <c:orientation val="minMax"/>
          <c:max val="6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3030432"/>
        <c:crosses val="autoZero"/>
        <c:crossBetween val="midCat"/>
      </c:valAx>
      <c:valAx>
        <c:axId val="1473030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107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900mVpp 3s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'900mVpp 3s'!$B$2:$B$121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3s'!$C$2:$C$121</c:f>
              <c:numCache>
                <c:formatCode>General</c:formatCode>
                <c:ptCount val="120"/>
                <c:pt idx="0">
                  <c:v>-0.4333333333333334</c:v>
                </c:pt>
                <c:pt idx="1">
                  <c:v>-0.2</c:v>
                </c:pt>
                <c:pt idx="2">
                  <c:v>-0.24</c:v>
                </c:pt>
                <c:pt idx="3">
                  <c:v>-0.12666666666666665</c:v>
                </c:pt>
                <c:pt idx="4">
                  <c:v>-0.23333333333333331</c:v>
                </c:pt>
                <c:pt idx="5">
                  <c:v>-0.65333333333333332</c:v>
                </c:pt>
                <c:pt idx="6">
                  <c:v>-0.5</c:v>
                </c:pt>
                <c:pt idx="7">
                  <c:v>-0.34666666666666668</c:v>
                </c:pt>
                <c:pt idx="8">
                  <c:v>1.1102230246251566E-17</c:v>
                </c:pt>
                <c:pt idx="9">
                  <c:v>0.35333333333333339</c:v>
                </c:pt>
                <c:pt idx="10">
                  <c:v>-0.16666666666666666</c:v>
                </c:pt>
                <c:pt idx="11">
                  <c:v>-0.2</c:v>
                </c:pt>
                <c:pt idx="12">
                  <c:v>-0.48</c:v>
                </c:pt>
                <c:pt idx="13">
                  <c:v>-0.39333333333333331</c:v>
                </c:pt>
                <c:pt idx="14">
                  <c:v>-0.53333333333333333</c:v>
                </c:pt>
                <c:pt idx="15">
                  <c:v>-0.54</c:v>
                </c:pt>
                <c:pt idx="16">
                  <c:v>-0.34666666666666668</c:v>
                </c:pt>
                <c:pt idx="17">
                  <c:v>-0.46666666666666667</c:v>
                </c:pt>
                <c:pt idx="18">
                  <c:v>-0.16666666666666666</c:v>
                </c:pt>
                <c:pt idx="19">
                  <c:v>-0.27999999999999997</c:v>
                </c:pt>
                <c:pt idx="20">
                  <c:v>-0.3133333333333333</c:v>
                </c:pt>
                <c:pt idx="21">
                  <c:v>-0.44000000000000006</c:v>
                </c:pt>
                <c:pt idx="22">
                  <c:v>0.40666666666666662</c:v>
                </c:pt>
                <c:pt idx="23">
                  <c:v>3.206666666666667</c:v>
                </c:pt>
                <c:pt idx="24">
                  <c:v>5.0066666666666659</c:v>
                </c:pt>
                <c:pt idx="25">
                  <c:v>6.293333333333333</c:v>
                </c:pt>
                <c:pt idx="26">
                  <c:v>5.660000000000001</c:v>
                </c:pt>
                <c:pt idx="27">
                  <c:v>5.6533333333333333</c:v>
                </c:pt>
                <c:pt idx="28">
                  <c:v>4.8733333333333331</c:v>
                </c:pt>
                <c:pt idx="29">
                  <c:v>5.7666666666666666</c:v>
                </c:pt>
                <c:pt idx="30">
                  <c:v>6.8866666666666658</c:v>
                </c:pt>
                <c:pt idx="31">
                  <c:v>6.8466666666666667</c:v>
                </c:pt>
                <c:pt idx="32">
                  <c:v>6.44</c:v>
                </c:pt>
                <c:pt idx="33">
                  <c:v>6.8199999999999985</c:v>
                </c:pt>
                <c:pt idx="34">
                  <c:v>6.82</c:v>
                </c:pt>
                <c:pt idx="35">
                  <c:v>6.7333333333333343</c:v>
                </c:pt>
                <c:pt idx="36">
                  <c:v>6.2666666666666666</c:v>
                </c:pt>
                <c:pt idx="37">
                  <c:v>5.8066666666666666</c:v>
                </c:pt>
                <c:pt idx="38">
                  <c:v>6.3666666666666663</c:v>
                </c:pt>
                <c:pt idx="39">
                  <c:v>5.9399999999999995</c:v>
                </c:pt>
                <c:pt idx="40">
                  <c:v>6.16</c:v>
                </c:pt>
                <c:pt idx="41">
                  <c:v>5.3933333333333335</c:v>
                </c:pt>
                <c:pt idx="42">
                  <c:v>5.24</c:v>
                </c:pt>
                <c:pt idx="43">
                  <c:v>5.42</c:v>
                </c:pt>
                <c:pt idx="44">
                  <c:v>5.4933333333333332</c:v>
                </c:pt>
                <c:pt idx="45">
                  <c:v>5</c:v>
                </c:pt>
                <c:pt idx="46">
                  <c:v>4.5066666666666668</c:v>
                </c:pt>
                <c:pt idx="47">
                  <c:v>4.54</c:v>
                </c:pt>
                <c:pt idx="48">
                  <c:v>4.8600000000000003</c:v>
                </c:pt>
                <c:pt idx="49">
                  <c:v>4.34</c:v>
                </c:pt>
                <c:pt idx="50">
                  <c:v>3.8600000000000003</c:v>
                </c:pt>
                <c:pt idx="51">
                  <c:v>4.9266666666666667</c:v>
                </c:pt>
                <c:pt idx="52">
                  <c:v>4.2866666666666671</c:v>
                </c:pt>
                <c:pt idx="53">
                  <c:v>4.5200000000000005</c:v>
                </c:pt>
                <c:pt idx="54">
                  <c:v>3.453333333333334</c:v>
                </c:pt>
                <c:pt idx="55">
                  <c:v>3.46</c:v>
                </c:pt>
                <c:pt idx="56">
                  <c:v>4.6733333333333338</c:v>
                </c:pt>
                <c:pt idx="57">
                  <c:v>3.54</c:v>
                </c:pt>
                <c:pt idx="58">
                  <c:v>3.6933333333333329</c:v>
                </c:pt>
                <c:pt idx="59">
                  <c:v>2.9533333333333336</c:v>
                </c:pt>
                <c:pt idx="60">
                  <c:v>2.7933333333333339</c:v>
                </c:pt>
                <c:pt idx="61">
                  <c:v>4.0999999999999996</c:v>
                </c:pt>
                <c:pt idx="62">
                  <c:v>2.5</c:v>
                </c:pt>
                <c:pt idx="63">
                  <c:v>2.4266666666666667</c:v>
                </c:pt>
                <c:pt idx="64">
                  <c:v>3.62</c:v>
                </c:pt>
                <c:pt idx="65">
                  <c:v>2.42</c:v>
                </c:pt>
                <c:pt idx="66">
                  <c:v>1.8800000000000001</c:v>
                </c:pt>
                <c:pt idx="67">
                  <c:v>1.8866666666666667</c:v>
                </c:pt>
                <c:pt idx="68">
                  <c:v>2.58</c:v>
                </c:pt>
                <c:pt idx="69">
                  <c:v>2.3333333333333335</c:v>
                </c:pt>
                <c:pt idx="70">
                  <c:v>2.46</c:v>
                </c:pt>
                <c:pt idx="71">
                  <c:v>2.0066666666666664</c:v>
                </c:pt>
                <c:pt idx="72">
                  <c:v>2.9066666666666667</c:v>
                </c:pt>
                <c:pt idx="73">
                  <c:v>2.3466666666666667</c:v>
                </c:pt>
                <c:pt idx="74">
                  <c:v>2.0266666666666668</c:v>
                </c:pt>
                <c:pt idx="75">
                  <c:v>1.9466666666666668</c:v>
                </c:pt>
                <c:pt idx="76">
                  <c:v>1.6466666666666669</c:v>
                </c:pt>
                <c:pt idx="77">
                  <c:v>1.4799999999999998</c:v>
                </c:pt>
                <c:pt idx="78">
                  <c:v>1.7533333333333334</c:v>
                </c:pt>
                <c:pt idx="79">
                  <c:v>1.46</c:v>
                </c:pt>
                <c:pt idx="80">
                  <c:v>0.92666666666666653</c:v>
                </c:pt>
                <c:pt idx="81">
                  <c:v>1.5533333333333332</c:v>
                </c:pt>
                <c:pt idx="82">
                  <c:v>0.93333333333333335</c:v>
                </c:pt>
                <c:pt idx="83">
                  <c:v>0.91333333333333344</c:v>
                </c:pt>
                <c:pt idx="84">
                  <c:v>1.4066666666666667</c:v>
                </c:pt>
                <c:pt idx="85">
                  <c:v>1.02</c:v>
                </c:pt>
                <c:pt idx="86">
                  <c:v>1.5066666666666666</c:v>
                </c:pt>
                <c:pt idx="87">
                  <c:v>1.2933333333333332</c:v>
                </c:pt>
                <c:pt idx="88">
                  <c:v>1.36</c:v>
                </c:pt>
                <c:pt idx="89">
                  <c:v>1.32</c:v>
                </c:pt>
                <c:pt idx="90">
                  <c:v>0.97333333333333327</c:v>
                </c:pt>
                <c:pt idx="91">
                  <c:v>1.08</c:v>
                </c:pt>
                <c:pt idx="92">
                  <c:v>1.48</c:v>
                </c:pt>
                <c:pt idx="93">
                  <c:v>0.96</c:v>
                </c:pt>
                <c:pt idx="94">
                  <c:v>5.3333333333333323E-2</c:v>
                </c:pt>
                <c:pt idx="95">
                  <c:v>0.49333333333333335</c:v>
                </c:pt>
                <c:pt idx="96">
                  <c:v>0.13999999999999999</c:v>
                </c:pt>
                <c:pt idx="97">
                  <c:v>0.77333333333333343</c:v>
                </c:pt>
                <c:pt idx="98">
                  <c:v>0.27333333333333332</c:v>
                </c:pt>
                <c:pt idx="99">
                  <c:v>0.2</c:v>
                </c:pt>
                <c:pt idx="100">
                  <c:v>0.13999999999999999</c:v>
                </c:pt>
                <c:pt idx="101">
                  <c:v>0.30666666666666664</c:v>
                </c:pt>
                <c:pt idx="102">
                  <c:v>-3.3333333333333326E-2</c:v>
                </c:pt>
                <c:pt idx="103">
                  <c:v>0.64666666666666672</c:v>
                </c:pt>
                <c:pt idx="104">
                  <c:v>0.68666666666666676</c:v>
                </c:pt>
                <c:pt idx="105">
                  <c:v>0.20000000000000004</c:v>
                </c:pt>
                <c:pt idx="106">
                  <c:v>0.3066666666666667</c:v>
                </c:pt>
                <c:pt idx="107">
                  <c:v>-6.6666666666666666E-2</c:v>
                </c:pt>
                <c:pt idx="108">
                  <c:v>0.33999999999999997</c:v>
                </c:pt>
                <c:pt idx="109">
                  <c:v>4.6666666666666676E-2</c:v>
                </c:pt>
                <c:pt idx="110">
                  <c:v>-0.06</c:v>
                </c:pt>
                <c:pt idx="111">
                  <c:v>-6.6666666666666666E-2</c:v>
                </c:pt>
                <c:pt idx="112">
                  <c:v>-0.29333333333333333</c:v>
                </c:pt>
                <c:pt idx="113">
                  <c:v>0.8533333333333335</c:v>
                </c:pt>
                <c:pt idx="114">
                  <c:v>-0.13333333333333333</c:v>
                </c:pt>
                <c:pt idx="115">
                  <c:v>0.50666666666666671</c:v>
                </c:pt>
                <c:pt idx="116">
                  <c:v>0.10666666666666669</c:v>
                </c:pt>
                <c:pt idx="117">
                  <c:v>-0.39999999999999997</c:v>
                </c:pt>
                <c:pt idx="118">
                  <c:v>-0.16666666666666666</c:v>
                </c:pt>
                <c:pt idx="119">
                  <c:v>-0.40666666666666662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AF-A54D-9CAC-B46325E53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988960"/>
        <c:axId val="1403954224"/>
      </c:scatterChart>
      <c:valAx>
        <c:axId val="1385988960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03954224"/>
        <c:crosses val="autoZero"/>
        <c:crossBetween val="midCat"/>
      </c:valAx>
      <c:valAx>
        <c:axId val="140395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8598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900mVpp 1s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'900mVpp 1s'!$B$2:$B$121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1s'!$C$2:$C$121</c:f>
              <c:numCache>
                <c:formatCode>General</c:formatCode>
                <c:ptCount val="120"/>
                <c:pt idx="0">
                  <c:v>-0.26</c:v>
                </c:pt>
                <c:pt idx="1">
                  <c:v>0.19131733333333331</c:v>
                </c:pt>
                <c:pt idx="2">
                  <c:v>-0.40565866666666672</c:v>
                </c:pt>
                <c:pt idx="3">
                  <c:v>-0.23974799999999999</c:v>
                </c:pt>
                <c:pt idx="4">
                  <c:v>-0.16543333333333335</c:v>
                </c:pt>
                <c:pt idx="5">
                  <c:v>-0.33798500000000004</c:v>
                </c:pt>
                <c:pt idx="6">
                  <c:v>-4.5319666666666675E-2</c:v>
                </c:pt>
                <c:pt idx="7">
                  <c:v>-0.32882400000000001</c:v>
                </c:pt>
                <c:pt idx="8">
                  <c:v>-0.33604800000000001</c:v>
                </c:pt>
                <c:pt idx="9">
                  <c:v>-0.27560533333333331</c:v>
                </c:pt>
                <c:pt idx="10">
                  <c:v>-0.35002666666666665</c:v>
                </c:pt>
                <c:pt idx="11">
                  <c:v>-0.48980533333333331</c:v>
                </c:pt>
                <c:pt idx="12">
                  <c:v>-0.62797900000000006</c:v>
                </c:pt>
                <c:pt idx="13">
                  <c:v>-0.51201600000000003</c:v>
                </c:pt>
                <c:pt idx="14">
                  <c:v>-0.55411600000000005</c:v>
                </c:pt>
                <c:pt idx="15">
                  <c:v>-0.14377900000000002</c:v>
                </c:pt>
                <c:pt idx="16">
                  <c:v>-0.58538000000000001</c:v>
                </c:pt>
                <c:pt idx="17">
                  <c:v>-0.43619433333333335</c:v>
                </c:pt>
                <c:pt idx="18">
                  <c:v>-0.65182033333333345</c:v>
                </c:pt>
                <c:pt idx="19">
                  <c:v>-0.62582666666666653</c:v>
                </c:pt>
                <c:pt idx="20">
                  <c:v>0.1564136666666667</c:v>
                </c:pt>
                <c:pt idx="21">
                  <c:v>0.33313966666666672</c:v>
                </c:pt>
                <c:pt idx="22">
                  <c:v>3.0271163333333333</c:v>
                </c:pt>
                <c:pt idx="23">
                  <c:v>5.8850439999999997</c:v>
                </c:pt>
                <c:pt idx="24">
                  <c:v>5.6181816666666666</c:v>
                </c:pt>
                <c:pt idx="25">
                  <c:v>5.4528283333333336</c:v>
                </c:pt>
                <c:pt idx="26">
                  <c:v>5.3968633333333331</c:v>
                </c:pt>
                <c:pt idx="27">
                  <c:v>5.4345616666666663</c:v>
                </c:pt>
                <c:pt idx="28">
                  <c:v>5.4860786666666659</c:v>
                </c:pt>
                <c:pt idx="29">
                  <c:v>4.9584306666666667</c:v>
                </c:pt>
                <c:pt idx="30">
                  <c:v>5.2824369999999998</c:v>
                </c:pt>
                <c:pt idx="31">
                  <c:v>4.7990483333333334</c:v>
                </c:pt>
                <c:pt idx="32">
                  <c:v>5.0221266666666668</c:v>
                </c:pt>
                <c:pt idx="33">
                  <c:v>5.6563030000000003</c:v>
                </c:pt>
                <c:pt idx="34">
                  <c:v>4.9428549999999998</c:v>
                </c:pt>
                <c:pt idx="35">
                  <c:v>5.2766696666666659</c:v>
                </c:pt>
                <c:pt idx="36">
                  <c:v>4.7750409999999999</c:v>
                </c:pt>
                <c:pt idx="37">
                  <c:v>4.1566943333333324</c:v>
                </c:pt>
                <c:pt idx="38">
                  <c:v>4.2336396666666669</c:v>
                </c:pt>
                <c:pt idx="39">
                  <c:v>3.8016256666666663</c:v>
                </c:pt>
                <c:pt idx="40">
                  <c:v>4.0638136666666664</c:v>
                </c:pt>
                <c:pt idx="41">
                  <c:v>4.0216236666666676</c:v>
                </c:pt>
                <c:pt idx="42">
                  <c:v>4.0639243333333335</c:v>
                </c:pt>
                <c:pt idx="43">
                  <c:v>4.2671696666666667</c:v>
                </c:pt>
                <c:pt idx="44">
                  <c:v>3.6134469999999999</c:v>
                </c:pt>
                <c:pt idx="45">
                  <c:v>3.5383989999999996</c:v>
                </c:pt>
                <c:pt idx="46">
                  <c:v>3.3759946666666663</c:v>
                </c:pt>
                <c:pt idx="47">
                  <c:v>3.5520180000000003</c:v>
                </c:pt>
                <c:pt idx="48">
                  <c:v>3.4404209999999997</c:v>
                </c:pt>
                <c:pt idx="49">
                  <c:v>3.626468</c:v>
                </c:pt>
                <c:pt idx="50">
                  <c:v>2.610729333333333</c:v>
                </c:pt>
                <c:pt idx="51">
                  <c:v>2.9452396666666667</c:v>
                </c:pt>
                <c:pt idx="52">
                  <c:v>2.8369740000000006</c:v>
                </c:pt>
                <c:pt idx="53">
                  <c:v>3.1903656666666667</c:v>
                </c:pt>
                <c:pt idx="54">
                  <c:v>2.8886530000000001</c:v>
                </c:pt>
                <c:pt idx="55">
                  <c:v>2.3585433333333334</c:v>
                </c:pt>
                <c:pt idx="56">
                  <c:v>2.2594119999999998</c:v>
                </c:pt>
                <c:pt idx="57">
                  <c:v>2.1431366666666665</c:v>
                </c:pt>
                <c:pt idx="58">
                  <c:v>1.2666380000000002</c:v>
                </c:pt>
                <c:pt idx="59">
                  <c:v>1.8966666666666665</c:v>
                </c:pt>
                <c:pt idx="60">
                  <c:v>2.3640053333333335</c:v>
                </c:pt>
                <c:pt idx="61">
                  <c:v>1.4468100000000002</c:v>
                </c:pt>
                <c:pt idx="62">
                  <c:v>1.6299199999999998</c:v>
                </c:pt>
                <c:pt idx="63">
                  <c:v>1.4578456666666666</c:v>
                </c:pt>
                <c:pt idx="64">
                  <c:v>1.3823539999999999</c:v>
                </c:pt>
                <c:pt idx="65">
                  <c:v>1.5478149999999999</c:v>
                </c:pt>
                <c:pt idx="66">
                  <c:v>1.3144549999999999</c:v>
                </c:pt>
                <c:pt idx="67">
                  <c:v>1.4631099999999999</c:v>
                </c:pt>
                <c:pt idx="68">
                  <c:v>1.6785720000000002</c:v>
                </c:pt>
                <c:pt idx="69">
                  <c:v>1.0506986666666669</c:v>
                </c:pt>
                <c:pt idx="70">
                  <c:v>1.329412</c:v>
                </c:pt>
                <c:pt idx="71">
                  <c:v>1.3275066666666668</c:v>
                </c:pt>
                <c:pt idx="72">
                  <c:v>0.96725266666666676</c:v>
                </c:pt>
                <c:pt idx="73">
                  <c:v>0.38972333333333331</c:v>
                </c:pt>
                <c:pt idx="74">
                  <c:v>0.7592173333333333</c:v>
                </c:pt>
                <c:pt idx="75">
                  <c:v>0.87739299999999998</c:v>
                </c:pt>
                <c:pt idx="76">
                  <c:v>0.81277299999999997</c:v>
                </c:pt>
                <c:pt idx="77">
                  <c:v>0.49549366666666667</c:v>
                </c:pt>
                <c:pt idx="78">
                  <c:v>0.57045066666666666</c:v>
                </c:pt>
                <c:pt idx="79">
                  <c:v>0.13636133333333331</c:v>
                </c:pt>
                <c:pt idx="80">
                  <c:v>0.76938833333333334</c:v>
                </c:pt>
                <c:pt idx="81">
                  <c:v>0.60442533333333326</c:v>
                </c:pt>
                <c:pt idx="82">
                  <c:v>0.44797999999999993</c:v>
                </c:pt>
                <c:pt idx="83">
                  <c:v>0.62887833333333343</c:v>
                </c:pt>
                <c:pt idx="84">
                  <c:v>0.11451133333333333</c:v>
                </c:pt>
                <c:pt idx="85">
                  <c:v>0.15618733333333337</c:v>
                </c:pt>
                <c:pt idx="86">
                  <c:v>2.3836333333333327E-2</c:v>
                </c:pt>
                <c:pt idx="87">
                  <c:v>7.969066666666666E-2</c:v>
                </c:pt>
                <c:pt idx="88">
                  <c:v>-0.10602333333333336</c:v>
                </c:pt>
                <c:pt idx="89">
                  <c:v>0.52806699999999995</c:v>
                </c:pt>
                <c:pt idx="90">
                  <c:v>-0.12268900000000001</c:v>
                </c:pt>
                <c:pt idx="91">
                  <c:v>-0.11313666666666666</c:v>
                </c:pt>
                <c:pt idx="92">
                  <c:v>-0.32915799999999995</c:v>
                </c:pt>
                <c:pt idx="93">
                  <c:v>-8.9633333333333457E-3</c:v>
                </c:pt>
                <c:pt idx="94">
                  <c:v>-0.5715960000000001</c:v>
                </c:pt>
                <c:pt idx="95">
                  <c:v>-0.24921433333333334</c:v>
                </c:pt>
                <c:pt idx="96">
                  <c:v>-0.45560133333333336</c:v>
                </c:pt>
                <c:pt idx="97">
                  <c:v>-0.49039433333333332</c:v>
                </c:pt>
                <c:pt idx="98">
                  <c:v>0.13411599999999996</c:v>
                </c:pt>
                <c:pt idx="99">
                  <c:v>-0.23787033333333335</c:v>
                </c:pt>
                <c:pt idx="100">
                  <c:v>-0.46750666666666663</c:v>
                </c:pt>
                <c:pt idx="101">
                  <c:v>7.4535000000000046E-2</c:v>
                </c:pt>
                <c:pt idx="102">
                  <c:v>-0.44666666666666666</c:v>
                </c:pt>
                <c:pt idx="103">
                  <c:v>-0.34257333333333334</c:v>
                </c:pt>
                <c:pt idx="104">
                  <c:v>1.5295999999999976E-2</c:v>
                </c:pt>
                <c:pt idx="105">
                  <c:v>-0.29588399999999998</c:v>
                </c:pt>
                <c:pt idx="106">
                  <c:v>-0.62126399999999993</c:v>
                </c:pt>
                <c:pt idx="107">
                  <c:v>-0.559832</c:v>
                </c:pt>
                <c:pt idx="108">
                  <c:v>-0.65260800000000008</c:v>
                </c:pt>
                <c:pt idx="109">
                  <c:v>-0.56966499999999998</c:v>
                </c:pt>
                <c:pt idx="110">
                  <c:v>-0.44106533333333331</c:v>
                </c:pt>
                <c:pt idx="111">
                  <c:v>-0.59131333333333325</c:v>
                </c:pt>
                <c:pt idx="112">
                  <c:v>-0.57431466666666664</c:v>
                </c:pt>
                <c:pt idx="113">
                  <c:v>-0.65092800000000006</c:v>
                </c:pt>
                <c:pt idx="114">
                  <c:v>-0.58829333333333333</c:v>
                </c:pt>
                <c:pt idx="115">
                  <c:v>-0.57229866666666673</c:v>
                </c:pt>
                <c:pt idx="116">
                  <c:v>-0.81565866666666675</c:v>
                </c:pt>
                <c:pt idx="117">
                  <c:v>-0.49366933333333335</c:v>
                </c:pt>
                <c:pt idx="118">
                  <c:v>-0.77599466666666672</c:v>
                </c:pt>
                <c:pt idx="119">
                  <c:v>-0.86666666666666659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B2-3548-AEC8-0E1F6EB6E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680480"/>
        <c:axId val="1499624656"/>
      </c:scatterChart>
      <c:valAx>
        <c:axId val="127668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99624656"/>
        <c:crosses val="autoZero"/>
        <c:crossBetween val="midCat"/>
      </c:valAx>
      <c:valAx>
        <c:axId val="149962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27668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'900mVpp 1s PcTx1'!$B$1</c:f>
              <c:strCache>
                <c:ptCount val="1"/>
                <c:pt idx="0">
                  <c:v>Control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1s PcTx1'!$D$2:$D$121</c:f>
                <c:numCache>
                  <c:formatCode>General</c:formatCode>
                  <c:ptCount val="120"/>
                  <c:pt idx="0">
                    <c:v>0.37148351242013422</c:v>
                  </c:pt>
                  <c:pt idx="1">
                    <c:v>0.70674324933457977</c:v>
                  </c:pt>
                  <c:pt idx="2">
                    <c:v>0.44077506620346241</c:v>
                  </c:pt>
                  <c:pt idx="3">
                    <c:v>0.35940978495305331</c:v>
                  </c:pt>
                  <c:pt idx="4">
                    <c:v>0.56909023510238599</c:v>
                  </c:pt>
                  <c:pt idx="5">
                    <c:v>0.6145614574750754</c:v>
                  </c:pt>
                  <c:pt idx="6">
                    <c:v>0.59148794002968097</c:v>
                  </c:pt>
                  <c:pt idx="7">
                    <c:v>0.436882439147599</c:v>
                  </c:pt>
                  <c:pt idx="8">
                    <c:v>0.43314195256931132</c:v>
                  </c:pt>
                  <c:pt idx="9">
                    <c:v>0.5550551626520257</c:v>
                  </c:pt>
                  <c:pt idx="10">
                    <c:v>0.36251896992510002</c:v>
                  </c:pt>
                  <c:pt idx="11">
                    <c:v>0.17644300794685333</c:v>
                  </c:pt>
                  <c:pt idx="12">
                    <c:v>0.18057786767455433</c:v>
                  </c:pt>
                  <c:pt idx="13">
                    <c:v>0.2313716714917555</c:v>
                  </c:pt>
                  <c:pt idx="14">
                    <c:v>0.19260106585605591</c:v>
                  </c:pt>
                  <c:pt idx="15">
                    <c:v>0.69981872613913387</c:v>
                  </c:pt>
                  <c:pt idx="16">
                    <c:v>0.17692543878393763</c:v>
                  </c:pt>
                  <c:pt idx="17">
                    <c:v>0.20988945428883915</c:v>
                  </c:pt>
                  <c:pt idx="18">
                    <c:v>0.29706307651462394</c:v>
                  </c:pt>
                  <c:pt idx="19">
                    <c:v>0.14822623631912635</c:v>
                  </c:pt>
                  <c:pt idx="20">
                    <c:v>1.2674359035340692</c:v>
                  </c:pt>
                  <c:pt idx="21">
                    <c:v>0.77173428055149496</c:v>
                  </c:pt>
                  <c:pt idx="22">
                    <c:v>1.4839571608317701</c:v>
                  </c:pt>
                  <c:pt idx="23">
                    <c:v>1.9581666914835301</c:v>
                  </c:pt>
                  <c:pt idx="24">
                    <c:v>1.2674479371347853</c:v>
                  </c:pt>
                  <c:pt idx="25">
                    <c:v>1.6633142108494956</c:v>
                  </c:pt>
                  <c:pt idx="26">
                    <c:v>1.3423638017194388</c:v>
                  </c:pt>
                  <c:pt idx="27">
                    <c:v>1.6685018526502213</c:v>
                  </c:pt>
                  <c:pt idx="28">
                    <c:v>1.7811079383936574</c:v>
                  </c:pt>
                  <c:pt idx="29">
                    <c:v>0.76195326368193261</c:v>
                  </c:pt>
                  <c:pt idx="30">
                    <c:v>1.53681794298967</c:v>
                  </c:pt>
                  <c:pt idx="31">
                    <c:v>1.0827443827363941</c:v>
                  </c:pt>
                  <c:pt idx="32">
                    <c:v>1.6582154196873491</c:v>
                  </c:pt>
                  <c:pt idx="33">
                    <c:v>2.4451099280060777</c:v>
                  </c:pt>
                  <c:pt idx="34">
                    <c:v>2.2148645674654439</c:v>
                  </c:pt>
                  <c:pt idx="35">
                    <c:v>1.7809901788239095</c:v>
                  </c:pt>
                  <c:pt idx="36">
                    <c:v>2.2455648217565569</c:v>
                  </c:pt>
                  <c:pt idx="37">
                    <c:v>1.6451791139077634</c:v>
                  </c:pt>
                  <c:pt idx="38">
                    <c:v>1.8321397945527766</c:v>
                  </c:pt>
                  <c:pt idx="39">
                    <c:v>1.4675088584493192</c:v>
                  </c:pt>
                  <c:pt idx="40">
                    <c:v>1.6116185920477248</c:v>
                  </c:pt>
                  <c:pt idx="41">
                    <c:v>1.6895534456363497</c:v>
                  </c:pt>
                  <c:pt idx="42">
                    <c:v>1.9935706434113811</c:v>
                  </c:pt>
                  <c:pt idx="43">
                    <c:v>2.365382308919755</c:v>
                  </c:pt>
                  <c:pt idx="44">
                    <c:v>2.0953476283292463</c:v>
                  </c:pt>
                  <c:pt idx="45">
                    <c:v>1.9659657472458387</c:v>
                  </c:pt>
                  <c:pt idx="46">
                    <c:v>1.770108176847456</c:v>
                  </c:pt>
                  <c:pt idx="47">
                    <c:v>2.4426194561663142</c:v>
                  </c:pt>
                  <c:pt idx="48">
                    <c:v>1.8818875887934969</c:v>
                  </c:pt>
                  <c:pt idx="49">
                    <c:v>1.9192896983021837</c:v>
                  </c:pt>
                  <c:pt idx="50">
                    <c:v>1.3165029679470284</c:v>
                  </c:pt>
                  <c:pt idx="51">
                    <c:v>1.9093356397086569</c:v>
                  </c:pt>
                  <c:pt idx="52">
                    <c:v>2.3407691551643635</c:v>
                  </c:pt>
                  <c:pt idx="53">
                    <c:v>1.407595184497896</c:v>
                  </c:pt>
                  <c:pt idx="54">
                    <c:v>1.7844082497242295</c:v>
                  </c:pt>
                  <c:pt idx="55">
                    <c:v>1.7040010181008953</c:v>
                  </c:pt>
                  <c:pt idx="56">
                    <c:v>1.3733470670381263</c:v>
                  </c:pt>
                  <c:pt idx="57">
                    <c:v>1.1331817867060094</c:v>
                  </c:pt>
                  <c:pt idx="58">
                    <c:v>0.89558293923132692</c:v>
                  </c:pt>
                  <c:pt idx="59">
                    <c:v>1.1332871230186994</c:v>
                  </c:pt>
                  <c:pt idx="60">
                    <c:v>2.5549990562572731</c:v>
                  </c:pt>
                  <c:pt idx="61">
                    <c:v>1.1967481410843672</c:v>
                  </c:pt>
                  <c:pt idx="62">
                    <c:v>1.2340670532835727</c:v>
                  </c:pt>
                  <c:pt idx="63">
                    <c:v>1.2860278542492771</c:v>
                  </c:pt>
                  <c:pt idx="64">
                    <c:v>1.2443693461267842</c:v>
                  </c:pt>
                  <c:pt idx="65">
                    <c:v>1.2960903614835486</c:v>
                  </c:pt>
                  <c:pt idx="66">
                    <c:v>1.0073667703845506</c:v>
                  </c:pt>
                  <c:pt idx="67">
                    <c:v>1.6394061750219191</c:v>
                  </c:pt>
                  <c:pt idx="68">
                    <c:v>1.5933399400030392</c:v>
                  </c:pt>
                  <c:pt idx="69">
                    <c:v>1.1831882680603096</c:v>
                  </c:pt>
                  <c:pt idx="70">
                    <c:v>2.1424044862537044</c:v>
                  </c:pt>
                  <c:pt idx="71">
                    <c:v>1.2335203206361145</c:v>
                  </c:pt>
                  <c:pt idx="72">
                    <c:v>1.2970285291268226</c:v>
                  </c:pt>
                  <c:pt idx="73">
                    <c:v>0.63474281433944213</c:v>
                  </c:pt>
                  <c:pt idx="74">
                    <c:v>0.81912630416126253</c:v>
                  </c:pt>
                  <c:pt idx="75">
                    <c:v>1.2786023049584261</c:v>
                  </c:pt>
                  <c:pt idx="76">
                    <c:v>1.0719770688392651</c:v>
                  </c:pt>
                  <c:pt idx="77">
                    <c:v>0.72837655863380313</c:v>
                  </c:pt>
                  <c:pt idx="78">
                    <c:v>1.1544661310907116</c:v>
                  </c:pt>
                  <c:pt idx="79">
                    <c:v>0.58316052856443867</c:v>
                  </c:pt>
                  <c:pt idx="80">
                    <c:v>1.3801891657235088</c:v>
                  </c:pt>
                  <c:pt idx="81">
                    <c:v>1.459821764648761</c:v>
                  </c:pt>
                  <c:pt idx="82">
                    <c:v>1.1326377217804464</c:v>
                  </c:pt>
                  <c:pt idx="83">
                    <c:v>1.0625564872500768</c:v>
                  </c:pt>
                  <c:pt idx="84">
                    <c:v>0.39061079709717306</c:v>
                  </c:pt>
                  <c:pt idx="85">
                    <c:v>0.69821858068468312</c:v>
                  </c:pt>
                  <c:pt idx="86">
                    <c:v>0.52570976758463306</c:v>
                  </c:pt>
                  <c:pt idx="87">
                    <c:v>0.79224512942789505</c:v>
                  </c:pt>
                  <c:pt idx="88">
                    <c:v>0.4959406435138069</c:v>
                  </c:pt>
                  <c:pt idx="89">
                    <c:v>1.3185351414924653</c:v>
                  </c:pt>
                  <c:pt idx="90">
                    <c:v>0.60611329550991444</c:v>
                  </c:pt>
                  <c:pt idx="91">
                    <c:v>0.57860400565114956</c:v>
                  </c:pt>
                  <c:pt idx="92">
                    <c:v>0.39368208470795324</c:v>
                  </c:pt>
                  <c:pt idx="93">
                    <c:v>0.81381491193568634</c:v>
                  </c:pt>
                  <c:pt idx="94">
                    <c:v>0.17556145638746792</c:v>
                  </c:pt>
                  <c:pt idx="95">
                    <c:v>0.54361024514045608</c:v>
                  </c:pt>
                  <c:pt idx="96">
                    <c:v>0.22470088069846703</c:v>
                  </c:pt>
                  <c:pt idx="97">
                    <c:v>0.33133190619159436</c:v>
                  </c:pt>
                  <c:pt idx="98">
                    <c:v>1.4479214053839002</c:v>
                  </c:pt>
                  <c:pt idx="99">
                    <c:v>0.59024565820841823</c:v>
                  </c:pt>
                  <c:pt idx="100">
                    <c:v>0.35102882980683459</c:v>
                  </c:pt>
                  <c:pt idx="101">
                    <c:v>1.2788355743659501</c:v>
                  </c:pt>
                  <c:pt idx="102">
                    <c:v>0.30147784145586703</c:v>
                  </c:pt>
                  <c:pt idx="103">
                    <c:v>0.59458816251250757</c:v>
                  </c:pt>
                  <c:pt idx="104">
                    <c:v>0.93369128786529632</c:v>
                  </c:pt>
                  <c:pt idx="105">
                    <c:v>0.9399579798598563</c:v>
                  </c:pt>
                  <c:pt idx="106">
                    <c:v>0.26833409132812203</c:v>
                  </c:pt>
                  <c:pt idx="107">
                    <c:v>0.17054317813647324</c:v>
                  </c:pt>
                  <c:pt idx="108">
                    <c:v>0.25011225881369514</c:v>
                  </c:pt>
                  <c:pt idx="109">
                    <c:v>0.36047214873536193</c:v>
                  </c:pt>
                  <c:pt idx="110">
                    <c:v>0.66334283236749725</c:v>
                  </c:pt>
                  <c:pt idx="111">
                    <c:v>0.37448397948228568</c:v>
                  </c:pt>
                  <c:pt idx="112">
                    <c:v>0.40032571956123714</c:v>
                  </c:pt>
                  <c:pt idx="113">
                    <c:v>0.25805498563075441</c:v>
                  </c:pt>
                  <c:pt idx="114">
                    <c:v>0.37439017555961007</c:v>
                  </c:pt>
                  <c:pt idx="115">
                    <c:v>0.3997971887622801</c:v>
                  </c:pt>
                  <c:pt idx="116">
                    <c:v>0.29028486447319657</c:v>
                  </c:pt>
                  <c:pt idx="117">
                    <c:v>0.46203206876675657</c:v>
                  </c:pt>
                  <c:pt idx="118">
                    <c:v>0.27236471065262635</c:v>
                  </c:pt>
                  <c:pt idx="119">
                    <c:v>0.18257418583505597</c:v>
                  </c:pt>
                </c:numCache>
              </c:numRef>
            </c:plus>
            <c:minus>
              <c:numRef>
                <c:f>'900mVpp 1s PcTx1'!$D$2:$D$121</c:f>
                <c:numCache>
                  <c:formatCode>General</c:formatCode>
                  <c:ptCount val="120"/>
                  <c:pt idx="0">
                    <c:v>0.37148351242013422</c:v>
                  </c:pt>
                  <c:pt idx="1">
                    <c:v>0.70674324933457977</c:v>
                  </c:pt>
                  <c:pt idx="2">
                    <c:v>0.44077506620346241</c:v>
                  </c:pt>
                  <c:pt idx="3">
                    <c:v>0.35940978495305331</c:v>
                  </c:pt>
                  <c:pt idx="4">
                    <c:v>0.56909023510238599</c:v>
                  </c:pt>
                  <c:pt idx="5">
                    <c:v>0.6145614574750754</c:v>
                  </c:pt>
                  <c:pt idx="6">
                    <c:v>0.59148794002968097</c:v>
                  </c:pt>
                  <c:pt idx="7">
                    <c:v>0.436882439147599</c:v>
                  </c:pt>
                  <c:pt idx="8">
                    <c:v>0.43314195256931132</c:v>
                  </c:pt>
                  <c:pt idx="9">
                    <c:v>0.5550551626520257</c:v>
                  </c:pt>
                  <c:pt idx="10">
                    <c:v>0.36251896992510002</c:v>
                  </c:pt>
                  <c:pt idx="11">
                    <c:v>0.17644300794685333</c:v>
                  </c:pt>
                  <c:pt idx="12">
                    <c:v>0.18057786767455433</c:v>
                  </c:pt>
                  <c:pt idx="13">
                    <c:v>0.2313716714917555</c:v>
                  </c:pt>
                  <c:pt idx="14">
                    <c:v>0.19260106585605591</c:v>
                  </c:pt>
                  <c:pt idx="15">
                    <c:v>0.69981872613913387</c:v>
                  </c:pt>
                  <c:pt idx="16">
                    <c:v>0.17692543878393763</c:v>
                  </c:pt>
                  <c:pt idx="17">
                    <c:v>0.20988945428883915</c:v>
                  </c:pt>
                  <c:pt idx="18">
                    <c:v>0.29706307651462394</c:v>
                  </c:pt>
                  <c:pt idx="19">
                    <c:v>0.14822623631912635</c:v>
                  </c:pt>
                  <c:pt idx="20">
                    <c:v>1.2674359035340692</c:v>
                  </c:pt>
                  <c:pt idx="21">
                    <c:v>0.77173428055149496</c:v>
                  </c:pt>
                  <c:pt idx="22">
                    <c:v>1.4839571608317701</c:v>
                  </c:pt>
                  <c:pt idx="23">
                    <c:v>1.9581666914835301</c:v>
                  </c:pt>
                  <c:pt idx="24">
                    <c:v>1.2674479371347853</c:v>
                  </c:pt>
                  <c:pt idx="25">
                    <c:v>1.6633142108494956</c:v>
                  </c:pt>
                  <c:pt idx="26">
                    <c:v>1.3423638017194388</c:v>
                  </c:pt>
                  <c:pt idx="27">
                    <c:v>1.6685018526502213</c:v>
                  </c:pt>
                  <c:pt idx="28">
                    <c:v>1.7811079383936574</c:v>
                  </c:pt>
                  <c:pt idx="29">
                    <c:v>0.76195326368193261</c:v>
                  </c:pt>
                  <c:pt idx="30">
                    <c:v>1.53681794298967</c:v>
                  </c:pt>
                  <c:pt idx="31">
                    <c:v>1.0827443827363941</c:v>
                  </c:pt>
                  <c:pt idx="32">
                    <c:v>1.6582154196873491</c:v>
                  </c:pt>
                  <c:pt idx="33">
                    <c:v>2.4451099280060777</c:v>
                  </c:pt>
                  <c:pt idx="34">
                    <c:v>2.2148645674654439</c:v>
                  </c:pt>
                  <c:pt idx="35">
                    <c:v>1.7809901788239095</c:v>
                  </c:pt>
                  <c:pt idx="36">
                    <c:v>2.2455648217565569</c:v>
                  </c:pt>
                  <c:pt idx="37">
                    <c:v>1.6451791139077634</c:v>
                  </c:pt>
                  <c:pt idx="38">
                    <c:v>1.8321397945527766</c:v>
                  </c:pt>
                  <c:pt idx="39">
                    <c:v>1.4675088584493192</c:v>
                  </c:pt>
                  <c:pt idx="40">
                    <c:v>1.6116185920477248</c:v>
                  </c:pt>
                  <c:pt idx="41">
                    <c:v>1.6895534456363497</c:v>
                  </c:pt>
                  <c:pt idx="42">
                    <c:v>1.9935706434113811</c:v>
                  </c:pt>
                  <c:pt idx="43">
                    <c:v>2.365382308919755</c:v>
                  </c:pt>
                  <c:pt idx="44">
                    <c:v>2.0953476283292463</c:v>
                  </c:pt>
                  <c:pt idx="45">
                    <c:v>1.9659657472458387</c:v>
                  </c:pt>
                  <c:pt idx="46">
                    <c:v>1.770108176847456</c:v>
                  </c:pt>
                  <c:pt idx="47">
                    <c:v>2.4426194561663142</c:v>
                  </c:pt>
                  <c:pt idx="48">
                    <c:v>1.8818875887934969</c:v>
                  </c:pt>
                  <c:pt idx="49">
                    <c:v>1.9192896983021837</c:v>
                  </c:pt>
                  <c:pt idx="50">
                    <c:v>1.3165029679470284</c:v>
                  </c:pt>
                  <c:pt idx="51">
                    <c:v>1.9093356397086569</c:v>
                  </c:pt>
                  <c:pt idx="52">
                    <c:v>2.3407691551643635</c:v>
                  </c:pt>
                  <c:pt idx="53">
                    <c:v>1.407595184497896</c:v>
                  </c:pt>
                  <c:pt idx="54">
                    <c:v>1.7844082497242295</c:v>
                  </c:pt>
                  <c:pt idx="55">
                    <c:v>1.7040010181008953</c:v>
                  </c:pt>
                  <c:pt idx="56">
                    <c:v>1.3733470670381263</c:v>
                  </c:pt>
                  <c:pt idx="57">
                    <c:v>1.1331817867060094</c:v>
                  </c:pt>
                  <c:pt idx="58">
                    <c:v>0.89558293923132692</c:v>
                  </c:pt>
                  <c:pt idx="59">
                    <c:v>1.1332871230186994</c:v>
                  </c:pt>
                  <c:pt idx="60">
                    <c:v>2.5549990562572731</c:v>
                  </c:pt>
                  <c:pt idx="61">
                    <c:v>1.1967481410843672</c:v>
                  </c:pt>
                  <c:pt idx="62">
                    <c:v>1.2340670532835727</c:v>
                  </c:pt>
                  <c:pt idx="63">
                    <c:v>1.2860278542492771</c:v>
                  </c:pt>
                  <c:pt idx="64">
                    <c:v>1.2443693461267842</c:v>
                  </c:pt>
                  <c:pt idx="65">
                    <c:v>1.2960903614835486</c:v>
                  </c:pt>
                  <c:pt idx="66">
                    <c:v>1.0073667703845506</c:v>
                  </c:pt>
                  <c:pt idx="67">
                    <c:v>1.6394061750219191</c:v>
                  </c:pt>
                  <c:pt idx="68">
                    <c:v>1.5933399400030392</c:v>
                  </c:pt>
                  <c:pt idx="69">
                    <c:v>1.1831882680603096</c:v>
                  </c:pt>
                  <c:pt idx="70">
                    <c:v>2.1424044862537044</c:v>
                  </c:pt>
                  <c:pt idx="71">
                    <c:v>1.2335203206361145</c:v>
                  </c:pt>
                  <c:pt idx="72">
                    <c:v>1.2970285291268226</c:v>
                  </c:pt>
                  <c:pt idx="73">
                    <c:v>0.63474281433944213</c:v>
                  </c:pt>
                  <c:pt idx="74">
                    <c:v>0.81912630416126253</c:v>
                  </c:pt>
                  <c:pt idx="75">
                    <c:v>1.2786023049584261</c:v>
                  </c:pt>
                  <c:pt idx="76">
                    <c:v>1.0719770688392651</c:v>
                  </c:pt>
                  <c:pt idx="77">
                    <c:v>0.72837655863380313</c:v>
                  </c:pt>
                  <c:pt idx="78">
                    <c:v>1.1544661310907116</c:v>
                  </c:pt>
                  <c:pt idx="79">
                    <c:v>0.58316052856443867</c:v>
                  </c:pt>
                  <c:pt idx="80">
                    <c:v>1.3801891657235088</c:v>
                  </c:pt>
                  <c:pt idx="81">
                    <c:v>1.459821764648761</c:v>
                  </c:pt>
                  <c:pt idx="82">
                    <c:v>1.1326377217804464</c:v>
                  </c:pt>
                  <c:pt idx="83">
                    <c:v>1.0625564872500768</c:v>
                  </c:pt>
                  <c:pt idx="84">
                    <c:v>0.39061079709717306</c:v>
                  </c:pt>
                  <c:pt idx="85">
                    <c:v>0.69821858068468312</c:v>
                  </c:pt>
                  <c:pt idx="86">
                    <c:v>0.52570976758463306</c:v>
                  </c:pt>
                  <c:pt idx="87">
                    <c:v>0.79224512942789505</c:v>
                  </c:pt>
                  <c:pt idx="88">
                    <c:v>0.4959406435138069</c:v>
                  </c:pt>
                  <c:pt idx="89">
                    <c:v>1.3185351414924653</c:v>
                  </c:pt>
                  <c:pt idx="90">
                    <c:v>0.60611329550991444</c:v>
                  </c:pt>
                  <c:pt idx="91">
                    <c:v>0.57860400565114956</c:v>
                  </c:pt>
                  <c:pt idx="92">
                    <c:v>0.39368208470795324</c:v>
                  </c:pt>
                  <c:pt idx="93">
                    <c:v>0.81381491193568634</c:v>
                  </c:pt>
                  <c:pt idx="94">
                    <c:v>0.17556145638746792</c:v>
                  </c:pt>
                  <c:pt idx="95">
                    <c:v>0.54361024514045608</c:v>
                  </c:pt>
                  <c:pt idx="96">
                    <c:v>0.22470088069846703</c:v>
                  </c:pt>
                  <c:pt idx="97">
                    <c:v>0.33133190619159436</c:v>
                  </c:pt>
                  <c:pt idx="98">
                    <c:v>1.4479214053839002</c:v>
                  </c:pt>
                  <c:pt idx="99">
                    <c:v>0.59024565820841823</c:v>
                  </c:pt>
                  <c:pt idx="100">
                    <c:v>0.35102882980683459</c:v>
                  </c:pt>
                  <c:pt idx="101">
                    <c:v>1.2788355743659501</c:v>
                  </c:pt>
                  <c:pt idx="102">
                    <c:v>0.30147784145586703</c:v>
                  </c:pt>
                  <c:pt idx="103">
                    <c:v>0.59458816251250757</c:v>
                  </c:pt>
                  <c:pt idx="104">
                    <c:v>0.93369128786529632</c:v>
                  </c:pt>
                  <c:pt idx="105">
                    <c:v>0.9399579798598563</c:v>
                  </c:pt>
                  <c:pt idx="106">
                    <c:v>0.26833409132812203</c:v>
                  </c:pt>
                  <c:pt idx="107">
                    <c:v>0.17054317813647324</c:v>
                  </c:pt>
                  <c:pt idx="108">
                    <c:v>0.25011225881369514</c:v>
                  </c:pt>
                  <c:pt idx="109">
                    <c:v>0.36047214873536193</c:v>
                  </c:pt>
                  <c:pt idx="110">
                    <c:v>0.66334283236749725</c:v>
                  </c:pt>
                  <c:pt idx="111">
                    <c:v>0.37448397948228568</c:v>
                  </c:pt>
                  <c:pt idx="112">
                    <c:v>0.40032571956123714</c:v>
                  </c:pt>
                  <c:pt idx="113">
                    <c:v>0.25805498563075441</c:v>
                  </c:pt>
                  <c:pt idx="114">
                    <c:v>0.37439017555961007</c:v>
                  </c:pt>
                  <c:pt idx="115">
                    <c:v>0.3997971887622801</c:v>
                  </c:pt>
                  <c:pt idx="116">
                    <c:v>0.29028486447319657</c:v>
                  </c:pt>
                  <c:pt idx="117">
                    <c:v>0.46203206876675657</c:v>
                  </c:pt>
                  <c:pt idx="118">
                    <c:v>0.27236471065262635</c:v>
                  </c:pt>
                  <c:pt idx="119">
                    <c:v>0.18257418583505597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1s PcTx1'!$A$2:$A$121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1s PcTx1'!$B$2:$B$121</c:f>
              <c:numCache>
                <c:formatCode>General</c:formatCode>
                <c:ptCount val="120"/>
                <c:pt idx="0">
                  <c:v>-0.26</c:v>
                </c:pt>
                <c:pt idx="1">
                  <c:v>0.19131733333333331</c:v>
                </c:pt>
                <c:pt idx="2">
                  <c:v>-0.40565866666666672</c:v>
                </c:pt>
                <c:pt idx="3">
                  <c:v>-0.23974799999999999</c:v>
                </c:pt>
                <c:pt idx="4">
                  <c:v>-0.16543333333333335</c:v>
                </c:pt>
                <c:pt idx="5">
                  <c:v>-0.33798500000000004</c:v>
                </c:pt>
                <c:pt idx="6">
                  <c:v>-4.5319666666666675E-2</c:v>
                </c:pt>
                <c:pt idx="7">
                  <c:v>-0.32882400000000001</c:v>
                </c:pt>
                <c:pt idx="8">
                  <c:v>-0.33604800000000001</c:v>
                </c:pt>
                <c:pt idx="9">
                  <c:v>-0.27560533333333331</c:v>
                </c:pt>
                <c:pt idx="10">
                  <c:v>-0.35002666666666665</c:v>
                </c:pt>
                <c:pt idx="11">
                  <c:v>-0.48980533333333331</c:v>
                </c:pt>
                <c:pt idx="12">
                  <c:v>-0.62797900000000006</c:v>
                </c:pt>
                <c:pt idx="13">
                  <c:v>-0.51201600000000003</c:v>
                </c:pt>
                <c:pt idx="14">
                  <c:v>-0.55411600000000005</c:v>
                </c:pt>
                <c:pt idx="15">
                  <c:v>-0.14377900000000002</c:v>
                </c:pt>
                <c:pt idx="16">
                  <c:v>-0.58538000000000001</c:v>
                </c:pt>
                <c:pt idx="17">
                  <c:v>-0.43619433333333335</c:v>
                </c:pt>
                <c:pt idx="18">
                  <c:v>-0.65182033333333345</c:v>
                </c:pt>
                <c:pt idx="19">
                  <c:v>-0.62582666666666653</c:v>
                </c:pt>
                <c:pt idx="20">
                  <c:v>0.1564136666666667</c:v>
                </c:pt>
                <c:pt idx="21">
                  <c:v>0.33313966666666672</c:v>
                </c:pt>
                <c:pt idx="22">
                  <c:v>3.0271163333333333</c:v>
                </c:pt>
                <c:pt idx="23">
                  <c:v>5.8850439999999997</c:v>
                </c:pt>
                <c:pt idx="24">
                  <c:v>5.6181816666666666</c:v>
                </c:pt>
                <c:pt idx="25">
                  <c:v>5.4528283333333336</c:v>
                </c:pt>
                <c:pt idx="26">
                  <c:v>5.3968633333333331</c:v>
                </c:pt>
                <c:pt idx="27">
                  <c:v>5.4345616666666663</c:v>
                </c:pt>
                <c:pt idx="28">
                  <c:v>5.4860786666666659</c:v>
                </c:pt>
                <c:pt idx="29">
                  <c:v>4.9584306666666667</c:v>
                </c:pt>
                <c:pt idx="30">
                  <c:v>5.2824369999999998</c:v>
                </c:pt>
                <c:pt idx="31">
                  <c:v>4.7990483333333334</c:v>
                </c:pt>
                <c:pt idx="32">
                  <c:v>5.0221266666666668</c:v>
                </c:pt>
                <c:pt idx="33">
                  <c:v>5.6563030000000003</c:v>
                </c:pt>
                <c:pt idx="34">
                  <c:v>4.9428549999999998</c:v>
                </c:pt>
                <c:pt idx="35">
                  <c:v>5.2766696666666659</c:v>
                </c:pt>
                <c:pt idx="36">
                  <c:v>4.7750409999999999</c:v>
                </c:pt>
                <c:pt idx="37">
                  <c:v>4.1566943333333324</c:v>
                </c:pt>
                <c:pt idx="38">
                  <c:v>4.2336396666666669</c:v>
                </c:pt>
                <c:pt idx="39">
                  <c:v>3.8016256666666663</c:v>
                </c:pt>
                <c:pt idx="40">
                  <c:v>4.0638136666666664</c:v>
                </c:pt>
                <c:pt idx="41">
                  <c:v>4.0216236666666676</c:v>
                </c:pt>
                <c:pt idx="42">
                  <c:v>4.0639243333333335</c:v>
                </c:pt>
                <c:pt idx="43">
                  <c:v>4.2671696666666667</c:v>
                </c:pt>
                <c:pt idx="44">
                  <c:v>3.6134469999999999</c:v>
                </c:pt>
                <c:pt idx="45">
                  <c:v>3.5383989999999996</c:v>
                </c:pt>
                <c:pt idx="46">
                  <c:v>3.3759946666666663</c:v>
                </c:pt>
                <c:pt idx="47">
                  <c:v>3.5520180000000003</c:v>
                </c:pt>
                <c:pt idx="48">
                  <c:v>3.4404209999999997</c:v>
                </c:pt>
                <c:pt idx="49">
                  <c:v>3.626468</c:v>
                </c:pt>
                <c:pt idx="50">
                  <c:v>2.610729333333333</c:v>
                </c:pt>
                <c:pt idx="51">
                  <c:v>2.9452396666666667</c:v>
                </c:pt>
                <c:pt idx="52">
                  <c:v>2.8369740000000006</c:v>
                </c:pt>
                <c:pt idx="53">
                  <c:v>3.1903656666666667</c:v>
                </c:pt>
                <c:pt idx="54">
                  <c:v>2.8886530000000001</c:v>
                </c:pt>
                <c:pt idx="55">
                  <c:v>2.3585433333333334</c:v>
                </c:pt>
                <c:pt idx="56">
                  <c:v>2.2594119999999998</c:v>
                </c:pt>
                <c:pt idx="57">
                  <c:v>2.1431366666666665</c:v>
                </c:pt>
                <c:pt idx="58">
                  <c:v>1.2666380000000002</c:v>
                </c:pt>
                <c:pt idx="59">
                  <c:v>1.8966666666666665</c:v>
                </c:pt>
                <c:pt idx="60">
                  <c:v>2.3640053333333335</c:v>
                </c:pt>
                <c:pt idx="61">
                  <c:v>1.4468100000000002</c:v>
                </c:pt>
                <c:pt idx="62">
                  <c:v>1.6299199999999998</c:v>
                </c:pt>
                <c:pt idx="63">
                  <c:v>1.4578456666666666</c:v>
                </c:pt>
                <c:pt idx="64">
                  <c:v>1.3823539999999999</c:v>
                </c:pt>
                <c:pt idx="65">
                  <c:v>1.5478149999999999</c:v>
                </c:pt>
                <c:pt idx="66">
                  <c:v>1.3144549999999999</c:v>
                </c:pt>
                <c:pt idx="67">
                  <c:v>1.4631099999999999</c:v>
                </c:pt>
                <c:pt idx="68">
                  <c:v>1.6785720000000002</c:v>
                </c:pt>
                <c:pt idx="69">
                  <c:v>1.0506986666666669</c:v>
                </c:pt>
                <c:pt idx="70">
                  <c:v>1.329412</c:v>
                </c:pt>
                <c:pt idx="71">
                  <c:v>1.3275066666666668</c:v>
                </c:pt>
                <c:pt idx="72">
                  <c:v>0.96725266666666676</c:v>
                </c:pt>
                <c:pt idx="73">
                  <c:v>0.38972333333333331</c:v>
                </c:pt>
                <c:pt idx="74">
                  <c:v>0.7592173333333333</c:v>
                </c:pt>
                <c:pt idx="75">
                  <c:v>0.87739299999999998</c:v>
                </c:pt>
                <c:pt idx="76">
                  <c:v>0.81277299999999997</c:v>
                </c:pt>
                <c:pt idx="77">
                  <c:v>0.49549366666666667</c:v>
                </c:pt>
                <c:pt idx="78">
                  <c:v>0.57045066666666666</c:v>
                </c:pt>
                <c:pt idx="79">
                  <c:v>0.13636133333333331</c:v>
                </c:pt>
                <c:pt idx="80">
                  <c:v>0.76938833333333334</c:v>
                </c:pt>
                <c:pt idx="81">
                  <c:v>0.60442533333333326</c:v>
                </c:pt>
                <c:pt idx="82">
                  <c:v>0.44797999999999993</c:v>
                </c:pt>
                <c:pt idx="83">
                  <c:v>0.62887833333333343</c:v>
                </c:pt>
                <c:pt idx="84">
                  <c:v>0.11451133333333333</c:v>
                </c:pt>
                <c:pt idx="85">
                  <c:v>0.15618733333333337</c:v>
                </c:pt>
                <c:pt idx="86">
                  <c:v>2.3836333333333327E-2</c:v>
                </c:pt>
                <c:pt idx="87">
                  <c:v>7.969066666666666E-2</c:v>
                </c:pt>
                <c:pt idx="88">
                  <c:v>-0.10602333333333336</c:v>
                </c:pt>
                <c:pt idx="89">
                  <c:v>0.52806699999999995</c:v>
                </c:pt>
                <c:pt idx="90">
                  <c:v>-0.12268900000000001</c:v>
                </c:pt>
                <c:pt idx="91">
                  <c:v>-0.11313666666666666</c:v>
                </c:pt>
                <c:pt idx="92">
                  <c:v>-0.32915799999999995</c:v>
                </c:pt>
                <c:pt idx="93">
                  <c:v>-8.9633333333333457E-3</c:v>
                </c:pt>
                <c:pt idx="94">
                  <c:v>-0.5715960000000001</c:v>
                </c:pt>
                <c:pt idx="95">
                  <c:v>-0.24921433333333334</c:v>
                </c:pt>
                <c:pt idx="96">
                  <c:v>-0.45560133333333336</c:v>
                </c:pt>
                <c:pt idx="97">
                  <c:v>-0.49039433333333332</c:v>
                </c:pt>
                <c:pt idx="98">
                  <c:v>0.13411599999999996</c:v>
                </c:pt>
                <c:pt idx="99">
                  <c:v>-0.23787033333333335</c:v>
                </c:pt>
                <c:pt idx="100">
                  <c:v>-0.46750666666666663</c:v>
                </c:pt>
                <c:pt idx="101">
                  <c:v>7.4535000000000046E-2</c:v>
                </c:pt>
                <c:pt idx="102">
                  <c:v>-0.44666666666666666</c:v>
                </c:pt>
                <c:pt idx="103">
                  <c:v>-0.34257333333333334</c:v>
                </c:pt>
                <c:pt idx="104">
                  <c:v>1.5295999999999976E-2</c:v>
                </c:pt>
                <c:pt idx="105">
                  <c:v>-0.29588399999999998</c:v>
                </c:pt>
                <c:pt idx="106">
                  <c:v>-0.62126399999999993</c:v>
                </c:pt>
                <c:pt idx="107">
                  <c:v>-0.559832</c:v>
                </c:pt>
                <c:pt idx="108">
                  <c:v>-0.65260800000000008</c:v>
                </c:pt>
                <c:pt idx="109">
                  <c:v>-0.56966499999999998</c:v>
                </c:pt>
                <c:pt idx="110">
                  <c:v>-0.44106533333333331</c:v>
                </c:pt>
                <c:pt idx="111">
                  <c:v>-0.59131333333333325</c:v>
                </c:pt>
                <c:pt idx="112">
                  <c:v>-0.57431466666666664</c:v>
                </c:pt>
                <c:pt idx="113">
                  <c:v>-0.65092800000000006</c:v>
                </c:pt>
                <c:pt idx="114">
                  <c:v>-0.58829333333333333</c:v>
                </c:pt>
                <c:pt idx="115">
                  <c:v>-0.57229866666666673</c:v>
                </c:pt>
                <c:pt idx="116">
                  <c:v>-0.81565866666666675</c:v>
                </c:pt>
                <c:pt idx="117">
                  <c:v>-0.49366933333333335</c:v>
                </c:pt>
                <c:pt idx="118">
                  <c:v>-0.77599466666666672</c:v>
                </c:pt>
                <c:pt idx="119">
                  <c:v>-0.86666666666666659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AD-4C45-937B-87E498238C0A}"/>
            </c:ext>
          </c:extLst>
        </c:ser>
        <c:ser>
          <c:idx val="1"/>
          <c:order val="1"/>
          <c:tx>
            <c:strRef>
              <c:f>'900mVpp 1s PcTx1'!$C$1</c:f>
              <c:strCache>
                <c:ptCount val="1"/>
                <c:pt idx="0">
                  <c:v>PcTx1-50nM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'900mVpp 1s PcTx1'!$E$2:$E$121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0.11180339887498948</c:v>
                  </c:pt>
                  <c:pt idx="2">
                    <c:v>0.26643508462848442</c:v>
                  </c:pt>
                  <c:pt idx="3">
                    <c:v>0.31662276369900944</c:v>
                  </c:pt>
                  <c:pt idx="4">
                    <c:v>9.264614306991989E-2</c:v>
                  </c:pt>
                  <c:pt idx="5">
                    <c:v>0.23433132479161642</c:v>
                  </c:pt>
                  <c:pt idx="6">
                    <c:v>0.34494247001735123</c:v>
                  </c:pt>
                  <c:pt idx="7">
                    <c:v>0.16627977745771921</c:v>
                  </c:pt>
                  <c:pt idx="8">
                    <c:v>0.19000238964445959</c:v>
                  </c:pt>
                  <c:pt idx="9">
                    <c:v>0.20691667096587368</c:v>
                  </c:pt>
                  <c:pt idx="10">
                    <c:v>0.11911056973959731</c:v>
                  </c:pt>
                  <c:pt idx="11">
                    <c:v>0.27293996569761048</c:v>
                  </c:pt>
                  <c:pt idx="12">
                    <c:v>0.14126073930766467</c:v>
                  </c:pt>
                  <c:pt idx="13">
                    <c:v>0.13196226499926539</c:v>
                  </c:pt>
                  <c:pt idx="14">
                    <c:v>0.2002216339045301</c:v>
                  </c:pt>
                  <c:pt idx="15">
                    <c:v>0.20025984930624202</c:v>
                  </c:pt>
                  <c:pt idx="16">
                    <c:v>0.23571308210578512</c:v>
                  </c:pt>
                  <c:pt idx="17">
                    <c:v>0.19821704245292271</c:v>
                  </c:pt>
                  <c:pt idx="18">
                    <c:v>0.20311493160592972</c:v>
                  </c:pt>
                  <c:pt idx="19">
                    <c:v>0.2091017356783231</c:v>
                  </c:pt>
                  <c:pt idx="20">
                    <c:v>0.16553025487521386</c:v>
                  </c:pt>
                  <c:pt idx="21">
                    <c:v>2.7892325800977943E-2</c:v>
                  </c:pt>
                  <c:pt idx="22">
                    <c:v>0.27138770344859731</c:v>
                  </c:pt>
                  <c:pt idx="23">
                    <c:v>0.22904054324943149</c:v>
                  </c:pt>
                  <c:pt idx="24">
                    <c:v>0.14868570212541929</c:v>
                  </c:pt>
                  <c:pt idx="25">
                    <c:v>0.21016261480279719</c:v>
                  </c:pt>
                  <c:pt idx="26">
                    <c:v>0.10559964764668393</c:v>
                  </c:pt>
                  <c:pt idx="27">
                    <c:v>0.14627295013511726</c:v>
                  </c:pt>
                  <c:pt idx="28">
                    <c:v>0.41543704391322844</c:v>
                  </c:pt>
                  <c:pt idx="29">
                    <c:v>0.14814216968347219</c:v>
                  </c:pt>
                  <c:pt idx="30">
                    <c:v>8.3507241248191061E-2</c:v>
                  </c:pt>
                  <c:pt idx="31">
                    <c:v>0.40406565577656445</c:v>
                  </c:pt>
                  <c:pt idx="32">
                    <c:v>0.25539967597935226</c:v>
                  </c:pt>
                  <c:pt idx="33">
                    <c:v>0.14487116456005886</c:v>
                  </c:pt>
                  <c:pt idx="34">
                    <c:v>0.1636297386113682</c:v>
                  </c:pt>
                  <c:pt idx="35">
                    <c:v>0.14847110497792487</c:v>
                  </c:pt>
                  <c:pt idx="36">
                    <c:v>0.20591185336940826</c:v>
                  </c:pt>
                  <c:pt idx="37">
                    <c:v>0.14907119849998599</c:v>
                  </c:pt>
                  <c:pt idx="38">
                    <c:v>0.29285526755362401</c:v>
                  </c:pt>
                  <c:pt idx="39">
                    <c:v>9.8339052922327044E-2</c:v>
                  </c:pt>
                  <c:pt idx="40">
                    <c:v>0.18980090955211332</c:v>
                  </c:pt>
                  <c:pt idx="41">
                    <c:v>0.14991686469428075</c:v>
                  </c:pt>
                  <c:pt idx="42">
                    <c:v>7.855524448487175E-2</c:v>
                  </c:pt>
                  <c:pt idx="43">
                    <c:v>0.27003086243366087</c:v>
                  </c:pt>
                  <c:pt idx="44">
                    <c:v>0.14993281493722621</c:v>
                  </c:pt>
                  <c:pt idx="45">
                    <c:v>0.28031213016441969</c:v>
                  </c:pt>
                  <c:pt idx="46">
                    <c:v>0.27256121019830548</c:v>
                  </c:pt>
                  <c:pt idx="47">
                    <c:v>0.12338255662804794</c:v>
                  </c:pt>
                  <c:pt idx="48">
                    <c:v>0.22142735481844072</c:v>
                  </c:pt>
                  <c:pt idx="49">
                    <c:v>8.9628679413744111E-2</c:v>
                  </c:pt>
                  <c:pt idx="50">
                    <c:v>7.5396868548769924E-2</c:v>
                  </c:pt>
                  <c:pt idx="51">
                    <c:v>7.5396868548769924E-2</c:v>
                  </c:pt>
                  <c:pt idx="52">
                    <c:v>0.16488758139569074</c:v>
                  </c:pt>
                  <c:pt idx="53">
                    <c:v>0.10937433953333016</c:v>
                  </c:pt>
                  <c:pt idx="54">
                    <c:v>7.2188662118616048E-2</c:v>
                  </c:pt>
                  <c:pt idx="55">
                    <c:v>0.18794903378871639</c:v>
                  </c:pt>
                  <c:pt idx="56">
                    <c:v>0.14586475895608186</c:v>
                  </c:pt>
                  <c:pt idx="57">
                    <c:v>0.17773006418938705</c:v>
                  </c:pt>
                  <c:pt idx="58">
                    <c:v>0.15941525378863838</c:v>
                  </c:pt>
                  <c:pt idx="59">
                    <c:v>6.8191170327556894E-2</c:v>
                  </c:pt>
                  <c:pt idx="60">
                    <c:v>0.13514938244757738</c:v>
                  </c:pt>
                  <c:pt idx="61">
                    <c:v>0.10545612977253353</c:v>
                  </c:pt>
                  <c:pt idx="62">
                    <c:v>0.19487522791167505</c:v>
                  </c:pt>
                  <c:pt idx="63">
                    <c:v>0.14161241511492642</c:v>
                  </c:pt>
                  <c:pt idx="64">
                    <c:v>0.14871572101486691</c:v>
                  </c:pt>
                  <c:pt idx="65">
                    <c:v>0.10130008879058693</c:v>
                  </c:pt>
                  <c:pt idx="66">
                    <c:v>7.4342851062710408E-2</c:v>
                  </c:pt>
                  <c:pt idx="67">
                    <c:v>0.15110846092312288</c:v>
                  </c:pt>
                  <c:pt idx="68">
                    <c:v>0.11139197742856291</c:v>
                  </c:pt>
                  <c:pt idx="69">
                    <c:v>0.10226493298644797</c:v>
                  </c:pt>
                  <c:pt idx="70">
                    <c:v>0.19124182697318737</c:v>
                  </c:pt>
                  <c:pt idx="71">
                    <c:v>0.20156909862440014</c:v>
                  </c:pt>
                  <c:pt idx="72">
                    <c:v>0.1248711201735721</c:v>
                  </c:pt>
                  <c:pt idx="73">
                    <c:v>6.8819502068176469E-2</c:v>
                  </c:pt>
                  <c:pt idx="74">
                    <c:v>7.4342851062710408E-2</c:v>
                  </c:pt>
                  <c:pt idx="75">
                    <c:v>0.16138319699339529</c:v>
                  </c:pt>
                  <c:pt idx="76">
                    <c:v>0.10904588951351568</c:v>
                  </c:pt>
                  <c:pt idx="77">
                    <c:v>7.4342851062710408E-2</c:v>
                  </c:pt>
                  <c:pt idx="78">
                    <c:v>0.15427205631764121</c:v>
                  </c:pt>
                  <c:pt idx="79">
                    <c:v>0.12475872030447853</c:v>
                  </c:pt>
                  <c:pt idx="80">
                    <c:v>0.12911055832815965</c:v>
                  </c:pt>
                  <c:pt idx="81">
                    <c:v>0.16546089700565098</c:v>
                  </c:pt>
                  <c:pt idx="82">
                    <c:v>0.13738859099732759</c:v>
                  </c:pt>
                  <c:pt idx="83">
                    <c:v>0.13701211315466641</c:v>
                  </c:pt>
                  <c:pt idx="84">
                    <c:v>0.14161241511492642</c:v>
                  </c:pt>
                  <c:pt idx="85">
                    <c:v>0.14871572101486691</c:v>
                  </c:pt>
                  <c:pt idx="86">
                    <c:v>0.12168468488037174</c:v>
                  </c:pt>
                  <c:pt idx="87">
                    <c:v>0.17852213743891712</c:v>
                  </c:pt>
                  <c:pt idx="88">
                    <c:v>0.10008095386637499</c:v>
                  </c:pt>
                  <c:pt idx="89">
                    <c:v>0.10226493298644797</c:v>
                  </c:pt>
                  <c:pt idx="90">
                    <c:v>6.8819502068176469E-2</c:v>
                  </c:pt>
                  <c:pt idx="91">
                    <c:v>0.17010720315509426</c:v>
                  </c:pt>
                  <c:pt idx="92">
                    <c:v>0.13264187865322111</c:v>
                  </c:pt>
                  <c:pt idx="93">
                    <c:v>4.2518833940612989E-2</c:v>
                  </c:pt>
                  <c:pt idx="94">
                    <c:v>9.7318920820980925E-2</c:v>
                  </c:pt>
                  <c:pt idx="95">
                    <c:v>9.4900454776057699E-2</c:v>
                  </c:pt>
                  <c:pt idx="96">
                    <c:v>0.14576198569527388</c:v>
                  </c:pt>
                  <c:pt idx="97">
                    <c:v>0.17563671392984301</c:v>
                  </c:pt>
                  <c:pt idx="98">
                    <c:v>0.10932622861340396</c:v>
                  </c:pt>
                  <c:pt idx="99">
                    <c:v>9.7841722975533202E-2</c:v>
                  </c:pt>
                  <c:pt idx="100">
                    <c:v>0.12452849549064907</c:v>
                  </c:pt>
                  <c:pt idx="101">
                    <c:v>6.1041157056618243E-2</c:v>
                  </c:pt>
                  <c:pt idx="102">
                    <c:v>7.7813024940053571E-2</c:v>
                  </c:pt>
                  <c:pt idx="103">
                    <c:v>0.14871572101486691</c:v>
                  </c:pt>
                  <c:pt idx="104">
                    <c:v>9.0831897641861586E-2</c:v>
                  </c:pt>
                  <c:pt idx="105">
                    <c:v>5.0650044395293282E-2</c:v>
                  </c:pt>
                  <c:pt idx="106">
                    <c:v>9.7841722975533202E-2</c:v>
                  </c:pt>
                  <c:pt idx="107">
                    <c:v>4.0835761688879375E-2</c:v>
                  </c:pt>
                  <c:pt idx="108">
                    <c:v>3.8521483663037627E-2</c:v>
                  </c:pt>
                  <c:pt idx="109">
                    <c:v>7.1812250248736581E-2</c:v>
                  </c:pt>
                  <c:pt idx="110">
                    <c:v>0.15023554780579629</c:v>
                  </c:pt>
                  <c:pt idx="111">
                    <c:v>0.18143196915844523</c:v>
                  </c:pt>
                  <c:pt idx="112">
                    <c:v>5.0650044395293282E-2</c:v>
                  </c:pt>
                  <c:pt idx="113">
                    <c:v>4.0835761688879375E-2</c:v>
                  </c:pt>
                  <c:pt idx="114">
                    <c:v>0.22049084477901612</c:v>
                  </c:pt>
                  <c:pt idx="115">
                    <c:v>0.19714767923517024</c:v>
                  </c:pt>
                  <c:pt idx="116">
                    <c:v>0.15472092600017914</c:v>
                  </c:pt>
                  <c:pt idx="117">
                    <c:v>0.17323305945598513</c:v>
                  </c:pt>
                  <c:pt idx="118">
                    <c:v>0.12130415277247973</c:v>
                  </c:pt>
                  <c:pt idx="119">
                    <c:v>7.1812250248736581E-2</c:v>
                  </c:pt>
                </c:numCache>
              </c:numRef>
            </c:plus>
            <c:minus>
              <c:numRef>
                <c:f>'900mVpp 1s PcTx1'!$E$2:$E$121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0.11180339887498948</c:v>
                  </c:pt>
                  <c:pt idx="2">
                    <c:v>0.26643508462848442</c:v>
                  </c:pt>
                  <c:pt idx="3">
                    <c:v>0.31662276369900944</c:v>
                  </c:pt>
                  <c:pt idx="4">
                    <c:v>9.264614306991989E-2</c:v>
                  </c:pt>
                  <c:pt idx="5">
                    <c:v>0.23433132479161642</c:v>
                  </c:pt>
                  <c:pt idx="6">
                    <c:v>0.34494247001735123</c:v>
                  </c:pt>
                  <c:pt idx="7">
                    <c:v>0.16627977745771921</c:v>
                  </c:pt>
                  <c:pt idx="8">
                    <c:v>0.19000238964445959</c:v>
                  </c:pt>
                  <c:pt idx="9">
                    <c:v>0.20691667096587368</c:v>
                  </c:pt>
                  <c:pt idx="10">
                    <c:v>0.11911056973959731</c:v>
                  </c:pt>
                  <c:pt idx="11">
                    <c:v>0.27293996569761048</c:v>
                  </c:pt>
                  <c:pt idx="12">
                    <c:v>0.14126073930766467</c:v>
                  </c:pt>
                  <c:pt idx="13">
                    <c:v>0.13196226499926539</c:v>
                  </c:pt>
                  <c:pt idx="14">
                    <c:v>0.2002216339045301</c:v>
                  </c:pt>
                  <c:pt idx="15">
                    <c:v>0.20025984930624202</c:v>
                  </c:pt>
                  <c:pt idx="16">
                    <c:v>0.23571308210578512</c:v>
                  </c:pt>
                  <c:pt idx="17">
                    <c:v>0.19821704245292271</c:v>
                  </c:pt>
                  <c:pt idx="18">
                    <c:v>0.20311493160592972</c:v>
                  </c:pt>
                  <c:pt idx="19">
                    <c:v>0.2091017356783231</c:v>
                  </c:pt>
                  <c:pt idx="20">
                    <c:v>0.16553025487521386</c:v>
                  </c:pt>
                  <c:pt idx="21">
                    <c:v>2.7892325800977943E-2</c:v>
                  </c:pt>
                  <c:pt idx="22">
                    <c:v>0.27138770344859731</c:v>
                  </c:pt>
                  <c:pt idx="23">
                    <c:v>0.22904054324943149</c:v>
                  </c:pt>
                  <c:pt idx="24">
                    <c:v>0.14868570212541929</c:v>
                  </c:pt>
                  <c:pt idx="25">
                    <c:v>0.21016261480279719</c:v>
                  </c:pt>
                  <c:pt idx="26">
                    <c:v>0.10559964764668393</c:v>
                  </c:pt>
                  <c:pt idx="27">
                    <c:v>0.14627295013511726</c:v>
                  </c:pt>
                  <c:pt idx="28">
                    <c:v>0.41543704391322844</c:v>
                  </c:pt>
                  <c:pt idx="29">
                    <c:v>0.14814216968347219</c:v>
                  </c:pt>
                  <c:pt idx="30">
                    <c:v>8.3507241248191061E-2</c:v>
                  </c:pt>
                  <c:pt idx="31">
                    <c:v>0.40406565577656445</c:v>
                  </c:pt>
                  <c:pt idx="32">
                    <c:v>0.25539967597935226</c:v>
                  </c:pt>
                  <c:pt idx="33">
                    <c:v>0.14487116456005886</c:v>
                  </c:pt>
                  <c:pt idx="34">
                    <c:v>0.1636297386113682</c:v>
                  </c:pt>
                  <c:pt idx="35">
                    <c:v>0.14847110497792487</c:v>
                  </c:pt>
                  <c:pt idx="36">
                    <c:v>0.20591185336940826</c:v>
                  </c:pt>
                  <c:pt idx="37">
                    <c:v>0.14907119849998599</c:v>
                  </c:pt>
                  <c:pt idx="38">
                    <c:v>0.29285526755362401</c:v>
                  </c:pt>
                  <c:pt idx="39">
                    <c:v>9.8339052922327044E-2</c:v>
                  </c:pt>
                  <c:pt idx="40">
                    <c:v>0.18980090955211332</c:v>
                  </c:pt>
                  <c:pt idx="41">
                    <c:v>0.14991686469428075</c:v>
                  </c:pt>
                  <c:pt idx="42">
                    <c:v>7.855524448487175E-2</c:v>
                  </c:pt>
                  <c:pt idx="43">
                    <c:v>0.27003086243366087</c:v>
                  </c:pt>
                  <c:pt idx="44">
                    <c:v>0.14993281493722621</c:v>
                  </c:pt>
                  <c:pt idx="45">
                    <c:v>0.28031213016441969</c:v>
                  </c:pt>
                  <c:pt idx="46">
                    <c:v>0.27256121019830548</c:v>
                  </c:pt>
                  <c:pt idx="47">
                    <c:v>0.12338255662804794</c:v>
                  </c:pt>
                  <c:pt idx="48">
                    <c:v>0.22142735481844072</c:v>
                  </c:pt>
                  <c:pt idx="49">
                    <c:v>8.9628679413744111E-2</c:v>
                  </c:pt>
                  <c:pt idx="50">
                    <c:v>7.5396868548769924E-2</c:v>
                  </c:pt>
                  <c:pt idx="51">
                    <c:v>7.5396868548769924E-2</c:v>
                  </c:pt>
                  <c:pt idx="52">
                    <c:v>0.16488758139569074</c:v>
                  </c:pt>
                  <c:pt idx="53">
                    <c:v>0.10937433953333016</c:v>
                  </c:pt>
                  <c:pt idx="54">
                    <c:v>7.2188662118616048E-2</c:v>
                  </c:pt>
                  <c:pt idx="55">
                    <c:v>0.18794903378871639</c:v>
                  </c:pt>
                  <c:pt idx="56">
                    <c:v>0.14586475895608186</c:v>
                  </c:pt>
                  <c:pt idx="57">
                    <c:v>0.17773006418938705</c:v>
                  </c:pt>
                  <c:pt idx="58">
                    <c:v>0.15941525378863838</c:v>
                  </c:pt>
                  <c:pt idx="59">
                    <c:v>6.8191170327556894E-2</c:v>
                  </c:pt>
                  <c:pt idx="60">
                    <c:v>0.13514938244757738</c:v>
                  </c:pt>
                  <c:pt idx="61">
                    <c:v>0.10545612977253353</c:v>
                  </c:pt>
                  <c:pt idx="62">
                    <c:v>0.19487522791167505</c:v>
                  </c:pt>
                  <c:pt idx="63">
                    <c:v>0.14161241511492642</c:v>
                  </c:pt>
                  <c:pt idx="64">
                    <c:v>0.14871572101486691</c:v>
                  </c:pt>
                  <c:pt idx="65">
                    <c:v>0.10130008879058693</c:v>
                  </c:pt>
                  <c:pt idx="66">
                    <c:v>7.4342851062710408E-2</c:v>
                  </c:pt>
                  <c:pt idx="67">
                    <c:v>0.15110846092312288</c:v>
                  </c:pt>
                  <c:pt idx="68">
                    <c:v>0.11139197742856291</c:v>
                  </c:pt>
                  <c:pt idx="69">
                    <c:v>0.10226493298644797</c:v>
                  </c:pt>
                  <c:pt idx="70">
                    <c:v>0.19124182697318737</c:v>
                  </c:pt>
                  <c:pt idx="71">
                    <c:v>0.20156909862440014</c:v>
                  </c:pt>
                  <c:pt idx="72">
                    <c:v>0.1248711201735721</c:v>
                  </c:pt>
                  <c:pt idx="73">
                    <c:v>6.8819502068176469E-2</c:v>
                  </c:pt>
                  <c:pt idx="74">
                    <c:v>7.4342851062710408E-2</c:v>
                  </c:pt>
                  <c:pt idx="75">
                    <c:v>0.16138319699339529</c:v>
                  </c:pt>
                  <c:pt idx="76">
                    <c:v>0.10904588951351568</c:v>
                  </c:pt>
                  <c:pt idx="77">
                    <c:v>7.4342851062710408E-2</c:v>
                  </c:pt>
                  <c:pt idx="78">
                    <c:v>0.15427205631764121</c:v>
                  </c:pt>
                  <c:pt idx="79">
                    <c:v>0.12475872030447853</c:v>
                  </c:pt>
                  <c:pt idx="80">
                    <c:v>0.12911055832815965</c:v>
                  </c:pt>
                  <c:pt idx="81">
                    <c:v>0.16546089700565098</c:v>
                  </c:pt>
                  <c:pt idx="82">
                    <c:v>0.13738859099732759</c:v>
                  </c:pt>
                  <c:pt idx="83">
                    <c:v>0.13701211315466641</c:v>
                  </c:pt>
                  <c:pt idx="84">
                    <c:v>0.14161241511492642</c:v>
                  </c:pt>
                  <c:pt idx="85">
                    <c:v>0.14871572101486691</c:v>
                  </c:pt>
                  <c:pt idx="86">
                    <c:v>0.12168468488037174</c:v>
                  </c:pt>
                  <c:pt idx="87">
                    <c:v>0.17852213743891712</c:v>
                  </c:pt>
                  <c:pt idx="88">
                    <c:v>0.10008095386637499</c:v>
                  </c:pt>
                  <c:pt idx="89">
                    <c:v>0.10226493298644797</c:v>
                  </c:pt>
                  <c:pt idx="90">
                    <c:v>6.8819502068176469E-2</c:v>
                  </c:pt>
                  <c:pt idx="91">
                    <c:v>0.17010720315509426</c:v>
                  </c:pt>
                  <c:pt idx="92">
                    <c:v>0.13264187865322111</c:v>
                  </c:pt>
                  <c:pt idx="93">
                    <c:v>4.2518833940612989E-2</c:v>
                  </c:pt>
                  <c:pt idx="94">
                    <c:v>9.7318920820980925E-2</c:v>
                  </c:pt>
                  <c:pt idx="95">
                    <c:v>9.4900454776057699E-2</c:v>
                  </c:pt>
                  <c:pt idx="96">
                    <c:v>0.14576198569527388</c:v>
                  </c:pt>
                  <c:pt idx="97">
                    <c:v>0.17563671392984301</c:v>
                  </c:pt>
                  <c:pt idx="98">
                    <c:v>0.10932622861340396</c:v>
                  </c:pt>
                  <c:pt idx="99">
                    <c:v>9.7841722975533202E-2</c:v>
                  </c:pt>
                  <c:pt idx="100">
                    <c:v>0.12452849549064907</c:v>
                  </c:pt>
                  <c:pt idx="101">
                    <c:v>6.1041157056618243E-2</c:v>
                  </c:pt>
                  <c:pt idx="102">
                    <c:v>7.7813024940053571E-2</c:v>
                  </c:pt>
                  <c:pt idx="103">
                    <c:v>0.14871572101486691</c:v>
                  </c:pt>
                  <c:pt idx="104">
                    <c:v>9.0831897641861586E-2</c:v>
                  </c:pt>
                  <c:pt idx="105">
                    <c:v>5.0650044395293282E-2</c:v>
                  </c:pt>
                  <c:pt idx="106">
                    <c:v>9.7841722975533202E-2</c:v>
                  </c:pt>
                  <c:pt idx="107">
                    <c:v>4.0835761688879375E-2</c:v>
                  </c:pt>
                  <c:pt idx="108">
                    <c:v>3.8521483663037627E-2</c:v>
                  </c:pt>
                  <c:pt idx="109">
                    <c:v>7.1812250248736581E-2</c:v>
                  </c:pt>
                  <c:pt idx="110">
                    <c:v>0.15023554780579629</c:v>
                  </c:pt>
                  <c:pt idx="111">
                    <c:v>0.18143196915844523</c:v>
                  </c:pt>
                  <c:pt idx="112">
                    <c:v>5.0650044395293282E-2</c:v>
                  </c:pt>
                  <c:pt idx="113">
                    <c:v>4.0835761688879375E-2</c:v>
                  </c:pt>
                  <c:pt idx="114">
                    <c:v>0.22049084477901612</c:v>
                  </c:pt>
                  <c:pt idx="115">
                    <c:v>0.19714767923517024</c:v>
                  </c:pt>
                  <c:pt idx="116">
                    <c:v>0.15472092600017914</c:v>
                  </c:pt>
                  <c:pt idx="117">
                    <c:v>0.17323305945598513</c:v>
                  </c:pt>
                  <c:pt idx="118">
                    <c:v>0.12130415277247973</c:v>
                  </c:pt>
                  <c:pt idx="119">
                    <c:v>7.1812250248736581E-2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'900mVpp 1s PcTx1'!$A$2:$A$121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'900mVpp 1s PcTx1'!$C$2:$C$121</c:f>
              <c:numCache>
                <c:formatCode>General</c:formatCode>
                <c:ptCount val="120"/>
                <c:pt idx="0">
                  <c:v>0</c:v>
                </c:pt>
                <c:pt idx="1">
                  <c:v>-7.4999999999999997E-2</c:v>
                </c:pt>
                <c:pt idx="2">
                  <c:v>-5.5555555555555559E-2</c:v>
                </c:pt>
                <c:pt idx="3">
                  <c:v>-0.21237373737373738</c:v>
                </c:pt>
                <c:pt idx="4">
                  <c:v>-0.12373737373737374</c:v>
                </c:pt>
                <c:pt idx="5">
                  <c:v>-0.1154040404040404</c:v>
                </c:pt>
                <c:pt idx="6">
                  <c:v>-0.23636363636363639</c:v>
                </c:pt>
                <c:pt idx="7">
                  <c:v>-0.22373737373737373</c:v>
                </c:pt>
                <c:pt idx="8">
                  <c:v>-7.5252525252525265E-2</c:v>
                </c:pt>
                <c:pt idx="9">
                  <c:v>-0.15151515151515152</c:v>
                </c:pt>
                <c:pt idx="10">
                  <c:v>-0.3196969696969697</c:v>
                </c:pt>
                <c:pt idx="11">
                  <c:v>-0.21161616161616159</c:v>
                </c:pt>
                <c:pt idx="12">
                  <c:v>-0.29343434343434344</c:v>
                </c:pt>
                <c:pt idx="13">
                  <c:v>-0.3419191919191919</c:v>
                </c:pt>
                <c:pt idx="14">
                  <c:v>-0.38914141414141412</c:v>
                </c:pt>
                <c:pt idx="15">
                  <c:v>-0.25176767676767675</c:v>
                </c:pt>
                <c:pt idx="16">
                  <c:v>-0.36843434343434345</c:v>
                </c:pt>
                <c:pt idx="17">
                  <c:v>-0.44217171717171722</c:v>
                </c:pt>
                <c:pt idx="18">
                  <c:v>-0.32297979797979798</c:v>
                </c:pt>
                <c:pt idx="19">
                  <c:v>-0.40176767676767683</c:v>
                </c:pt>
                <c:pt idx="20">
                  <c:v>-0.4782828282828282</c:v>
                </c:pt>
                <c:pt idx="21">
                  <c:v>-0.47979797979797978</c:v>
                </c:pt>
                <c:pt idx="22">
                  <c:v>-0.32121212121212117</c:v>
                </c:pt>
                <c:pt idx="23">
                  <c:v>1.2626262626262651E-3</c:v>
                </c:pt>
                <c:pt idx="24">
                  <c:v>0.30151515151515151</c:v>
                </c:pt>
                <c:pt idx="25">
                  <c:v>0.22626262626262625</c:v>
                </c:pt>
                <c:pt idx="26">
                  <c:v>0.32121212121212117</c:v>
                </c:pt>
                <c:pt idx="27">
                  <c:v>0.22272727272727272</c:v>
                </c:pt>
                <c:pt idx="28">
                  <c:v>0.15429292929292923</c:v>
                </c:pt>
                <c:pt idx="29">
                  <c:v>0.26262626262626265</c:v>
                </c:pt>
                <c:pt idx="30">
                  <c:v>0.12095959595959596</c:v>
                </c:pt>
                <c:pt idx="31">
                  <c:v>0.15984848484848485</c:v>
                </c:pt>
                <c:pt idx="32">
                  <c:v>0.22803030303030303</c:v>
                </c:pt>
                <c:pt idx="33">
                  <c:v>-6.1111111111111116E-2</c:v>
                </c:pt>
                <c:pt idx="34">
                  <c:v>-0.14722222222222223</c:v>
                </c:pt>
                <c:pt idx="35">
                  <c:v>-9.7474747474747478E-2</c:v>
                </c:pt>
                <c:pt idx="36">
                  <c:v>-0.14722222222222223</c:v>
                </c:pt>
                <c:pt idx="37">
                  <c:v>-0.15</c:v>
                </c:pt>
                <c:pt idx="38">
                  <c:v>-0.24191919191919192</c:v>
                </c:pt>
                <c:pt idx="39">
                  <c:v>-0.19318181818181818</c:v>
                </c:pt>
                <c:pt idx="40">
                  <c:v>-0.21262626262626264</c:v>
                </c:pt>
                <c:pt idx="41">
                  <c:v>-0.23914141414141415</c:v>
                </c:pt>
                <c:pt idx="42">
                  <c:v>-0.33510101010101007</c:v>
                </c:pt>
                <c:pt idx="43">
                  <c:v>-0.33333333333333331</c:v>
                </c:pt>
                <c:pt idx="44">
                  <c:v>-0.37676767676767675</c:v>
                </c:pt>
                <c:pt idx="45">
                  <c:v>-0.31540404040404041</c:v>
                </c:pt>
                <c:pt idx="46">
                  <c:v>-0.36010101010101009</c:v>
                </c:pt>
                <c:pt idx="47">
                  <c:v>-0.32954545454545453</c:v>
                </c:pt>
                <c:pt idx="48">
                  <c:v>-0.37954545454545452</c:v>
                </c:pt>
                <c:pt idx="49">
                  <c:v>-0.38510101010101006</c:v>
                </c:pt>
                <c:pt idx="50">
                  <c:v>-0.43257575757575761</c:v>
                </c:pt>
                <c:pt idx="51">
                  <c:v>-0.43257575757575761</c:v>
                </c:pt>
                <c:pt idx="52">
                  <c:v>-0.52146464646464641</c:v>
                </c:pt>
                <c:pt idx="53">
                  <c:v>-0.48813131313131314</c:v>
                </c:pt>
                <c:pt idx="54">
                  <c:v>-0.54242424242424236</c:v>
                </c:pt>
                <c:pt idx="55">
                  <c:v>-0.59090909090909094</c:v>
                </c:pt>
                <c:pt idx="56">
                  <c:v>-0.59217171717171713</c:v>
                </c:pt>
                <c:pt idx="57">
                  <c:v>-0.63005050505050497</c:v>
                </c:pt>
                <c:pt idx="58">
                  <c:v>-0.58257575757575752</c:v>
                </c:pt>
                <c:pt idx="59">
                  <c:v>-0.55353535353535344</c:v>
                </c:pt>
                <c:pt idx="60">
                  <c:v>-0.54520202020202024</c:v>
                </c:pt>
                <c:pt idx="61">
                  <c:v>-0.52853535353535341</c:v>
                </c:pt>
                <c:pt idx="62">
                  <c:v>-0.61590909090909096</c:v>
                </c:pt>
                <c:pt idx="63">
                  <c:v>-0.57853535353535346</c:v>
                </c:pt>
                <c:pt idx="64">
                  <c:v>-0.68131313131313131</c:v>
                </c:pt>
                <c:pt idx="65">
                  <c:v>-0.62575757575757573</c:v>
                </c:pt>
                <c:pt idx="66">
                  <c:v>-0.65075757575757565</c:v>
                </c:pt>
                <c:pt idx="67">
                  <c:v>-0.54116161616161607</c:v>
                </c:pt>
                <c:pt idx="68">
                  <c:v>-0.68409090909090908</c:v>
                </c:pt>
                <c:pt idx="69">
                  <c:v>-0.60353535353535348</c:v>
                </c:pt>
                <c:pt idx="70">
                  <c:v>-0.65631313131313129</c:v>
                </c:pt>
                <c:pt idx="71">
                  <c:v>-0.69267676767676767</c:v>
                </c:pt>
                <c:pt idx="72">
                  <c:v>-0.58131313131313134</c:v>
                </c:pt>
                <c:pt idx="73">
                  <c:v>-0.69116161616161609</c:v>
                </c:pt>
                <c:pt idx="74">
                  <c:v>-0.65075757575757565</c:v>
                </c:pt>
                <c:pt idx="75">
                  <c:v>-0.64090909090909087</c:v>
                </c:pt>
                <c:pt idx="76">
                  <c:v>-0.70505050505050504</c:v>
                </c:pt>
                <c:pt idx="77">
                  <c:v>-0.65075757575757565</c:v>
                </c:pt>
                <c:pt idx="78">
                  <c:v>-0.59646464646464648</c:v>
                </c:pt>
                <c:pt idx="79">
                  <c:v>-0.60757575757575755</c:v>
                </c:pt>
                <c:pt idx="80">
                  <c:v>-0.63409090909090904</c:v>
                </c:pt>
                <c:pt idx="81">
                  <c:v>-0.62297979797979797</c:v>
                </c:pt>
                <c:pt idx="82">
                  <c:v>-0.56313131313131315</c:v>
                </c:pt>
                <c:pt idx="83">
                  <c:v>-0.65505050505050499</c:v>
                </c:pt>
                <c:pt idx="84">
                  <c:v>-0.57853535353535346</c:v>
                </c:pt>
                <c:pt idx="85">
                  <c:v>-0.68131313131313131</c:v>
                </c:pt>
                <c:pt idx="86">
                  <c:v>-0.70075757575757569</c:v>
                </c:pt>
                <c:pt idx="87">
                  <c:v>-0.75631313131313127</c:v>
                </c:pt>
                <c:pt idx="88">
                  <c:v>-0.65353535353535341</c:v>
                </c:pt>
                <c:pt idx="89">
                  <c:v>-0.60353535353535348</c:v>
                </c:pt>
                <c:pt idx="90">
                  <c:v>-0.69116161616161609</c:v>
                </c:pt>
                <c:pt idx="91">
                  <c:v>-0.60782828282828283</c:v>
                </c:pt>
                <c:pt idx="92">
                  <c:v>-0.6994949494949495</c:v>
                </c:pt>
                <c:pt idx="93">
                  <c:v>-0.71212121212121204</c:v>
                </c:pt>
                <c:pt idx="94">
                  <c:v>-0.62171717171717167</c:v>
                </c:pt>
                <c:pt idx="95">
                  <c:v>-0.69797979797979792</c:v>
                </c:pt>
                <c:pt idx="96">
                  <c:v>-0.60075757575757571</c:v>
                </c:pt>
                <c:pt idx="97">
                  <c:v>-0.67045454545454553</c:v>
                </c:pt>
                <c:pt idx="98">
                  <c:v>-0.73131313131313136</c:v>
                </c:pt>
                <c:pt idx="99">
                  <c:v>-0.66212121212121211</c:v>
                </c:pt>
                <c:pt idx="100">
                  <c:v>-0.69545454545454544</c:v>
                </c:pt>
                <c:pt idx="101">
                  <c:v>-0.71616161616161611</c:v>
                </c:pt>
                <c:pt idx="102">
                  <c:v>-0.72727272727272729</c:v>
                </c:pt>
                <c:pt idx="103">
                  <c:v>-0.68131313131313131</c:v>
                </c:pt>
                <c:pt idx="104">
                  <c:v>-0.72449494949494953</c:v>
                </c:pt>
                <c:pt idx="105">
                  <c:v>-0.68712121212121202</c:v>
                </c:pt>
                <c:pt idx="106">
                  <c:v>-0.66212121212121211</c:v>
                </c:pt>
                <c:pt idx="107">
                  <c:v>-0.76767676767676762</c:v>
                </c:pt>
                <c:pt idx="108">
                  <c:v>-0.78585858585858592</c:v>
                </c:pt>
                <c:pt idx="109">
                  <c:v>-0.74949494949494944</c:v>
                </c:pt>
                <c:pt idx="110">
                  <c:v>-0.60782828282828283</c:v>
                </c:pt>
                <c:pt idx="111">
                  <c:v>-0.76767676767676762</c:v>
                </c:pt>
                <c:pt idx="112">
                  <c:v>-0.68712121212121202</c:v>
                </c:pt>
                <c:pt idx="113">
                  <c:v>-0.76767676767676762</c:v>
                </c:pt>
                <c:pt idx="114">
                  <c:v>-0.58232323232323235</c:v>
                </c:pt>
                <c:pt idx="115">
                  <c:v>-0.72979797979797978</c:v>
                </c:pt>
                <c:pt idx="116">
                  <c:v>-0.77449494949494946</c:v>
                </c:pt>
                <c:pt idx="117">
                  <c:v>-0.75505050505050497</c:v>
                </c:pt>
                <c:pt idx="118">
                  <c:v>-0.64267676767676762</c:v>
                </c:pt>
                <c:pt idx="119">
                  <c:v>-0.74949494949494944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AD-4C45-937B-87E498238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444064"/>
        <c:axId val="1405031968"/>
      </c:scatterChart>
      <c:valAx>
        <c:axId val="1448444064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05031968"/>
        <c:crosses val="autoZero"/>
        <c:crossBetween val="midCat"/>
      </c:valAx>
      <c:valAx>
        <c:axId val="140503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48444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700mVpp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'700mVpp'!$R$2:$R$121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0.30331501776206199</c:v>
                  </c:pt>
                  <c:pt idx="2">
                    <c:v>0.49503086323536993</c:v>
                  </c:pt>
                  <c:pt idx="3">
                    <c:v>0.79407528330477306</c:v>
                  </c:pt>
                  <c:pt idx="4">
                    <c:v>0.34713109915419565</c:v>
                  </c:pt>
                  <c:pt idx="5">
                    <c:v>0.4213734158149462</c:v>
                  </c:pt>
                  <c:pt idx="6">
                    <c:v>0.40062451248020264</c:v>
                  </c:pt>
                  <c:pt idx="7">
                    <c:v>1.1196229524065482</c:v>
                  </c:pt>
                  <c:pt idx="8">
                    <c:v>0.34713109915419565</c:v>
                  </c:pt>
                  <c:pt idx="9">
                    <c:v>0.50022217286144188</c:v>
                  </c:pt>
                  <c:pt idx="10">
                    <c:v>0.23285665595430641</c:v>
                  </c:pt>
                  <c:pt idx="11">
                    <c:v>0.29758285494220865</c:v>
                  </c:pt>
                  <c:pt idx="12">
                    <c:v>0.37349698793966196</c:v>
                  </c:pt>
                  <c:pt idx="13">
                    <c:v>0.28809720581775877</c:v>
                  </c:pt>
                  <c:pt idx="14">
                    <c:v>0.59809883984356826</c:v>
                  </c:pt>
                  <c:pt idx="15">
                    <c:v>0.45301459382918585</c:v>
                  </c:pt>
                  <c:pt idx="16">
                    <c:v>9.6032401939252998E-2</c:v>
                  </c:pt>
                  <c:pt idx="17">
                    <c:v>0.29758285494220865</c:v>
                  </c:pt>
                  <c:pt idx="18">
                    <c:v>0.16898389140848785</c:v>
                  </c:pt>
                  <c:pt idx="19">
                    <c:v>0.28809720581775877</c:v>
                  </c:pt>
                  <c:pt idx="20">
                    <c:v>0.35071355833500367</c:v>
                  </c:pt>
                  <c:pt idx="21">
                    <c:v>0.30083217912982657</c:v>
                  </c:pt>
                  <c:pt idx="22">
                    <c:v>1.5924474524733585</c:v>
                  </c:pt>
                  <c:pt idx="23">
                    <c:v>3.4965538590001568</c:v>
                  </c:pt>
                  <c:pt idx="24">
                    <c:v>2.9080730542558388</c:v>
                  </c:pt>
                  <c:pt idx="25">
                    <c:v>2.6901466296261409</c:v>
                  </c:pt>
                  <c:pt idx="26">
                    <c:v>4.0220641466789164</c:v>
                  </c:pt>
                  <c:pt idx="27">
                    <c:v>4.6106398688251531</c:v>
                  </c:pt>
                  <c:pt idx="28">
                    <c:v>3.7882053798599689</c:v>
                  </c:pt>
                  <c:pt idx="29">
                    <c:v>2.8900788147653622</c:v>
                  </c:pt>
                  <c:pt idx="30">
                    <c:v>3.0169521043596306</c:v>
                  </c:pt>
                  <c:pt idx="31">
                    <c:v>2.673989944300879</c:v>
                  </c:pt>
                  <c:pt idx="32">
                    <c:v>2.4046944827889387</c:v>
                  </c:pt>
                  <c:pt idx="33">
                    <c:v>3.0877985685598071</c:v>
                  </c:pt>
                  <c:pt idx="34">
                    <c:v>2.03557253753227</c:v>
                  </c:pt>
                  <c:pt idx="35">
                    <c:v>3.6332110071150878</c:v>
                  </c:pt>
                  <c:pt idx="36">
                    <c:v>1.4068483295018774</c:v>
                  </c:pt>
                  <c:pt idx="37">
                    <c:v>1.5510928047311963</c:v>
                  </c:pt>
                  <c:pt idx="38">
                    <c:v>1.87595901400383</c:v>
                  </c:pt>
                  <c:pt idx="39">
                    <c:v>1.6467813725230478</c:v>
                  </c:pt>
                  <c:pt idx="40">
                    <c:v>1.685823241030922</c:v>
                  </c:pt>
                  <c:pt idx="41">
                    <c:v>2.109383796277954</c:v>
                  </c:pt>
                  <c:pt idx="42">
                    <c:v>1.2698425099200297</c:v>
                  </c:pt>
                  <c:pt idx="43">
                    <c:v>1.3899640283115238</c:v>
                  </c:pt>
                  <c:pt idx="44">
                    <c:v>1.1480660066196369</c:v>
                  </c:pt>
                  <c:pt idx="45">
                    <c:v>1.0855362218226021</c:v>
                  </c:pt>
                  <c:pt idx="46">
                    <c:v>2.0280532537386682</c:v>
                  </c:pt>
                  <c:pt idx="47">
                    <c:v>1.4272350892547454</c:v>
                  </c:pt>
                  <c:pt idx="48">
                    <c:v>2.1315617644242812</c:v>
                  </c:pt>
                  <c:pt idx="49">
                    <c:v>1.9524343778985249</c:v>
                  </c:pt>
                  <c:pt idx="50">
                    <c:v>0.96741350460332576</c:v>
                  </c:pt>
                  <c:pt idx="51">
                    <c:v>1.9275632285349289</c:v>
                  </c:pt>
                  <c:pt idx="52">
                    <c:v>2.1490824915660069</c:v>
                  </c:pt>
                  <c:pt idx="53">
                    <c:v>0.69165662643315251</c:v>
                  </c:pt>
                  <c:pt idx="54">
                    <c:v>0.97467943448089644</c:v>
                  </c:pt>
                  <c:pt idx="55">
                    <c:v>1.4142135623730951</c:v>
                  </c:pt>
                  <c:pt idx="56">
                    <c:v>0.43817804600413257</c:v>
                  </c:pt>
                  <c:pt idx="57">
                    <c:v>1.1861703081766972</c:v>
                  </c:pt>
                  <c:pt idx="58">
                    <c:v>1.4635573101180559</c:v>
                  </c:pt>
                  <c:pt idx="59">
                    <c:v>1.3992855319769444</c:v>
                  </c:pt>
                  <c:pt idx="60">
                    <c:v>1.7387894895268057</c:v>
                  </c:pt>
                  <c:pt idx="61">
                    <c:v>1.7100357371184447</c:v>
                  </c:pt>
                  <c:pt idx="62">
                    <c:v>0.86711526851329823</c:v>
                  </c:pt>
                  <c:pt idx="63">
                    <c:v>0.96798760322640487</c:v>
                  </c:pt>
                  <c:pt idx="64">
                    <c:v>0.95815215678698762</c:v>
                  </c:pt>
                  <c:pt idx="65">
                    <c:v>1.1748285926986211</c:v>
                  </c:pt>
                  <c:pt idx="66">
                    <c:v>1.1299213345283035</c:v>
                  </c:pt>
                  <c:pt idx="67">
                    <c:v>2.7293568636015499</c:v>
                  </c:pt>
                  <c:pt idx="68">
                    <c:v>0.82717726166899808</c:v>
                  </c:pt>
                  <c:pt idx="69">
                    <c:v>0.56745043836444431</c:v>
                  </c:pt>
                  <c:pt idx="70">
                    <c:v>1.5700495392042748</c:v>
                  </c:pt>
                  <c:pt idx="71">
                    <c:v>2.4045558610456292</c:v>
                  </c:pt>
                  <c:pt idx="72">
                    <c:v>1.1405651620529573</c:v>
                  </c:pt>
                  <c:pt idx="73">
                    <c:v>0.81731266966810201</c:v>
                  </c:pt>
                  <c:pt idx="74">
                    <c:v>1.6238842323269229</c:v>
                  </c:pt>
                  <c:pt idx="75">
                    <c:v>1.3382409681701157</c:v>
                  </c:pt>
                  <c:pt idx="76">
                    <c:v>0.64459289477933279</c:v>
                  </c:pt>
                  <c:pt idx="77">
                    <c:v>0.88853812523717857</c:v>
                  </c:pt>
                  <c:pt idx="78">
                    <c:v>0.42778499272414877</c:v>
                  </c:pt>
                  <c:pt idx="79">
                    <c:v>0.47906158268013938</c:v>
                  </c:pt>
                  <c:pt idx="80">
                    <c:v>0.31543620591175009</c:v>
                  </c:pt>
                  <c:pt idx="81">
                    <c:v>3.3842281246984518</c:v>
                  </c:pt>
                  <c:pt idx="82">
                    <c:v>0.33174622161458833</c:v>
                  </c:pt>
                  <c:pt idx="83">
                    <c:v>1.3863621460498696</c:v>
                  </c:pt>
                  <c:pt idx="84">
                    <c:v>0.10826921179274461</c:v>
                  </c:pt>
                  <c:pt idx="85">
                    <c:v>0.22803508501982764</c:v>
                  </c:pt>
                  <c:pt idx="86">
                    <c:v>0.34713109915419565</c:v>
                  </c:pt>
                  <c:pt idx="87">
                    <c:v>0.23570226039551584</c:v>
                  </c:pt>
                  <c:pt idx="88">
                    <c:v>0.66097570975709008</c:v>
                  </c:pt>
                  <c:pt idx="89">
                    <c:v>0.3613247231446467</c:v>
                  </c:pt>
                  <c:pt idx="90">
                    <c:v>0.47222875812470383</c:v>
                  </c:pt>
                  <c:pt idx="91">
                    <c:v>0.50436979379111202</c:v>
                  </c:pt>
                  <c:pt idx="92">
                    <c:v>1.7515865823748353</c:v>
                  </c:pt>
                  <c:pt idx="93">
                    <c:v>0.87876175509760457</c:v>
                  </c:pt>
                  <c:pt idx="94">
                    <c:v>0.48016200969626449</c:v>
                  </c:pt>
                  <c:pt idx="95">
                    <c:v>0.48241291672406772</c:v>
                  </c:pt>
                  <c:pt idx="96">
                    <c:v>0.26812103402920284</c:v>
                  </c:pt>
                  <c:pt idx="97">
                    <c:v>0.59809883984356826</c:v>
                  </c:pt>
                  <c:pt idx="98">
                    <c:v>0.48154842839416362</c:v>
                  </c:pt>
                  <c:pt idx="99">
                    <c:v>0.44876373392787539</c:v>
                  </c:pt>
                  <c:pt idx="100">
                    <c:v>0.36132472314464681</c:v>
                  </c:pt>
                  <c:pt idx="101">
                    <c:v>0.37080992435478316</c:v>
                  </c:pt>
                  <c:pt idx="102">
                    <c:v>0.37267799624996512</c:v>
                  </c:pt>
                  <c:pt idx="103">
                    <c:v>0.3613247231446467</c:v>
                  </c:pt>
                  <c:pt idx="104">
                    <c:v>1.0632758605157719</c:v>
                  </c:pt>
                  <c:pt idx="105">
                    <c:v>0.26087459737497565</c:v>
                  </c:pt>
                  <c:pt idx="106">
                    <c:v>0.20749832663314571</c:v>
                  </c:pt>
                  <c:pt idx="107">
                    <c:v>0.29107081994288314</c:v>
                  </c:pt>
                  <c:pt idx="108">
                    <c:v>0.25276251480171846</c:v>
                  </c:pt>
                  <c:pt idx="109">
                    <c:v>0.19422209509276298</c:v>
                  </c:pt>
                  <c:pt idx="110">
                    <c:v>0.26087459737497565</c:v>
                  </c:pt>
                  <c:pt idx="111">
                    <c:v>0.20736441353327731</c:v>
                  </c:pt>
                  <c:pt idx="112">
                    <c:v>0.25276251480171857</c:v>
                  </c:pt>
                  <c:pt idx="113">
                    <c:v>0.31180478223116193</c:v>
                  </c:pt>
                  <c:pt idx="114">
                    <c:v>0.19422209509276298</c:v>
                  </c:pt>
                  <c:pt idx="115">
                    <c:v>0.41499665326629115</c:v>
                  </c:pt>
                  <c:pt idx="116">
                    <c:v>0.21730674684008841</c:v>
                  </c:pt>
                  <c:pt idx="117">
                    <c:v>0.20749832663314571</c:v>
                  </c:pt>
                  <c:pt idx="118">
                    <c:v>0.29814239699997219</c:v>
                  </c:pt>
                  <c:pt idx="119">
                    <c:v>0.29814239699997219</c:v>
                  </c:pt>
                </c:numCache>
              </c:numRef>
            </c:plus>
            <c:minus>
              <c:numRef>
                <c:f>'700mVpp'!$R$2:$R$121</c:f>
                <c:numCache>
                  <c:formatCode>General</c:formatCode>
                  <c:ptCount val="120"/>
                  <c:pt idx="0">
                    <c:v>0</c:v>
                  </c:pt>
                  <c:pt idx="1">
                    <c:v>0.30331501776206199</c:v>
                  </c:pt>
                  <c:pt idx="2">
                    <c:v>0.49503086323536993</c:v>
                  </c:pt>
                  <c:pt idx="3">
                    <c:v>0.79407528330477306</c:v>
                  </c:pt>
                  <c:pt idx="4">
                    <c:v>0.34713109915419565</c:v>
                  </c:pt>
                  <c:pt idx="5">
                    <c:v>0.4213734158149462</c:v>
                  </c:pt>
                  <c:pt idx="6">
                    <c:v>0.40062451248020264</c:v>
                  </c:pt>
                  <c:pt idx="7">
                    <c:v>1.1196229524065482</c:v>
                  </c:pt>
                  <c:pt idx="8">
                    <c:v>0.34713109915419565</c:v>
                  </c:pt>
                  <c:pt idx="9">
                    <c:v>0.50022217286144188</c:v>
                  </c:pt>
                  <c:pt idx="10">
                    <c:v>0.23285665595430641</c:v>
                  </c:pt>
                  <c:pt idx="11">
                    <c:v>0.29758285494220865</c:v>
                  </c:pt>
                  <c:pt idx="12">
                    <c:v>0.37349698793966196</c:v>
                  </c:pt>
                  <c:pt idx="13">
                    <c:v>0.28809720581775877</c:v>
                  </c:pt>
                  <c:pt idx="14">
                    <c:v>0.59809883984356826</c:v>
                  </c:pt>
                  <c:pt idx="15">
                    <c:v>0.45301459382918585</c:v>
                  </c:pt>
                  <c:pt idx="16">
                    <c:v>9.6032401939252998E-2</c:v>
                  </c:pt>
                  <c:pt idx="17">
                    <c:v>0.29758285494220865</c:v>
                  </c:pt>
                  <c:pt idx="18">
                    <c:v>0.16898389140848785</c:v>
                  </c:pt>
                  <c:pt idx="19">
                    <c:v>0.28809720581775877</c:v>
                  </c:pt>
                  <c:pt idx="20">
                    <c:v>0.35071355833500367</c:v>
                  </c:pt>
                  <c:pt idx="21">
                    <c:v>0.30083217912982657</c:v>
                  </c:pt>
                  <c:pt idx="22">
                    <c:v>1.5924474524733585</c:v>
                  </c:pt>
                  <c:pt idx="23">
                    <c:v>3.4965538590001568</c:v>
                  </c:pt>
                  <c:pt idx="24">
                    <c:v>2.9080730542558388</c:v>
                  </c:pt>
                  <c:pt idx="25">
                    <c:v>2.6901466296261409</c:v>
                  </c:pt>
                  <c:pt idx="26">
                    <c:v>4.0220641466789164</c:v>
                  </c:pt>
                  <c:pt idx="27">
                    <c:v>4.6106398688251531</c:v>
                  </c:pt>
                  <c:pt idx="28">
                    <c:v>3.7882053798599689</c:v>
                  </c:pt>
                  <c:pt idx="29">
                    <c:v>2.8900788147653622</c:v>
                  </c:pt>
                  <c:pt idx="30">
                    <c:v>3.0169521043596306</c:v>
                  </c:pt>
                  <c:pt idx="31">
                    <c:v>2.673989944300879</c:v>
                  </c:pt>
                  <c:pt idx="32">
                    <c:v>2.4046944827889387</c:v>
                  </c:pt>
                  <c:pt idx="33">
                    <c:v>3.0877985685598071</c:v>
                  </c:pt>
                  <c:pt idx="34">
                    <c:v>2.03557253753227</c:v>
                  </c:pt>
                  <c:pt idx="35">
                    <c:v>3.6332110071150878</c:v>
                  </c:pt>
                  <c:pt idx="36">
                    <c:v>1.4068483295018774</c:v>
                  </c:pt>
                  <c:pt idx="37">
                    <c:v>1.5510928047311963</c:v>
                  </c:pt>
                  <c:pt idx="38">
                    <c:v>1.87595901400383</c:v>
                  </c:pt>
                  <c:pt idx="39">
                    <c:v>1.6467813725230478</c:v>
                  </c:pt>
                  <c:pt idx="40">
                    <c:v>1.685823241030922</c:v>
                  </c:pt>
                  <c:pt idx="41">
                    <c:v>2.109383796277954</c:v>
                  </c:pt>
                  <c:pt idx="42">
                    <c:v>1.2698425099200297</c:v>
                  </c:pt>
                  <c:pt idx="43">
                    <c:v>1.3899640283115238</c:v>
                  </c:pt>
                  <c:pt idx="44">
                    <c:v>1.1480660066196369</c:v>
                  </c:pt>
                  <c:pt idx="45">
                    <c:v>1.0855362218226021</c:v>
                  </c:pt>
                  <c:pt idx="46">
                    <c:v>2.0280532537386682</c:v>
                  </c:pt>
                  <c:pt idx="47">
                    <c:v>1.4272350892547454</c:v>
                  </c:pt>
                  <c:pt idx="48">
                    <c:v>2.1315617644242812</c:v>
                  </c:pt>
                  <c:pt idx="49">
                    <c:v>1.9524343778985249</c:v>
                  </c:pt>
                  <c:pt idx="50">
                    <c:v>0.96741350460332576</c:v>
                  </c:pt>
                  <c:pt idx="51">
                    <c:v>1.9275632285349289</c:v>
                  </c:pt>
                  <c:pt idx="52">
                    <c:v>2.1490824915660069</c:v>
                  </c:pt>
                  <c:pt idx="53">
                    <c:v>0.69165662643315251</c:v>
                  </c:pt>
                  <c:pt idx="54">
                    <c:v>0.97467943448089644</c:v>
                  </c:pt>
                  <c:pt idx="55">
                    <c:v>1.4142135623730951</c:v>
                  </c:pt>
                  <c:pt idx="56">
                    <c:v>0.43817804600413257</c:v>
                  </c:pt>
                  <c:pt idx="57">
                    <c:v>1.1861703081766972</c:v>
                  </c:pt>
                  <c:pt idx="58">
                    <c:v>1.4635573101180559</c:v>
                  </c:pt>
                  <c:pt idx="59">
                    <c:v>1.3992855319769444</c:v>
                  </c:pt>
                  <c:pt idx="60">
                    <c:v>1.7387894895268057</c:v>
                  </c:pt>
                  <c:pt idx="61">
                    <c:v>1.7100357371184447</c:v>
                  </c:pt>
                  <c:pt idx="62">
                    <c:v>0.86711526851329823</c:v>
                  </c:pt>
                  <c:pt idx="63">
                    <c:v>0.96798760322640487</c:v>
                  </c:pt>
                  <c:pt idx="64">
                    <c:v>0.95815215678698762</c:v>
                  </c:pt>
                  <c:pt idx="65">
                    <c:v>1.1748285926986211</c:v>
                  </c:pt>
                  <c:pt idx="66">
                    <c:v>1.1299213345283035</c:v>
                  </c:pt>
                  <c:pt idx="67">
                    <c:v>2.7293568636015499</c:v>
                  </c:pt>
                  <c:pt idx="68">
                    <c:v>0.82717726166899808</c:v>
                  </c:pt>
                  <c:pt idx="69">
                    <c:v>0.56745043836444431</c:v>
                  </c:pt>
                  <c:pt idx="70">
                    <c:v>1.5700495392042748</c:v>
                  </c:pt>
                  <c:pt idx="71">
                    <c:v>2.4045558610456292</c:v>
                  </c:pt>
                  <c:pt idx="72">
                    <c:v>1.1405651620529573</c:v>
                  </c:pt>
                  <c:pt idx="73">
                    <c:v>0.81731266966810201</c:v>
                  </c:pt>
                  <c:pt idx="74">
                    <c:v>1.6238842323269229</c:v>
                  </c:pt>
                  <c:pt idx="75">
                    <c:v>1.3382409681701157</c:v>
                  </c:pt>
                  <c:pt idx="76">
                    <c:v>0.64459289477933279</c:v>
                  </c:pt>
                  <c:pt idx="77">
                    <c:v>0.88853812523717857</c:v>
                  </c:pt>
                  <c:pt idx="78">
                    <c:v>0.42778499272414877</c:v>
                  </c:pt>
                  <c:pt idx="79">
                    <c:v>0.47906158268013938</c:v>
                  </c:pt>
                  <c:pt idx="80">
                    <c:v>0.31543620591175009</c:v>
                  </c:pt>
                  <c:pt idx="81">
                    <c:v>3.3842281246984518</c:v>
                  </c:pt>
                  <c:pt idx="82">
                    <c:v>0.33174622161458833</c:v>
                  </c:pt>
                  <c:pt idx="83">
                    <c:v>1.3863621460498696</c:v>
                  </c:pt>
                  <c:pt idx="84">
                    <c:v>0.10826921179274461</c:v>
                  </c:pt>
                  <c:pt idx="85">
                    <c:v>0.22803508501982764</c:v>
                  </c:pt>
                  <c:pt idx="86">
                    <c:v>0.34713109915419565</c:v>
                  </c:pt>
                  <c:pt idx="87">
                    <c:v>0.23570226039551584</c:v>
                  </c:pt>
                  <c:pt idx="88">
                    <c:v>0.66097570975709008</c:v>
                  </c:pt>
                  <c:pt idx="89">
                    <c:v>0.3613247231446467</c:v>
                  </c:pt>
                  <c:pt idx="90">
                    <c:v>0.47222875812470383</c:v>
                  </c:pt>
                  <c:pt idx="91">
                    <c:v>0.50436979379111202</c:v>
                  </c:pt>
                  <c:pt idx="92">
                    <c:v>1.7515865823748353</c:v>
                  </c:pt>
                  <c:pt idx="93">
                    <c:v>0.87876175509760457</c:v>
                  </c:pt>
                  <c:pt idx="94">
                    <c:v>0.48016200969626449</c:v>
                  </c:pt>
                  <c:pt idx="95">
                    <c:v>0.48241291672406772</c:v>
                  </c:pt>
                  <c:pt idx="96">
                    <c:v>0.26812103402920284</c:v>
                  </c:pt>
                  <c:pt idx="97">
                    <c:v>0.59809883984356826</c:v>
                  </c:pt>
                  <c:pt idx="98">
                    <c:v>0.48154842839416362</c:v>
                  </c:pt>
                  <c:pt idx="99">
                    <c:v>0.44876373392787539</c:v>
                  </c:pt>
                  <c:pt idx="100">
                    <c:v>0.36132472314464681</c:v>
                  </c:pt>
                  <c:pt idx="101">
                    <c:v>0.37080992435478316</c:v>
                  </c:pt>
                  <c:pt idx="102">
                    <c:v>0.37267799624996512</c:v>
                  </c:pt>
                  <c:pt idx="103">
                    <c:v>0.3613247231446467</c:v>
                  </c:pt>
                  <c:pt idx="104">
                    <c:v>1.0632758605157719</c:v>
                  </c:pt>
                  <c:pt idx="105">
                    <c:v>0.26087459737497565</c:v>
                  </c:pt>
                  <c:pt idx="106">
                    <c:v>0.20749832663314571</c:v>
                  </c:pt>
                  <c:pt idx="107">
                    <c:v>0.29107081994288314</c:v>
                  </c:pt>
                  <c:pt idx="108">
                    <c:v>0.25276251480171846</c:v>
                  </c:pt>
                  <c:pt idx="109">
                    <c:v>0.19422209509276298</c:v>
                  </c:pt>
                  <c:pt idx="110">
                    <c:v>0.26087459737497565</c:v>
                  </c:pt>
                  <c:pt idx="111">
                    <c:v>0.20736441353327731</c:v>
                  </c:pt>
                  <c:pt idx="112">
                    <c:v>0.25276251480171857</c:v>
                  </c:pt>
                  <c:pt idx="113">
                    <c:v>0.31180478223116193</c:v>
                  </c:pt>
                  <c:pt idx="114">
                    <c:v>0.19422209509276298</c:v>
                  </c:pt>
                  <c:pt idx="115">
                    <c:v>0.41499665326629115</c:v>
                  </c:pt>
                  <c:pt idx="116">
                    <c:v>0.21730674684008841</c:v>
                  </c:pt>
                  <c:pt idx="117">
                    <c:v>0.20749832663314571</c:v>
                  </c:pt>
                  <c:pt idx="118">
                    <c:v>0.29814239699997219</c:v>
                  </c:pt>
                  <c:pt idx="119">
                    <c:v>0.29814239699997219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'700mVpp'!$P$2:$P$121</c:f>
              <c:numCache>
                <c:formatCode>General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'700mVpp'!$Q$2:$Q$121</c:f>
              <c:numCache>
                <c:formatCode>General</c:formatCode>
                <c:ptCount val="120"/>
                <c:pt idx="0">
                  <c:v>0</c:v>
                </c:pt>
                <c:pt idx="1">
                  <c:v>0.22000000000000003</c:v>
                </c:pt>
                <c:pt idx="2">
                  <c:v>-0.10333333333333332</c:v>
                </c:pt>
                <c:pt idx="3">
                  <c:v>0.46666666666666662</c:v>
                </c:pt>
                <c:pt idx="4">
                  <c:v>-0.21000000000000002</c:v>
                </c:pt>
                <c:pt idx="5">
                  <c:v>4.6666666666666669E-2</c:v>
                </c:pt>
                <c:pt idx="6">
                  <c:v>-0.11000000000000001</c:v>
                </c:pt>
                <c:pt idx="7">
                  <c:v>0.52666666666666662</c:v>
                </c:pt>
                <c:pt idx="8">
                  <c:v>-0.21000000000000002</c:v>
                </c:pt>
                <c:pt idx="9">
                  <c:v>6.6666666666666541E-3</c:v>
                </c:pt>
                <c:pt idx="10">
                  <c:v>-0.33666666666666661</c:v>
                </c:pt>
                <c:pt idx="11">
                  <c:v>-0.37666666666666665</c:v>
                </c:pt>
                <c:pt idx="12">
                  <c:v>-0.27</c:v>
                </c:pt>
                <c:pt idx="13">
                  <c:v>-0.45999999999999996</c:v>
                </c:pt>
                <c:pt idx="14">
                  <c:v>-0.27666666666666667</c:v>
                </c:pt>
                <c:pt idx="15">
                  <c:v>-0.29333333333333333</c:v>
                </c:pt>
                <c:pt idx="16">
                  <c:v>-0.48666666666666664</c:v>
                </c:pt>
                <c:pt idx="17">
                  <c:v>-0.37666666666666665</c:v>
                </c:pt>
                <c:pt idx="18">
                  <c:v>-0.52666666666666662</c:v>
                </c:pt>
                <c:pt idx="19">
                  <c:v>-0.45999999999999996</c:v>
                </c:pt>
                <c:pt idx="20">
                  <c:v>-0.36</c:v>
                </c:pt>
                <c:pt idx="21">
                  <c:v>-0.41</c:v>
                </c:pt>
                <c:pt idx="22">
                  <c:v>2.9633333333333334</c:v>
                </c:pt>
                <c:pt idx="23">
                  <c:v>4.6533333333333333</c:v>
                </c:pt>
                <c:pt idx="24">
                  <c:v>6.1433333333333335</c:v>
                </c:pt>
                <c:pt idx="25">
                  <c:v>7.1933333333333334</c:v>
                </c:pt>
                <c:pt idx="26">
                  <c:v>6.5200000000000005</c:v>
                </c:pt>
                <c:pt idx="27">
                  <c:v>6.7099999999999991</c:v>
                </c:pt>
                <c:pt idx="28">
                  <c:v>7.51</c:v>
                </c:pt>
                <c:pt idx="29">
                  <c:v>6.4533333333333331</c:v>
                </c:pt>
                <c:pt idx="30">
                  <c:v>6.7299999999999995</c:v>
                </c:pt>
                <c:pt idx="31">
                  <c:v>5.3266666666666662</c:v>
                </c:pt>
                <c:pt idx="32">
                  <c:v>5.9366666666666656</c:v>
                </c:pt>
                <c:pt idx="33">
                  <c:v>5.37</c:v>
                </c:pt>
                <c:pt idx="34">
                  <c:v>5.9066666666666663</c:v>
                </c:pt>
                <c:pt idx="35">
                  <c:v>6.2433333333333332</c:v>
                </c:pt>
                <c:pt idx="36">
                  <c:v>4.8366666666666669</c:v>
                </c:pt>
                <c:pt idx="37">
                  <c:v>4.3633333333333333</c:v>
                </c:pt>
                <c:pt idx="38">
                  <c:v>4.4633333333333329</c:v>
                </c:pt>
                <c:pt idx="39">
                  <c:v>3.8066666666666662</c:v>
                </c:pt>
                <c:pt idx="40">
                  <c:v>4.0299999999999994</c:v>
                </c:pt>
                <c:pt idx="41">
                  <c:v>5.07</c:v>
                </c:pt>
                <c:pt idx="42">
                  <c:v>3.15</c:v>
                </c:pt>
                <c:pt idx="43">
                  <c:v>3.8299999999999996</c:v>
                </c:pt>
                <c:pt idx="44">
                  <c:v>3.8833333333333329</c:v>
                </c:pt>
                <c:pt idx="45">
                  <c:v>3.0633333333333335</c:v>
                </c:pt>
                <c:pt idx="46">
                  <c:v>3.2399999999999998</c:v>
                </c:pt>
                <c:pt idx="47">
                  <c:v>3.18</c:v>
                </c:pt>
                <c:pt idx="48">
                  <c:v>2.8233333333333333</c:v>
                </c:pt>
                <c:pt idx="49">
                  <c:v>2.4300000000000002</c:v>
                </c:pt>
                <c:pt idx="50">
                  <c:v>2.4533333333333336</c:v>
                </c:pt>
                <c:pt idx="51">
                  <c:v>2.91</c:v>
                </c:pt>
                <c:pt idx="52">
                  <c:v>2.9066666666666667</c:v>
                </c:pt>
                <c:pt idx="53">
                  <c:v>2.4366666666666665</c:v>
                </c:pt>
                <c:pt idx="54">
                  <c:v>1.7</c:v>
                </c:pt>
                <c:pt idx="55">
                  <c:v>2</c:v>
                </c:pt>
                <c:pt idx="56">
                  <c:v>1.28</c:v>
                </c:pt>
                <c:pt idx="57">
                  <c:v>1.92</c:v>
                </c:pt>
                <c:pt idx="58">
                  <c:v>1.78</c:v>
                </c:pt>
                <c:pt idx="59">
                  <c:v>1.54</c:v>
                </c:pt>
                <c:pt idx="60">
                  <c:v>2.2033333333333331</c:v>
                </c:pt>
                <c:pt idx="61">
                  <c:v>1.3533333333333333</c:v>
                </c:pt>
                <c:pt idx="62">
                  <c:v>1.0933333333333333</c:v>
                </c:pt>
                <c:pt idx="63">
                  <c:v>1.4300000000000002</c:v>
                </c:pt>
                <c:pt idx="64">
                  <c:v>0.98333333333333317</c:v>
                </c:pt>
                <c:pt idx="65">
                  <c:v>0.87333333333333329</c:v>
                </c:pt>
                <c:pt idx="66">
                  <c:v>0.69666666666666666</c:v>
                </c:pt>
                <c:pt idx="67">
                  <c:v>1.7233333333333334</c:v>
                </c:pt>
                <c:pt idx="68">
                  <c:v>0.51333333333333331</c:v>
                </c:pt>
                <c:pt idx="69">
                  <c:v>0.63</c:v>
                </c:pt>
                <c:pt idx="70">
                  <c:v>0.79666666666666663</c:v>
                </c:pt>
                <c:pt idx="71">
                  <c:v>1.2266666666666666</c:v>
                </c:pt>
                <c:pt idx="72">
                  <c:v>1.1533333333333333</c:v>
                </c:pt>
                <c:pt idx="73">
                  <c:v>0.19</c:v>
                </c:pt>
                <c:pt idx="74">
                  <c:v>0.67999999999999994</c:v>
                </c:pt>
                <c:pt idx="75">
                  <c:v>0.68666666666666665</c:v>
                </c:pt>
                <c:pt idx="76">
                  <c:v>0.09</c:v>
                </c:pt>
                <c:pt idx="77">
                  <c:v>0.22999999999999998</c:v>
                </c:pt>
                <c:pt idx="78">
                  <c:v>-0.21000000000000002</c:v>
                </c:pt>
                <c:pt idx="79">
                  <c:v>3.0000000000000006E-2</c:v>
                </c:pt>
                <c:pt idx="80">
                  <c:v>-6.9999999999999993E-2</c:v>
                </c:pt>
                <c:pt idx="81">
                  <c:v>1.59</c:v>
                </c:pt>
                <c:pt idx="82">
                  <c:v>-0.13666666666666666</c:v>
                </c:pt>
                <c:pt idx="83">
                  <c:v>0.86999999999999988</c:v>
                </c:pt>
                <c:pt idx="84">
                  <c:v>-0.39666666666666667</c:v>
                </c:pt>
                <c:pt idx="85">
                  <c:v>-0.22999999999999998</c:v>
                </c:pt>
                <c:pt idx="86">
                  <c:v>-0.21000000000000002</c:v>
                </c:pt>
                <c:pt idx="87">
                  <c:v>-0.16666666666666666</c:v>
                </c:pt>
                <c:pt idx="88">
                  <c:v>-2.6666666666666661E-2</c:v>
                </c:pt>
                <c:pt idx="89">
                  <c:v>-0.53333333333333333</c:v>
                </c:pt>
                <c:pt idx="90">
                  <c:v>-0.11000000000000001</c:v>
                </c:pt>
                <c:pt idx="91">
                  <c:v>-0.24333333333333335</c:v>
                </c:pt>
                <c:pt idx="92">
                  <c:v>0.61666666666666659</c:v>
                </c:pt>
                <c:pt idx="93">
                  <c:v>-0.18333333333333329</c:v>
                </c:pt>
                <c:pt idx="94">
                  <c:v>-0.31666666666666665</c:v>
                </c:pt>
                <c:pt idx="95">
                  <c:v>-0.27666666666666667</c:v>
                </c:pt>
                <c:pt idx="96">
                  <c:v>-0.62666666666666671</c:v>
                </c:pt>
                <c:pt idx="97">
                  <c:v>-0.27666666666666667</c:v>
                </c:pt>
                <c:pt idx="98">
                  <c:v>-0.47666666666666668</c:v>
                </c:pt>
                <c:pt idx="99">
                  <c:v>-0.41666666666666663</c:v>
                </c:pt>
                <c:pt idx="100">
                  <c:v>-0.46666666666666662</c:v>
                </c:pt>
                <c:pt idx="101">
                  <c:v>-0.55000000000000004</c:v>
                </c:pt>
                <c:pt idx="102">
                  <c:v>-0.58333333333333326</c:v>
                </c:pt>
                <c:pt idx="103">
                  <c:v>-0.53333333333333333</c:v>
                </c:pt>
                <c:pt idx="104">
                  <c:v>-0.3833333333333333</c:v>
                </c:pt>
                <c:pt idx="105">
                  <c:v>-0.61666666666666659</c:v>
                </c:pt>
                <c:pt idx="106">
                  <c:v>-0.68333333333333335</c:v>
                </c:pt>
                <c:pt idx="107">
                  <c:v>-0.51666666666666661</c:v>
                </c:pt>
                <c:pt idx="108">
                  <c:v>-0.56666666666666665</c:v>
                </c:pt>
                <c:pt idx="109">
                  <c:v>-0.57666666666666666</c:v>
                </c:pt>
                <c:pt idx="110">
                  <c:v>-0.61666666666666659</c:v>
                </c:pt>
                <c:pt idx="111">
                  <c:v>-0.80999999999999994</c:v>
                </c:pt>
                <c:pt idx="112">
                  <c:v>-0.73333333333333328</c:v>
                </c:pt>
                <c:pt idx="113">
                  <c:v>-0.66666666666666663</c:v>
                </c:pt>
                <c:pt idx="114">
                  <c:v>-0.57666666666666666</c:v>
                </c:pt>
                <c:pt idx="115">
                  <c:v>-0.6333333333333333</c:v>
                </c:pt>
                <c:pt idx="116">
                  <c:v>-0.78333333333333333</c:v>
                </c:pt>
                <c:pt idx="117">
                  <c:v>-0.68333333333333335</c:v>
                </c:pt>
                <c:pt idx="118">
                  <c:v>-0.71666666666666656</c:v>
                </c:pt>
                <c:pt idx="119">
                  <c:v>-0.71666666666666656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9C-914B-98FC-63A3E74A7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528256"/>
        <c:axId val="1240745008"/>
      </c:scatterChart>
      <c:valAx>
        <c:axId val="1403528256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240745008"/>
        <c:crosses val="autoZero"/>
        <c:crossBetween val="midCat"/>
      </c:valAx>
      <c:valAx>
        <c:axId val="124074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0352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342900</xdr:colOff>
      <xdr:row>40</xdr:row>
      <xdr:rowOff>101600</xdr:rowOff>
    </xdr:from>
    <xdr:to>
      <xdr:col>30</xdr:col>
      <xdr:colOff>444500</xdr:colOff>
      <xdr:row>86</xdr:row>
      <xdr:rowOff>12700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A7EDC97F-12D5-9841-8A28-A4C7656C4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0</xdr:row>
      <xdr:rowOff>177800</xdr:rowOff>
    </xdr:from>
    <xdr:to>
      <xdr:col>19</xdr:col>
      <xdr:colOff>596900</xdr:colOff>
      <xdr:row>23</xdr:row>
      <xdr:rowOff>12700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F1AB2ED5-504B-2843-8EF5-19A0F37306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311150</xdr:colOff>
      <xdr:row>40</xdr:row>
      <xdr:rowOff>165100</xdr:rowOff>
    </xdr:from>
    <xdr:to>
      <xdr:col>30</xdr:col>
      <xdr:colOff>50800</xdr:colOff>
      <xdr:row>71</xdr:row>
      <xdr:rowOff>38100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B628C2C-4AC7-6647-8666-E515C9D34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374650</xdr:colOff>
      <xdr:row>12</xdr:row>
      <xdr:rowOff>101600</xdr:rowOff>
    </xdr:from>
    <xdr:to>
      <xdr:col>25</xdr:col>
      <xdr:colOff>63500</xdr:colOff>
      <xdr:row>55</xdr:row>
      <xdr:rowOff>25400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90E586B2-C4F9-AA4E-8395-352F69F10C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125</xdr:row>
      <xdr:rowOff>12700</xdr:rowOff>
    </xdr:from>
    <xdr:to>
      <xdr:col>6</xdr:col>
      <xdr:colOff>476250</xdr:colOff>
      <xdr:row>139</xdr:row>
      <xdr:rowOff>88900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5CA5A1E-2B03-AE42-9FAA-9B4A6ABE9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368300</xdr:colOff>
      <xdr:row>80</xdr:row>
      <xdr:rowOff>114300</xdr:rowOff>
    </xdr:from>
    <xdr:to>
      <xdr:col>19</xdr:col>
      <xdr:colOff>812800</xdr:colOff>
      <xdr:row>95</xdr:row>
      <xdr:rowOff>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B36981C9-6744-1648-9F26-6290B7CD7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368300</xdr:colOff>
      <xdr:row>18</xdr:row>
      <xdr:rowOff>177800</xdr:rowOff>
    </xdr:from>
    <xdr:to>
      <xdr:col>22</xdr:col>
      <xdr:colOff>723900</xdr:colOff>
      <xdr:row>69</xdr:row>
      <xdr:rowOff>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EABE6914-DD38-1940-A30F-4F24939654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304800</xdr:colOff>
      <xdr:row>4</xdr:row>
      <xdr:rowOff>0</xdr:rowOff>
    </xdr:from>
    <xdr:to>
      <xdr:col>27</xdr:col>
      <xdr:colOff>520700</xdr:colOff>
      <xdr:row>27</xdr:row>
      <xdr:rowOff>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A528A671-CF47-364C-AD9A-1F2D34BE40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C90E-0D54-9A41-930E-EDEB72D0126D}">
  <dimension ref="A1:R121"/>
  <sheetViews>
    <sheetView workbookViewId="0">
      <selection activeCell="G13" sqref="G13"/>
    </sheetView>
  </sheetViews>
  <sheetFormatPr baseColWidth="10" defaultRowHeight="15"/>
  <cols>
    <col min="3" max="3" width="13.33203125" customWidth="1"/>
    <col min="12" max="13" width="10.83203125" style="1"/>
    <col min="14" max="14" width="10.83203125" style="2"/>
    <col min="15" max="16" width="10.83203125" style="1"/>
  </cols>
  <sheetData>
    <row r="1" spans="1:18">
      <c r="A1" t="s">
        <v>1</v>
      </c>
      <c r="B1" t="s">
        <v>12</v>
      </c>
      <c r="C1" t="s">
        <v>13</v>
      </c>
      <c r="D1" t="s">
        <v>16</v>
      </c>
      <c r="Q1" t="s">
        <v>3</v>
      </c>
      <c r="R1" t="s">
        <v>5</v>
      </c>
    </row>
    <row r="2" spans="1:18">
      <c r="A2">
        <v>0.5</v>
      </c>
      <c r="B2">
        <v>-0.4333333333333334</v>
      </c>
      <c r="C2">
        <v>0</v>
      </c>
      <c r="D2">
        <v>0.46547466812563137</v>
      </c>
      <c r="L2" s="1">
        <v>0</v>
      </c>
      <c r="M2" s="1">
        <v>0</v>
      </c>
      <c r="N2" s="2">
        <v>0</v>
      </c>
      <c r="O2" s="1">
        <v>0</v>
      </c>
      <c r="P2" s="1">
        <v>0</v>
      </c>
      <c r="Q2">
        <f>AVERAGE(L2:P2)</f>
        <v>0</v>
      </c>
      <c r="R2">
        <f>STDEV(L2:P2)</f>
        <v>0</v>
      </c>
    </row>
    <row r="3" spans="1:18">
      <c r="A3">
        <v>1</v>
      </c>
      <c r="B3">
        <v>-0.2</v>
      </c>
      <c r="C3">
        <v>0.28999999999999998</v>
      </c>
      <c r="D3">
        <v>0.29814239699997197</v>
      </c>
      <c r="L3" s="1">
        <v>0.8571428571428571</v>
      </c>
      <c r="M3" s="1">
        <v>0.25</v>
      </c>
      <c r="N3" s="2">
        <v>0.2</v>
      </c>
      <c r="O3" s="1">
        <v>0</v>
      </c>
      <c r="P3" s="1">
        <v>0.14285714285714285</v>
      </c>
      <c r="Q3">
        <f t="shared" ref="Q3:Q41" si="0">AVERAGE(L3:P3)</f>
        <v>0.28999999999999998</v>
      </c>
      <c r="R3">
        <f t="shared" ref="R3:R41" si="1">STDEV(L3:P3)</f>
        <v>0.33056846522934041</v>
      </c>
    </row>
    <row r="4" spans="1:18">
      <c r="A4">
        <v>1.5</v>
      </c>
      <c r="B4">
        <v>-0.24</v>
      </c>
      <c r="C4">
        <v>0.26190476190476192</v>
      </c>
      <c r="D4">
        <v>0.27728845790780565</v>
      </c>
      <c r="L4" s="1">
        <v>0</v>
      </c>
      <c r="M4" s="1">
        <v>1</v>
      </c>
      <c r="N4" s="2">
        <v>0</v>
      </c>
      <c r="O4" s="1">
        <v>0.16666666666666666</v>
      </c>
      <c r="P4" s="1">
        <v>0.14285714285714285</v>
      </c>
      <c r="Q4">
        <f t="shared" si="0"/>
        <v>0.26190476190476192</v>
      </c>
      <c r="R4">
        <f t="shared" si="1"/>
        <v>0.41988552591781897</v>
      </c>
    </row>
    <row r="5" spans="1:18">
      <c r="A5">
        <v>2</v>
      </c>
      <c r="B5">
        <v>-0.12666666666666665</v>
      </c>
      <c r="C5">
        <v>0.59761904761904749</v>
      </c>
      <c r="D5">
        <v>0.57464965172026539</v>
      </c>
      <c r="L5" s="1">
        <v>0.42857142857142855</v>
      </c>
      <c r="M5" s="1">
        <v>2.25</v>
      </c>
      <c r="N5" s="2">
        <v>0</v>
      </c>
      <c r="O5" s="1">
        <v>0.16666666666666666</v>
      </c>
      <c r="P5" s="1">
        <v>0.14285714285714285</v>
      </c>
      <c r="Q5">
        <f t="shared" si="0"/>
        <v>0.59761904761904749</v>
      </c>
      <c r="R5">
        <f t="shared" si="1"/>
        <v>0.9365651045236193</v>
      </c>
    </row>
    <row r="6" spans="1:18">
      <c r="A6">
        <v>2.5</v>
      </c>
      <c r="B6">
        <v>-0.23333333333333331</v>
      </c>
      <c r="C6">
        <v>-7.857142857142857E-2</v>
      </c>
      <c r="D6">
        <v>0.40138648595974319</v>
      </c>
      <c r="L6" s="1">
        <v>-0.14285714285714285</v>
      </c>
      <c r="M6" s="1">
        <v>-0.25</v>
      </c>
      <c r="N6" s="2">
        <v>0</v>
      </c>
      <c r="O6" s="1">
        <v>0</v>
      </c>
      <c r="P6" s="1">
        <v>0</v>
      </c>
      <c r="Q6">
        <f t="shared" si="0"/>
        <v>-7.857142857142857E-2</v>
      </c>
      <c r="R6">
        <f t="shared" si="1"/>
        <v>0.11406228159050937</v>
      </c>
    </row>
    <row r="7" spans="1:18">
      <c r="A7">
        <v>3</v>
      </c>
      <c r="B7">
        <v>-0.65333333333333332</v>
      </c>
      <c r="C7">
        <v>-5.7142857142857141E-2</v>
      </c>
      <c r="D7">
        <v>0.31322693228889364</v>
      </c>
      <c r="L7" s="1">
        <v>-0.14285714285714285</v>
      </c>
      <c r="M7" s="1">
        <v>0</v>
      </c>
      <c r="N7" s="2">
        <v>0</v>
      </c>
      <c r="O7" s="1">
        <v>0</v>
      </c>
      <c r="P7" s="1">
        <v>-0.14285714285714285</v>
      </c>
      <c r="Q7">
        <f t="shared" si="0"/>
        <v>-5.7142857142857141E-2</v>
      </c>
      <c r="R7">
        <f t="shared" si="1"/>
        <v>7.8246079643595159E-2</v>
      </c>
    </row>
    <row r="8" spans="1:18">
      <c r="A8">
        <v>3.5</v>
      </c>
      <c r="B8">
        <v>-0.5</v>
      </c>
      <c r="C8">
        <v>9.9999999999999985E-3</v>
      </c>
      <c r="D8">
        <v>0.33333333333333331</v>
      </c>
      <c r="L8" s="1">
        <v>-0.14285714285714285</v>
      </c>
      <c r="M8" s="1">
        <v>0.25</v>
      </c>
      <c r="N8" s="2">
        <v>-0.2</v>
      </c>
      <c r="O8" s="1">
        <v>0</v>
      </c>
      <c r="P8" s="1">
        <v>0.14285714285714285</v>
      </c>
      <c r="Q8">
        <f t="shared" si="0"/>
        <v>9.9999999999999985E-3</v>
      </c>
      <c r="R8">
        <f t="shared" si="1"/>
        <v>0.18895523711359011</v>
      </c>
    </row>
    <row r="9" spans="1:18">
      <c r="A9">
        <v>4</v>
      </c>
      <c r="B9">
        <v>-0.34666666666666668</v>
      </c>
      <c r="C9">
        <v>0.13571428571428573</v>
      </c>
      <c r="D9">
        <v>0.20628997929021073</v>
      </c>
      <c r="L9" s="1">
        <v>-0.2857142857142857</v>
      </c>
      <c r="M9" s="1">
        <v>1.25</v>
      </c>
      <c r="N9" s="2">
        <v>0</v>
      </c>
      <c r="O9" s="1">
        <v>0</v>
      </c>
      <c r="P9" s="1">
        <v>-0.2857142857142857</v>
      </c>
      <c r="Q9">
        <f t="shared" si="0"/>
        <v>0.13571428571428573</v>
      </c>
      <c r="R9">
        <f t="shared" si="1"/>
        <v>0.63907618274110234</v>
      </c>
    </row>
    <row r="10" spans="1:18">
      <c r="A10">
        <v>4.5</v>
      </c>
      <c r="B10">
        <v>1.1102230246251566E-17</v>
      </c>
      <c r="C10">
        <v>0.11428571428571428</v>
      </c>
      <c r="D10">
        <v>0.62360956446232352</v>
      </c>
      <c r="L10" s="1">
        <v>-0.7142857142857143</v>
      </c>
      <c r="M10" s="1">
        <v>1</v>
      </c>
      <c r="N10" s="2">
        <v>0</v>
      </c>
      <c r="O10" s="1">
        <v>0</v>
      </c>
      <c r="P10" s="1">
        <v>0.2857142857142857</v>
      </c>
      <c r="Q10">
        <f t="shared" si="0"/>
        <v>0.11428571428571428</v>
      </c>
      <c r="R10">
        <f t="shared" si="1"/>
        <v>0.61776423744113296</v>
      </c>
    </row>
    <row r="11" spans="1:18">
      <c r="A11">
        <v>5</v>
      </c>
      <c r="B11">
        <v>0.35333333333333339</v>
      </c>
      <c r="C11">
        <v>-0.41333333333333339</v>
      </c>
      <c r="D11">
        <v>0.96712632749467298</v>
      </c>
      <c r="L11" s="1">
        <v>-0.7142857142857143</v>
      </c>
      <c r="M11" s="1">
        <v>-0.5</v>
      </c>
      <c r="N11" s="2">
        <v>-0.4</v>
      </c>
      <c r="O11" s="1">
        <v>-0.16666666666666666</v>
      </c>
      <c r="P11" s="1">
        <v>-0.2857142857142857</v>
      </c>
      <c r="Q11">
        <f t="shared" si="0"/>
        <v>-0.41333333333333339</v>
      </c>
      <c r="R11">
        <f t="shared" si="1"/>
        <v>0.20939931366257689</v>
      </c>
    </row>
    <row r="12" spans="1:18">
      <c r="A12">
        <v>5.5</v>
      </c>
      <c r="B12">
        <v>-0.16666666666666666</v>
      </c>
      <c r="C12">
        <v>-0.12333333333333334</v>
      </c>
      <c r="D12">
        <v>0.76376261582597338</v>
      </c>
      <c r="L12" s="1">
        <v>-0.2857142857142857</v>
      </c>
      <c r="M12" s="1">
        <v>-0.25</v>
      </c>
      <c r="N12" s="2">
        <v>-0.2</v>
      </c>
      <c r="O12" s="1">
        <v>-0.16666666666666666</v>
      </c>
      <c r="P12" s="1">
        <v>0.2857142857142857</v>
      </c>
      <c r="Q12">
        <f t="shared" si="0"/>
        <v>-0.12333333333333334</v>
      </c>
      <c r="R12">
        <f t="shared" si="1"/>
        <v>0.23317779072237516</v>
      </c>
    </row>
    <row r="13" spans="1:18">
      <c r="A13">
        <v>6</v>
      </c>
      <c r="B13">
        <v>-0.2</v>
      </c>
      <c r="C13">
        <v>-0.32047619047619053</v>
      </c>
      <c r="D13">
        <v>0.39791121287711079</v>
      </c>
      <c r="L13" s="1">
        <v>-0.42857142857142855</v>
      </c>
      <c r="M13" s="1">
        <v>-0.75</v>
      </c>
      <c r="N13" s="2">
        <v>-0.4</v>
      </c>
      <c r="O13" s="1">
        <v>-0.16666666666666666</v>
      </c>
      <c r="P13" s="1">
        <v>0.14285714285714285</v>
      </c>
      <c r="Q13">
        <f t="shared" si="0"/>
        <v>-0.32047619047619053</v>
      </c>
      <c r="R13">
        <f t="shared" si="1"/>
        <v>0.33197683169167891</v>
      </c>
    </row>
    <row r="14" spans="1:18">
      <c r="A14">
        <v>6.5</v>
      </c>
      <c r="B14">
        <v>-0.48</v>
      </c>
      <c r="C14">
        <v>-0.11619047619047618</v>
      </c>
      <c r="D14">
        <v>0.35637059362410917</v>
      </c>
      <c r="L14" s="1">
        <v>0.42857142857142855</v>
      </c>
      <c r="M14" s="1">
        <v>-0.5</v>
      </c>
      <c r="N14" s="2">
        <v>-0.2</v>
      </c>
      <c r="O14" s="1">
        <v>-0.16666666666666666</v>
      </c>
      <c r="P14" s="1">
        <v>-0.14285714285714285</v>
      </c>
      <c r="Q14">
        <f t="shared" si="0"/>
        <v>-0.11619047619047618</v>
      </c>
      <c r="R14">
        <f t="shared" si="1"/>
        <v>0.33703051666132217</v>
      </c>
    </row>
    <row r="15" spans="1:18">
      <c r="A15">
        <v>7</v>
      </c>
      <c r="B15">
        <v>-0.39333333333333331</v>
      </c>
      <c r="C15">
        <v>-0.35809523809523808</v>
      </c>
      <c r="D15">
        <v>0.49012470068567471</v>
      </c>
      <c r="L15" s="1">
        <v>-0.5714285714285714</v>
      </c>
      <c r="M15" s="1">
        <v>0</v>
      </c>
      <c r="N15" s="2">
        <v>-0.6</v>
      </c>
      <c r="O15" s="1">
        <v>-0.33333333333333331</v>
      </c>
      <c r="P15" s="1">
        <v>-0.2857142857142857</v>
      </c>
      <c r="Q15">
        <f t="shared" si="0"/>
        <v>-0.35809523809523808</v>
      </c>
      <c r="R15">
        <f t="shared" si="1"/>
        <v>0.24398431234651513</v>
      </c>
    </row>
    <row r="16" spans="1:18">
      <c r="A16">
        <v>7.5</v>
      </c>
      <c r="B16">
        <v>-0.53333333333333333</v>
      </c>
      <c r="C16">
        <v>-0.53476190476190477</v>
      </c>
      <c r="D16">
        <v>0.43140597018482629</v>
      </c>
      <c r="L16" s="1">
        <v>-0.42857142857142855</v>
      </c>
      <c r="M16" s="1">
        <v>-0.75</v>
      </c>
      <c r="N16" s="2">
        <v>-0.4</v>
      </c>
      <c r="O16" s="1">
        <v>-0.66666666666666663</v>
      </c>
      <c r="P16" s="1">
        <v>-0.42857142857142855</v>
      </c>
      <c r="Q16">
        <f t="shared" si="0"/>
        <v>-0.53476190476190477</v>
      </c>
      <c r="R16">
        <f t="shared" si="1"/>
        <v>0.16158582030692858</v>
      </c>
    </row>
    <row r="17" spans="1:18">
      <c r="A17">
        <v>8</v>
      </c>
      <c r="B17">
        <v>-0.54</v>
      </c>
      <c r="C17">
        <v>-0.4776190476190475</v>
      </c>
      <c r="D17">
        <v>0.4245258793315459</v>
      </c>
      <c r="L17" s="1">
        <v>-0.2857142857142857</v>
      </c>
      <c r="M17" s="1">
        <v>-0.75</v>
      </c>
      <c r="N17" s="2">
        <v>-0.4</v>
      </c>
      <c r="O17" s="1">
        <v>-0.66666666666666663</v>
      </c>
      <c r="P17" s="1">
        <v>-0.2857142857142857</v>
      </c>
      <c r="Q17">
        <f t="shared" si="0"/>
        <v>-0.4776190476190475</v>
      </c>
      <c r="R17">
        <f t="shared" si="1"/>
        <v>0.21772113891642655</v>
      </c>
    </row>
    <row r="18" spans="1:18">
      <c r="A18">
        <v>8.5</v>
      </c>
      <c r="B18">
        <v>-0.34666666666666668</v>
      </c>
      <c r="C18">
        <v>-0.51285714285714279</v>
      </c>
      <c r="D18">
        <v>0.42596296135279699</v>
      </c>
      <c r="L18" s="1">
        <v>-0.5714285714285714</v>
      </c>
      <c r="M18" s="1">
        <v>-0.75</v>
      </c>
      <c r="N18" s="2">
        <v>-0.6</v>
      </c>
      <c r="O18" s="1">
        <v>-0.5</v>
      </c>
      <c r="P18" s="1">
        <v>-0.14285714285714285</v>
      </c>
      <c r="Q18">
        <f t="shared" si="0"/>
        <v>-0.51285714285714279</v>
      </c>
      <c r="R18">
        <f t="shared" si="1"/>
        <v>0.22601246127826935</v>
      </c>
    </row>
    <row r="19" spans="1:18">
      <c r="A19">
        <v>9</v>
      </c>
      <c r="B19">
        <v>-0.46666666666666667</v>
      </c>
      <c r="C19">
        <v>-0.38952380952380949</v>
      </c>
      <c r="D19">
        <v>0.36132472314464653</v>
      </c>
      <c r="L19" s="1">
        <v>-0.5714285714285714</v>
      </c>
      <c r="M19" s="1">
        <v>-0.5</v>
      </c>
      <c r="N19" s="2">
        <v>-0.4</v>
      </c>
      <c r="O19" s="1">
        <v>-0.33333333333333331</v>
      </c>
      <c r="P19" s="1">
        <v>-0.14285714285714285</v>
      </c>
      <c r="Q19">
        <f t="shared" si="0"/>
        <v>-0.38952380952380949</v>
      </c>
      <c r="R19">
        <f t="shared" si="1"/>
        <v>0.16538281024006837</v>
      </c>
    </row>
    <row r="20" spans="1:18">
      <c r="A20">
        <v>9.5</v>
      </c>
      <c r="B20">
        <v>-0.16666666666666666</v>
      </c>
      <c r="C20">
        <v>-0.42285714285714288</v>
      </c>
      <c r="D20">
        <v>0.44095855184409849</v>
      </c>
      <c r="L20" s="1">
        <v>-0.42857142857142855</v>
      </c>
      <c r="M20" s="1">
        <v>-0.5</v>
      </c>
      <c r="N20" s="2">
        <v>-0.4</v>
      </c>
      <c r="O20" s="1">
        <v>-0.5</v>
      </c>
      <c r="P20" s="1">
        <v>-0.2857142857142857</v>
      </c>
      <c r="Q20">
        <f t="shared" si="0"/>
        <v>-0.42285714285714288</v>
      </c>
      <c r="R20">
        <f t="shared" si="1"/>
        <v>8.8409991124375947E-2</v>
      </c>
    </row>
    <row r="21" spans="1:18">
      <c r="A21">
        <v>10</v>
      </c>
      <c r="B21">
        <v>-0.27999999999999997</v>
      </c>
      <c r="C21">
        <v>-0.57476190476190481</v>
      </c>
      <c r="D21">
        <v>0.30785999704050188</v>
      </c>
      <c r="L21" s="1">
        <v>-0.7142857142857143</v>
      </c>
      <c r="M21" s="1">
        <v>-0.75</v>
      </c>
      <c r="N21" s="2">
        <v>-0.6</v>
      </c>
      <c r="O21" s="1">
        <v>-0.66666666666666663</v>
      </c>
      <c r="P21" s="1">
        <v>-0.14285714285714285</v>
      </c>
      <c r="Q21">
        <f t="shared" si="0"/>
        <v>-0.57476190476190481</v>
      </c>
      <c r="R21">
        <f t="shared" si="1"/>
        <v>0.24789133381117767</v>
      </c>
    </row>
    <row r="22" spans="1:18">
      <c r="A22">
        <v>10.5</v>
      </c>
      <c r="B22">
        <v>-0.3133333333333333</v>
      </c>
      <c r="C22">
        <v>-0.20857142857142855</v>
      </c>
      <c r="D22">
        <v>0.65132343902413203</v>
      </c>
      <c r="L22" s="1">
        <v>-0.8571428571428571</v>
      </c>
      <c r="M22" s="1">
        <v>1</v>
      </c>
      <c r="N22" s="2">
        <v>-0.4</v>
      </c>
      <c r="O22" s="1">
        <v>-0.5</v>
      </c>
      <c r="P22" s="1">
        <v>-0.2857142857142857</v>
      </c>
      <c r="Q22">
        <f t="shared" si="0"/>
        <v>-0.20857142857142855</v>
      </c>
      <c r="R22">
        <f t="shared" si="1"/>
        <v>0.70866358847668554</v>
      </c>
    </row>
    <row r="23" spans="1:18">
      <c r="A23">
        <v>11</v>
      </c>
      <c r="B23">
        <v>-0.44000000000000006</v>
      </c>
      <c r="C23">
        <v>-0.47952380952380952</v>
      </c>
      <c r="D23">
        <v>0.29571006821622492</v>
      </c>
      <c r="L23" s="1">
        <v>-0.14285714285714285</v>
      </c>
      <c r="M23" s="1">
        <v>-0.75</v>
      </c>
      <c r="N23" s="2">
        <v>-0.6</v>
      </c>
      <c r="O23" s="1">
        <v>-0.33333333333333331</v>
      </c>
      <c r="P23" s="1">
        <v>-0.5714285714285714</v>
      </c>
      <c r="Q23">
        <f t="shared" si="0"/>
        <v>-0.47952380952380952</v>
      </c>
      <c r="R23">
        <f t="shared" si="1"/>
        <v>0.24022617838205176</v>
      </c>
    </row>
    <row r="24" spans="1:18">
      <c r="A24">
        <v>11.5</v>
      </c>
      <c r="B24">
        <v>0.40666666666666662</v>
      </c>
      <c r="C24">
        <v>-0.32761904761904759</v>
      </c>
      <c r="D24">
        <v>1.0483850013764557</v>
      </c>
      <c r="L24" s="1">
        <v>-0.2857142857142857</v>
      </c>
      <c r="M24" s="1">
        <v>-0.5</v>
      </c>
      <c r="N24" s="2">
        <v>-0.4</v>
      </c>
      <c r="O24" s="1">
        <v>-0.16666666666666666</v>
      </c>
      <c r="P24" s="1">
        <v>-0.2857142857142857</v>
      </c>
      <c r="Q24">
        <f t="shared" si="0"/>
        <v>-0.32761904761904759</v>
      </c>
      <c r="R24">
        <f t="shared" si="1"/>
        <v>0.12685807235466712</v>
      </c>
    </row>
    <row r="25" spans="1:18">
      <c r="A25">
        <v>12</v>
      </c>
      <c r="B25">
        <v>3.206666666666667</v>
      </c>
      <c r="C25">
        <v>-0.24380952380952378</v>
      </c>
      <c r="D25">
        <v>1.9082277991197314</v>
      </c>
      <c r="L25" s="1">
        <v>-0.2857142857142857</v>
      </c>
      <c r="M25" s="1">
        <v>-0.5</v>
      </c>
      <c r="N25" s="2">
        <v>-0.6</v>
      </c>
      <c r="O25" s="1">
        <v>0.16666666666666666</v>
      </c>
      <c r="P25" s="1">
        <v>0</v>
      </c>
      <c r="Q25">
        <f t="shared" si="0"/>
        <v>-0.24380952380952378</v>
      </c>
      <c r="R25">
        <f t="shared" si="1"/>
        <v>0.32488267549142585</v>
      </c>
    </row>
    <row r="26" spans="1:18">
      <c r="A26">
        <v>12.5</v>
      </c>
      <c r="B26">
        <v>5.0066666666666659</v>
      </c>
      <c r="C26">
        <v>-8.4761904761904761E-2</v>
      </c>
      <c r="D26">
        <v>2.3629548356994801</v>
      </c>
      <c r="L26" s="1">
        <v>0.14285714285714285</v>
      </c>
      <c r="M26" s="1">
        <v>-0.5</v>
      </c>
      <c r="N26" s="2">
        <v>-0.4</v>
      </c>
      <c r="O26" s="1">
        <v>0.33333333333333331</v>
      </c>
      <c r="P26" s="1">
        <v>0</v>
      </c>
      <c r="Q26">
        <f t="shared" si="0"/>
        <v>-8.4761904761904761E-2</v>
      </c>
      <c r="R26">
        <f t="shared" si="1"/>
        <v>0.35552650108047013</v>
      </c>
    </row>
    <row r="27" spans="1:18">
      <c r="A27">
        <v>13</v>
      </c>
      <c r="B27">
        <v>6.293333333333333</v>
      </c>
      <c r="C27">
        <v>0.23380952380952383</v>
      </c>
      <c r="D27">
        <v>2.8415957957926854</v>
      </c>
      <c r="L27" s="1">
        <v>-0.14285714285714285</v>
      </c>
      <c r="M27" s="1">
        <v>1.25</v>
      </c>
      <c r="N27" s="2">
        <v>-0.2</v>
      </c>
      <c r="O27" s="1">
        <v>-0.16666666666666666</v>
      </c>
      <c r="P27" s="1">
        <v>0.42857142857142855</v>
      </c>
      <c r="Q27">
        <f t="shared" si="0"/>
        <v>0.23380952380952383</v>
      </c>
      <c r="R27">
        <f t="shared" si="1"/>
        <v>0.62470491900389613</v>
      </c>
    </row>
    <row r="28" spans="1:18">
      <c r="A28">
        <v>13.5</v>
      </c>
      <c r="B28">
        <v>5.660000000000001</v>
      </c>
      <c r="C28">
        <v>0.63809523809523805</v>
      </c>
      <c r="D28">
        <v>1.4530427844125307</v>
      </c>
      <c r="L28" s="1">
        <v>0.42857142857142855</v>
      </c>
      <c r="M28" s="1">
        <v>2</v>
      </c>
      <c r="N28" s="2">
        <v>0</v>
      </c>
      <c r="O28" s="1">
        <v>0.33333333333333331</v>
      </c>
      <c r="P28" s="1">
        <v>0.42857142857142855</v>
      </c>
      <c r="Q28">
        <f t="shared" si="0"/>
        <v>0.63809523809523805</v>
      </c>
      <c r="R28">
        <f t="shared" si="1"/>
        <v>0.78144583713260773</v>
      </c>
    </row>
    <row r="29" spans="1:18">
      <c r="A29">
        <v>14</v>
      </c>
      <c r="B29">
        <v>5.6533333333333333</v>
      </c>
      <c r="C29">
        <v>0.8828571428571429</v>
      </c>
      <c r="D29">
        <v>2.4677475109455118</v>
      </c>
      <c r="L29" s="1">
        <v>0.2857142857142857</v>
      </c>
      <c r="M29" s="1">
        <v>3</v>
      </c>
      <c r="N29" s="2">
        <v>0.2</v>
      </c>
      <c r="O29" s="1">
        <v>0.5</v>
      </c>
      <c r="P29" s="1">
        <v>0.42857142857142855</v>
      </c>
      <c r="Q29">
        <f t="shared" si="0"/>
        <v>0.8828571428571429</v>
      </c>
      <c r="R29">
        <f t="shared" si="1"/>
        <v>1.1893404105826464</v>
      </c>
    </row>
    <row r="30" spans="1:18">
      <c r="A30">
        <v>14.5</v>
      </c>
      <c r="B30">
        <v>4.8733333333333331</v>
      </c>
      <c r="C30">
        <v>0.99714285714285711</v>
      </c>
      <c r="D30">
        <v>1.4422975498218893</v>
      </c>
      <c r="L30" s="1">
        <v>0.7142857142857143</v>
      </c>
      <c r="M30" s="1">
        <v>2.5</v>
      </c>
      <c r="N30" s="2">
        <v>0.2</v>
      </c>
      <c r="O30" s="1">
        <v>1</v>
      </c>
      <c r="P30" s="1">
        <v>0.5714285714285714</v>
      </c>
      <c r="Q30">
        <f t="shared" si="0"/>
        <v>0.99714285714285711</v>
      </c>
      <c r="R30">
        <f t="shared" si="1"/>
        <v>0.88815332377389233</v>
      </c>
    </row>
    <row r="31" spans="1:18">
      <c r="A31">
        <v>15</v>
      </c>
      <c r="B31">
        <v>5.7666666666666666</v>
      </c>
      <c r="C31">
        <v>1.1257142857142857</v>
      </c>
      <c r="D31">
        <v>1.090361815586409</v>
      </c>
      <c r="L31" s="1">
        <v>1.5714285714285714</v>
      </c>
      <c r="M31" s="1">
        <v>2.5</v>
      </c>
      <c r="N31" s="2">
        <v>0.2</v>
      </c>
      <c r="O31" s="1">
        <v>0.5</v>
      </c>
      <c r="P31" s="1">
        <v>0.8571428571428571</v>
      </c>
      <c r="Q31">
        <f t="shared" si="0"/>
        <v>1.1257142857142857</v>
      </c>
      <c r="R31">
        <f t="shared" si="1"/>
        <v>0.92302740578854692</v>
      </c>
    </row>
    <row r="32" spans="1:18">
      <c r="A32">
        <v>15.5</v>
      </c>
      <c r="B32">
        <v>6.8866666666666658</v>
      </c>
      <c r="C32">
        <v>0.68714285714285717</v>
      </c>
      <c r="D32">
        <v>2.1609668617953854</v>
      </c>
      <c r="L32" s="1">
        <v>0.7142857142857143</v>
      </c>
      <c r="M32" s="1">
        <v>1.25</v>
      </c>
      <c r="N32" s="2">
        <v>0.4</v>
      </c>
      <c r="O32" s="1">
        <v>0.5</v>
      </c>
      <c r="P32" s="1">
        <v>0.5714285714285714</v>
      </c>
      <c r="Q32">
        <f t="shared" si="0"/>
        <v>0.68714285714285717</v>
      </c>
      <c r="R32">
        <f t="shared" si="1"/>
        <v>0.3348164285340946</v>
      </c>
    </row>
    <row r="33" spans="1:18">
      <c r="A33">
        <v>16</v>
      </c>
      <c r="B33">
        <v>6.8466666666666667</v>
      </c>
      <c r="C33">
        <v>1.0842857142857143</v>
      </c>
      <c r="D33">
        <v>2.7092024246589221</v>
      </c>
      <c r="L33" s="1">
        <v>2.2857142857142856</v>
      </c>
      <c r="M33" s="1">
        <v>0.75</v>
      </c>
      <c r="N33" s="2">
        <v>0.6</v>
      </c>
      <c r="O33" s="1">
        <v>0.5</v>
      </c>
      <c r="P33" s="1">
        <v>1.2857142857142858</v>
      </c>
      <c r="Q33">
        <f t="shared" si="0"/>
        <v>1.0842857142857143</v>
      </c>
      <c r="R33">
        <f t="shared" si="1"/>
        <v>0.73682994465951157</v>
      </c>
    </row>
    <row r="34" spans="1:18">
      <c r="A34">
        <v>16.5</v>
      </c>
      <c r="B34">
        <v>6.44</v>
      </c>
      <c r="C34">
        <v>0.64857142857142858</v>
      </c>
      <c r="D34">
        <v>2.558471766070082</v>
      </c>
      <c r="L34" s="1">
        <v>0.5714285714285714</v>
      </c>
      <c r="M34" s="1">
        <v>0.5</v>
      </c>
      <c r="N34" s="2">
        <v>0.6</v>
      </c>
      <c r="O34" s="1">
        <v>1</v>
      </c>
      <c r="P34" s="1">
        <v>0.5714285714285714</v>
      </c>
      <c r="Q34">
        <f t="shared" si="0"/>
        <v>0.64857142857142858</v>
      </c>
      <c r="R34">
        <f t="shared" si="1"/>
        <v>0.19989793313956322</v>
      </c>
    </row>
    <row r="35" spans="1:18">
      <c r="A35">
        <v>17</v>
      </c>
      <c r="B35">
        <v>6.8199999999999985</v>
      </c>
      <c r="C35">
        <v>0.35666666666666663</v>
      </c>
      <c r="D35">
        <v>3.6834162886586084</v>
      </c>
      <c r="L35" s="1">
        <v>0.2857142857142857</v>
      </c>
      <c r="M35" s="1">
        <v>0.25</v>
      </c>
      <c r="N35" s="2">
        <v>0.2</v>
      </c>
      <c r="O35" s="1">
        <v>0.33333333333333331</v>
      </c>
      <c r="P35" s="1">
        <v>0.7142857142857143</v>
      </c>
      <c r="Q35">
        <f t="shared" si="0"/>
        <v>0.35666666666666663</v>
      </c>
      <c r="R35">
        <f t="shared" si="1"/>
        <v>0.2057864732249384</v>
      </c>
    </row>
    <row r="36" spans="1:18">
      <c r="A36">
        <v>17.5</v>
      </c>
      <c r="B36">
        <v>6.82</v>
      </c>
      <c r="C36">
        <v>0.60285714285714287</v>
      </c>
      <c r="D36">
        <v>1.732307388683916</v>
      </c>
      <c r="L36" s="1">
        <v>0.14285714285714285</v>
      </c>
      <c r="M36" s="1">
        <v>1</v>
      </c>
      <c r="N36" s="2">
        <v>0.8</v>
      </c>
      <c r="O36" s="1">
        <v>0.5</v>
      </c>
      <c r="P36" s="1">
        <v>0.5714285714285714</v>
      </c>
      <c r="Q36">
        <f t="shared" si="0"/>
        <v>0.60285714285714287</v>
      </c>
      <c r="R36">
        <f t="shared" si="1"/>
        <v>0.32394254970627767</v>
      </c>
    </row>
    <row r="37" spans="1:18">
      <c r="A37">
        <v>18</v>
      </c>
      <c r="B37">
        <v>6.7333333333333343</v>
      </c>
      <c r="C37">
        <v>0.5357142857142857</v>
      </c>
      <c r="D37">
        <v>3.218004902972575</v>
      </c>
      <c r="L37" s="1">
        <v>0.14285714285714285</v>
      </c>
      <c r="M37" s="1">
        <v>1.75</v>
      </c>
      <c r="N37" s="2">
        <v>0</v>
      </c>
      <c r="O37" s="1">
        <v>0.5</v>
      </c>
      <c r="P37" s="1">
        <v>0.2857142857142857</v>
      </c>
      <c r="Q37">
        <f t="shared" si="0"/>
        <v>0.5357142857142857</v>
      </c>
      <c r="R37">
        <f t="shared" si="1"/>
        <v>0.70348984298543604</v>
      </c>
    </row>
    <row r="38" spans="1:18">
      <c r="A38">
        <v>18.5</v>
      </c>
      <c r="B38">
        <v>6.2666666666666666</v>
      </c>
      <c r="C38">
        <v>0.50428571428571423</v>
      </c>
      <c r="D38">
        <v>3.8847994371224179</v>
      </c>
      <c r="L38" s="1">
        <v>0.14285714285714285</v>
      </c>
      <c r="M38" s="1">
        <v>1.75</v>
      </c>
      <c r="N38" s="2">
        <v>0.2</v>
      </c>
      <c r="O38" s="1">
        <v>0</v>
      </c>
      <c r="P38" s="1">
        <v>0.42857142857142855</v>
      </c>
      <c r="Q38">
        <f t="shared" si="0"/>
        <v>0.50428571428571423</v>
      </c>
      <c r="R38">
        <f t="shared" si="1"/>
        <v>0.71327786038993879</v>
      </c>
    </row>
    <row r="39" spans="1:18">
      <c r="A39">
        <v>19</v>
      </c>
      <c r="B39">
        <v>5.8066666666666666</v>
      </c>
      <c r="C39">
        <v>0.37142857142857144</v>
      </c>
      <c r="D39">
        <v>3.3028943536103488</v>
      </c>
      <c r="L39" s="1">
        <v>0.5714285714285714</v>
      </c>
      <c r="M39" s="1">
        <v>0.5</v>
      </c>
      <c r="N39" s="2">
        <v>0</v>
      </c>
      <c r="O39" s="1">
        <v>0.5</v>
      </c>
      <c r="P39" s="1">
        <v>0.2857142857142857</v>
      </c>
      <c r="Q39">
        <f t="shared" si="0"/>
        <v>0.37142857142857144</v>
      </c>
      <c r="R39">
        <f t="shared" si="1"/>
        <v>0.2336489604828017</v>
      </c>
    </row>
    <row r="40" spans="1:18">
      <c r="A40">
        <v>19.5</v>
      </c>
      <c r="B40">
        <v>6.3666666666666663</v>
      </c>
      <c r="C40">
        <v>0.59523809523809523</v>
      </c>
      <c r="D40">
        <v>3.5007935608309668</v>
      </c>
      <c r="L40" s="1">
        <v>0.42857142857142855</v>
      </c>
      <c r="M40" s="1">
        <v>1.5</v>
      </c>
      <c r="N40" s="2">
        <v>0</v>
      </c>
      <c r="O40" s="1">
        <v>0.33333333333333331</v>
      </c>
      <c r="P40" s="1">
        <v>0.7142857142857143</v>
      </c>
      <c r="Q40">
        <f t="shared" si="0"/>
        <v>0.59523809523809523</v>
      </c>
      <c r="R40">
        <f t="shared" si="1"/>
        <v>0.56644653587477711</v>
      </c>
    </row>
    <row r="41" spans="1:18">
      <c r="A41">
        <v>20</v>
      </c>
      <c r="B41">
        <v>5.9399999999999995</v>
      </c>
      <c r="C41">
        <v>0.2614285714285714</v>
      </c>
      <c r="D41">
        <v>2.5940530278140259</v>
      </c>
      <c r="L41" s="1">
        <v>0.5714285714285714</v>
      </c>
      <c r="M41" s="1">
        <v>0.25</v>
      </c>
      <c r="N41" s="2">
        <v>0.2</v>
      </c>
      <c r="O41" s="1">
        <v>0</v>
      </c>
      <c r="P41" s="1">
        <v>0.2857142857142857</v>
      </c>
      <c r="Q41">
        <f t="shared" si="0"/>
        <v>0.2614285714285714</v>
      </c>
      <c r="R41">
        <f t="shared" si="1"/>
        <v>0.20551081206970845</v>
      </c>
    </row>
    <row r="42" spans="1:18">
      <c r="A42">
        <v>20.5</v>
      </c>
      <c r="B42">
        <v>6.16</v>
      </c>
      <c r="C42">
        <v>0.24285714285714283</v>
      </c>
      <c r="D42">
        <v>2.8057876691660844</v>
      </c>
      <c r="L42" s="1">
        <v>-0.14285714285714285</v>
      </c>
      <c r="M42" s="1">
        <v>0.5</v>
      </c>
      <c r="N42" s="2">
        <v>0</v>
      </c>
      <c r="O42" s="1">
        <v>0</v>
      </c>
      <c r="P42" s="1">
        <v>0.8571428571428571</v>
      </c>
      <c r="Q42">
        <f>AVERAGE(L42:P42)</f>
        <v>0.24285714285714283</v>
      </c>
      <c r="R42">
        <f>STDEV(L42:P42)</f>
        <v>0.42136803439293213</v>
      </c>
    </row>
    <row r="43" spans="1:18">
      <c r="A43">
        <v>21</v>
      </c>
      <c r="B43">
        <v>5.3933333333333335</v>
      </c>
      <c r="C43">
        <v>4.5714285714285707E-2</v>
      </c>
      <c r="D43">
        <v>2.4326939799325342</v>
      </c>
      <c r="L43" s="1">
        <v>0.14285714285714285</v>
      </c>
      <c r="M43" s="1">
        <v>0</v>
      </c>
      <c r="N43" s="2">
        <v>-0.2</v>
      </c>
      <c r="O43" s="1">
        <v>0</v>
      </c>
      <c r="P43" s="1">
        <v>0.2857142857142857</v>
      </c>
      <c r="Q43">
        <f t="shared" ref="Q43:Q71" si="2">AVERAGE(L43:P43)</f>
        <v>4.5714285714285707E-2</v>
      </c>
      <c r="R43">
        <f t="shared" ref="R43:R71" si="3">STDEV(L43:P43)</f>
        <v>0.18137794569261573</v>
      </c>
    </row>
    <row r="44" spans="1:18">
      <c r="A44">
        <v>21.5</v>
      </c>
      <c r="B44">
        <v>5.24</v>
      </c>
      <c r="C44">
        <v>8.0952380952380942E-2</v>
      </c>
      <c r="D44">
        <v>2.7419984601665184</v>
      </c>
      <c r="L44" s="1">
        <v>0.5714285714285714</v>
      </c>
      <c r="M44" s="1">
        <v>-0.5</v>
      </c>
      <c r="N44" s="2">
        <v>0</v>
      </c>
      <c r="O44" s="1">
        <v>0.33333333333333331</v>
      </c>
      <c r="P44" s="1">
        <v>0</v>
      </c>
      <c r="Q44">
        <f t="shared" si="2"/>
        <v>8.0952380952380942E-2</v>
      </c>
      <c r="R44">
        <f t="shared" si="3"/>
        <v>0.40462182449996192</v>
      </c>
    </row>
    <row r="45" spans="1:18">
      <c r="A45">
        <v>22</v>
      </c>
      <c r="B45">
        <v>5.42</v>
      </c>
      <c r="C45">
        <v>-7.6190476190476197E-2</v>
      </c>
      <c r="D45">
        <v>2.5097144591898637</v>
      </c>
      <c r="L45" s="1">
        <v>0.14285714285714285</v>
      </c>
      <c r="M45" s="1">
        <v>-0.5</v>
      </c>
      <c r="N45" s="2">
        <v>0</v>
      </c>
      <c r="O45" s="1">
        <v>-0.16666666666666666</v>
      </c>
      <c r="P45" s="1">
        <v>0.14285714285714285</v>
      </c>
      <c r="Q45">
        <f t="shared" si="2"/>
        <v>-7.6190476190476197E-2</v>
      </c>
      <c r="R45">
        <f t="shared" si="3"/>
        <v>0.26905815402888855</v>
      </c>
    </row>
    <row r="46" spans="1:18">
      <c r="A46">
        <v>22.5</v>
      </c>
      <c r="B46">
        <v>5.4933333333333332</v>
      </c>
      <c r="C46">
        <v>0.26</v>
      </c>
      <c r="D46">
        <v>2.595979797901192</v>
      </c>
      <c r="L46" s="1">
        <v>0.8571428571428571</v>
      </c>
      <c r="M46" s="1">
        <v>0.5</v>
      </c>
      <c r="N46" s="2">
        <v>-0.2</v>
      </c>
      <c r="O46" s="1">
        <v>0</v>
      </c>
      <c r="P46" s="1">
        <v>0.14285714285714285</v>
      </c>
      <c r="Q46">
        <f t="shared" si="2"/>
        <v>0.26</v>
      </c>
      <c r="R46">
        <f t="shared" si="3"/>
        <v>0.42044679830399662</v>
      </c>
    </row>
    <row r="47" spans="1:18">
      <c r="A47">
        <v>23</v>
      </c>
      <c r="B47">
        <v>5</v>
      </c>
      <c r="C47">
        <v>-0.13238095238095235</v>
      </c>
      <c r="D47">
        <v>3.6647722378826706</v>
      </c>
      <c r="L47" s="1">
        <v>-0.2857142857142857</v>
      </c>
      <c r="M47" s="1">
        <v>0.5</v>
      </c>
      <c r="N47" s="2">
        <v>-0.4</v>
      </c>
      <c r="O47" s="1">
        <v>-0.33333333333333331</v>
      </c>
      <c r="P47" s="1">
        <v>-0.14285714285714285</v>
      </c>
      <c r="Q47">
        <f t="shared" si="2"/>
        <v>-0.13238095238095235</v>
      </c>
      <c r="R47">
        <f t="shared" si="3"/>
        <v>0.36589901088661125</v>
      </c>
    </row>
    <row r="48" spans="1:18">
      <c r="A48">
        <v>23.5</v>
      </c>
      <c r="B48">
        <v>4.5066666666666668</v>
      </c>
      <c r="C48">
        <v>-0.37238095238095237</v>
      </c>
      <c r="D48">
        <v>1.8574773813487535</v>
      </c>
      <c r="L48" s="1">
        <v>-0.42857142857142855</v>
      </c>
      <c r="M48" s="1">
        <v>-0.5</v>
      </c>
      <c r="N48" s="2">
        <v>-0.6</v>
      </c>
      <c r="O48" s="1">
        <v>-0.33333333333333331</v>
      </c>
      <c r="P48" s="1">
        <v>0</v>
      </c>
      <c r="Q48">
        <f t="shared" si="2"/>
        <v>-0.37238095238095237</v>
      </c>
      <c r="R48">
        <f t="shared" si="3"/>
        <v>0.22991667622105008</v>
      </c>
    </row>
    <row r="49" spans="1:18">
      <c r="A49">
        <v>24</v>
      </c>
      <c r="B49">
        <v>4.54</v>
      </c>
      <c r="C49">
        <v>-0.32047619047619047</v>
      </c>
      <c r="D49">
        <v>2.1336458104485025</v>
      </c>
      <c r="L49" s="1">
        <v>-0.14285714285714285</v>
      </c>
      <c r="M49" s="1">
        <v>-0.75</v>
      </c>
      <c r="N49" s="2">
        <v>-0.4</v>
      </c>
      <c r="O49" s="1">
        <v>-0.16666666666666666</v>
      </c>
      <c r="P49" s="1">
        <v>-0.14285714285714285</v>
      </c>
      <c r="Q49">
        <f t="shared" si="2"/>
        <v>-0.32047619047619047</v>
      </c>
      <c r="R49">
        <f t="shared" si="3"/>
        <v>0.26342416413350001</v>
      </c>
    </row>
    <row r="50" spans="1:18">
      <c r="A50">
        <v>24.5</v>
      </c>
      <c r="B50">
        <v>4.8600000000000003</v>
      </c>
      <c r="C50">
        <v>-0.36761904761904762</v>
      </c>
      <c r="D50">
        <v>2.7705194057753477</v>
      </c>
      <c r="L50" s="1">
        <v>-0.42857142857142855</v>
      </c>
      <c r="M50" s="1">
        <v>-0.5</v>
      </c>
      <c r="N50" s="2">
        <v>-0.6</v>
      </c>
      <c r="O50" s="1">
        <v>-0.16666666666666666</v>
      </c>
      <c r="P50" s="1">
        <v>-0.14285714285714285</v>
      </c>
      <c r="Q50">
        <f t="shared" si="2"/>
        <v>-0.36761904761904762</v>
      </c>
      <c r="R50">
        <f t="shared" si="3"/>
        <v>0.20380173549872013</v>
      </c>
    </row>
    <row r="51" spans="1:18">
      <c r="A51">
        <v>25</v>
      </c>
      <c r="B51">
        <v>4.34</v>
      </c>
      <c r="C51">
        <v>-0.51333333333333331</v>
      </c>
      <c r="D51">
        <v>1.9565275362232966</v>
      </c>
      <c r="L51" s="1">
        <v>-0.7142857142857143</v>
      </c>
      <c r="M51" s="1">
        <v>-0.5</v>
      </c>
      <c r="N51" s="2">
        <v>-0.4</v>
      </c>
      <c r="O51" s="1">
        <v>-0.66666666666666663</v>
      </c>
      <c r="P51" s="1">
        <v>-0.2857142857142857</v>
      </c>
      <c r="Q51">
        <f t="shared" si="2"/>
        <v>-0.51333333333333331</v>
      </c>
      <c r="R51">
        <f t="shared" si="3"/>
        <v>0.17939176652146466</v>
      </c>
    </row>
    <row r="52" spans="1:18">
      <c r="A52">
        <v>25.5</v>
      </c>
      <c r="B52">
        <v>3.8600000000000003</v>
      </c>
      <c r="C52">
        <v>-0.42952380952380959</v>
      </c>
      <c r="D52">
        <v>2.3940203285129664</v>
      </c>
      <c r="L52" s="1">
        <v>-0.7142857142857143</v>
      </c>
      <c r="M52" s="1">
        <v>-0.5</v>
      </c>
      <c r="N52" s="2">
        <v>-0.6</v>
      </c>
      <c r="O52" s="1">
        <v>-0.33333333333333331</v>
      </c>
      <c r="P52" s="1">
        <v>0</v>
      </c>
      <c r="Q52">
        <f t="shared" si="2"/>
        <v>-0.42952380952380959</v>
      </c>
      <c r="R52">
        <f t="shared" si="3"/>
        <v>0.27787662640303828</v>
      </c>
    </row>
    <row r="53" spans="1:18">
      <c r="A53">
        <v>26</v>
      </c>
      <c r="B53">
        <v>4.9266666666666667</v>
      </c>
      <c r="C53">
        <v>-0.42714285714285716</v>
      </c>
      <c r="D53">
        <v>1.7604292405862574</v>
      </c>
      <c r="L53" s="1">
        <v>-0.14285714285714285</v>
      </c>
      <c r="M53" s="1">
        <v>-0.75</v>
      </c>
      <c r="N53" s="2">
        <v>-0.6</v>
      </c>
      <c r="O53" s="1">
        <v>-0.5</v>
      </c>
      <c r="P53" s="1">
        <v>-0.14285714285714285</v>
      </c>
      <c r="Q53">
        <f t="shared" si="2"/>
        <v>-0.42714285714285716</v>
      </c>
      <c r="R53">
        <f t="shared" si="3"/>
        <v>0.27434523163789271</v>
      </c>
    </row>
    <row r="54" spans="1:18">
      <c r="A54">
        <v>26.5</v>
      </c>
      <c r="B54">
        <v>4.2866666666666671</v>
      </c>
      <c r="C54">
        <v>-0.5747619047619047</v>
      </c>
      <c r="D54">
        <v>3.5205428874283329</v>
      </c>
      <c r="L54" s="1">
        <v>-0.5714285714285714</v>
      </c>
      <c r="M54" s="1">
        <v>-0.75</v>
      </c>
      <c r="N54" s="2">
        <v>-0.6</v>
      </c>
      <c r="O54" s="1">
        <v>-0.66666666666666663</v>
      </c>
      <c r="P54" s="1">
        <v>-0.2857142857142857</v>
      </c>
      <c r="Q54">
        <f t="shared" si="2"/>
        <v>-0.5747619047619047</v>
      </c>
      <c r="R54">
        <f t="shared" si="3"/>
        <v>0.17560714245361925</v>
      </c>
    </row>
    <row r="55" spans="1:18">
      <c r="A55">
        <v>27</v>
      </c>
      <c r="B55">
        <v>4.5200000000000005</v>
      </c>
      <c r="C55">
        <v>-0.27476190476190476</v>
      </c>
      <c r="D55">
        <v>2.4831207962740938</v>
      </c>
      <c r="L55" s="1">
        <v>0.42857142857142855</v>
      </c>
      <c r="M55" s="1">
        <v>-0.75</v>
      </c>
      <c r="N55" s="2">
        <v>-0.6</v>
      </c>
      <c r="O55" s="1">
        <v>-0.16666666666666666</v>
      </c>
      <c r="P55" s="1">
        <v>-0.2857142857142857</v>
      </c>
      <c r="Q55">
        <f t="shared" si="2"/>
        <v>-0.27476190476190476</v>
      </c>
      <c r="R55">
        <f t="shared" si="3"/>
        <v>0.45774266206155806</v>
      </c>
    </row>
    <row r="56" spans="1:18">
      <c r="A56">
        <v>27.5</v>
      </c>
      <c r="B56">
        <v>3.453333333333334</v>
      </c>
      <c r="C56">
        <v>-0.46714285714285708</v>
      </c>
      <c r="D56">
        <v>1.3143650769689357</v>
      </c>
      <c r="L56" s="1">
        <v>-0.7142857142857143</v>
      </c>
      <c r="M56" s="1">
        <v>0.25</v>
      </c>
      <c r="N56" s="2">
        <v>-0.8</v>
      </c>
      <c r="O56" s="1">
        <v>-0.5</v>
      </c>
      <c r="P56" s="1">
        <v>-0.5714285714285714</v>
      </c>
      <c r="Q56">
        <f t="shared" si="2"/>
        <v>-0.46714285714285708</v>
      </c>
      <c r="R56">
        <f t="shared" si="3"/>
        <v>0.41776861088992556</v>
      </c>
    </row>
    <row r="57" spans="1:18">
      <c r="A57">
        <v>28</v>
      </c>
      <c r="B57">
        <v>3.46</v>
      </c>
      <c r="C57">
        <v>-0.55999999999999994</v>
      </c>
      <c r="D57">
        <v>1.1557585291823611</v>
      </c>
      <c r="L57" s="1">
        <v>-0.7142857142857143</v>
      </c>
      <c r="M57" s="1">
        <v>-0.5</v>
      </c>
      <c r="N57" s="2">
        <v>-0.8</v>
      </c>
      <c r="O57" s="1">
        <v>-0.5</v>
      </c>
      <c r="P57" s="1">
        <v>-0.2857142857142857</v>
      </c>
      <c r="Q57">
        <f t="shared" si="2"/>
        <v>-0.55999999999999994</v>
      </c>
      <c r="R57">
        <f t="shared" si="3"/>
        <v>0.20238375348201609</v>
      </c>
    </row>
    <row r="58" spans="1:18">
      <c r="A58">
        <v>28.5</v>
      </c>
      <c r="B58">
        <v>4.6733333333333338</v>
      </c>
      <c r="C58">
        <v>-0.66714285714285704</v>
      </c>
      <c r="D58">
        <v>2.617292918689504</v>
      </c>
      <c r="L58" s="1">
        <v>-0.7142857142857143</v>
      </c>
      <c r="M58" s="1">
        <v>-0.75</v>
      </c>
      <c r="N58" s="2">
        <v>-0.8</v>
      </c>
      <c r="O58" s="1">
        <v>-0.5</v>
      </c>
      <c r="P58" s="1">
        <v>-0.5714285714285714</v>
      </c>
      <c r="Q58">
        <f t="shared" si="2"/>
        <v>-0.66714285714285704</v>
      </c>
      <c r="R58">
        <f t="shared" si="3"/>
        <v>0.12632966268248122</v>
      </c>
    </row>
    <row r="59" spans="1:18">
      <c r="A59">
        <v>29</v>
      </c>
      <c r="B59">
        <v>3.54</v>
      </c>
      <c r="C59">
        <v>-0.60809523809523802</v>
      </c>
      <c r="D59">
        <v>1.1290113669342174</v>
      </c>
      <c r="L59" s="1">
        <v>-0.5714285714285714</v>
      </c>
      <c r="M59" s="1">
        <v>-0.75</v>
      </c>
      <c r="N59" s="2">
        <v>-0.6</v>
      </c>
      <c r="O59" s="1">
        <v>-0.83333333333333337</v>
      </c>
      <c r="P59" s="1">
        <v>-0.2857142857142857</v>
      </c>
      <c r="Q59">
        <f t="shared" si="2"/>
        <v>-0.60809523809523802</v>
      </c>
      <c r="R59">
        <f t="shared" si="3"/>
        <v>0.20988605050124556</v>
      </c>
    </row>
    <row r="60" spans="1:18">
      <c r="A60">
        <v>29.5</v>
      </c>
      <c r="B60">
        <v>3.6933333333333329</v>
      </c>
      <c r="C60">
        <v>-0.75047619047619052</v>
      </c>
      <c r="D60">
        <v>2.0455099880252638</v>
      </c>
      <c r="L60" s="1">
        <v>-0.7142857142857143</v>
      </c>
      <c r="M60" s="1">
        <v>-1</v>
      </c>
      <c r="N60" s="2">
        <v>-0.8</v>
      </c>
      <c r="O60" s="1">
        <v>-0.66666666666666663</v>
      </c>
      <c r="P60" s="1">
        <v>-0.5714285714285714</v>
      </c>
      <c r="Q60">
        <f t="shared" si="2"/>
        <v>-0.75047619047619052</v>
      </c>
      <c r="R60">
        <f t="shared" si="3"/>
        <v>0.16210072174709703</v>
      </c>
    </row>
    <row r="61" spans="1:18">
      <c r="A61">
        <v>30</v>
      </c>
      <c r="B61">
        <v>2.9533333333333336</v>
      </c>
      <c r="C61">
        <v>-0.70047619047619047</v>
      </c>
      <c r="D61">
        <v>0.98024940137134831</v>
      </c>
      <c r="L61" s="1">
        <v>-0.7142857142857143</v>
      </c>
      <c r="M61" s="1">
        <v>-0.75</v>
      </c>
      <c r="N61" s="2">
        <v>-0.8</v>
      </c>
      <c r="O61" s="1">
        <v>-0.66666666666666663</v>
      </c>
      <c r="P61" s="1">
        <v>-0.5714285714285714</v>
      </c>
      <c r="Q61">
        <f t="shared" si="2"/>
        <v>-0.70047619047619047</v>
      </c>
      <c r="R61">
        <f t="shared" si="3"/>
        <v>8.7098609635593571E-2</v>
      </c>
    </row>
    <row r="62" spans="1:18">
      <c r="A62">
        <v>30.5</v>
      </c>
      <c r="B62">
        <v>2.7933333333333339</v>
      </c>
      <c r="C62">
        <v>-0.67666666666666664</v>
      </c>
      <c r="D62">
        <v>0.89888820216976817</v>
      </c>
      <c r="L62" s="1">
        <v>-0.7142857142857143</v>
      </c>
      <c r="M62" s="1">
        <v>-0.75</v>
      </c>
      <c r="N62" s="2">
        <v>-0.8</v>
      </c>
      <c r="O62" s="1">
        <v>-0.83333333333333337</v>
      </c>
      <c r="P62" s="1">
        <v>-0.2857142857142857</v>
      </c>
      <c r="Q62">
        <f t="shared" si="2"/>
        <v>-0.67666666666666664</v>
      </c>
      <c r="R62">
        <f t="shared" si="3"/>
        <v>0.22326681921494368</v>
      </c>
    </row>
    <row r="63" spans="1:18">
      <c r="A63">
        <v>31</v>
      </c>
      <c r="B63">
        <v>4.0999999999999996</v>
      </c>
      <c r="C63">
        <v>-0.61714285714285722</v>
      </c>
      <c r="D63">
        <v>1.9422209509276287</v>
      </c>
      <c r="L63" s="1">
        <v>-0.8571428571428571</v>
      </c>
      <c r="M63" s="1">
        <v>-0.5</v>
      </c>
      <c r="N63" s="2">
        <v>-0.8</v>
      </c>
      <c r="O63" s="1">
        <v>-0.5</v>
      </c>
      <c r="P63" s="1">
        <v>-0.42857142857142855</v>
      </c>
      <c r="Q63">
        <f t="shared" si="2"/>
        <v>-0.61714285714285722</v>
      </c>
      <c r="R63">
        <f t="shared" si="3"/>
        <v>0.19624016938851394</v>
      </c>
    </row>
    <row r="64" spans="1:18">
      <c r="A64">
        <v>31.5</v>
      </c>
      <c r="B64">
        <v>2.5</v>
      </c>
      <c r="C64">
        <v>-0.44857142857142857</v>
      </c>
      <c r="D64">
        <v>0.74535599249992979</v>
      </c>
      <c r="L64" s="1">
        <v>0.2857142857142857</v>
      </c>
      <c r="M64" s="1">
        <v>-1</v>
      </c>
      <c r="N64" s="2">
        <v>-0.6</v>
      </c>
      <c r="O64" s="1">
        <v>-0.5</v>
      </c>
      <c r="P64" s="1">
        <v>-0.42857142857142855</v>
      </c>
      <c r="Q64">
        <f t="shared" si="2"/>
        <v>-0.44857142857142857</v>
      </c>
      <c r="R64">
        <f t="shared" si="3"/>
        <v>0.46616104776029876</v>
      </c>
    </row>
    <row r="65" spans="1:18">
      <c r="A65">
        <v>32</v>
      </c>
      <c r="B65">
        <v>2.4266666666666667</v>
      </c>
      <c r="C65">
        <v>-0.76238095238095249</v>
      </c>
      <c r="D65">
        <v>1.1686649553134461</v>
      </c>
      <c r="L65" s="1">
        <v>-0.8571428571428571</v>
      </c>
      <c r="M65" s="1">
        <v>-0.75</v>
      </c>
      <c r="N65" s="2">
        <v>-0.8</v>
      </c>
      <c r="O65" s="1">
        <v>-0.83333333333333337</v>
      </c>
      <c r="P65" s="1">
        <v>-0.5714285714285714</v>
      </c>
      <c r="Q65">
        <f t="shared" si="2"/>
        <v>-0.76238095238095249</v>
      </c>
      <c r="R65">
        <f t="shared" si="3"/>
        <v>0.11406725151628981</v>
      </c>
    </row>
    <row r="66" spans="1:18">
      <c r="A66">
        <v>32.5</v>
      </c>
      <c r="B66">
        <v>3.62</v>
      </c>
      <c r="C66">
        <v>-0.75761904761904764</v>
      </c>
      <c r="D66">
        <v>3.0486426852325965</v>
      </c>
      <c r="L66" s="1">
        <v>-0.8571428571428571</v>
      </c>
      <c r="M66" s="1">
        <v>-0.75</v>
      </c>
      <c r="N66" s="2">
        <v>-0.8</v>
      </c>
      <c r="O66" s="1">
        <v>-0.66666666666666663</v>
      </c>
      <c r="P66" s="1">
        <v>-0.7142857142857143</v>
      </c>
      <c r="Q66">
        <f t="shared" si="2"/>
        <v>-0.75761904761904764</v>
      </c>
      <c r="R66">
        <f t="shared" si="3"/>
        <v>7.4008947182341051E-2</v>
      </c>
    </row>
    <row r="67" spans="1:18">
      <c r="A67">
        <v>33</v>
      </c>
      <c r="B67">
        <v>2.42</v>
      </c>
      <c r="C67">
        <v>-0.74380952380952381</v>
      </c>
      <c r="D67">
        <v>1.0508197857968902</v>
      </c>
      <c r="L67" s="1">
        <v>-0.8571428571428571</v>
      </c>
      <c r="M67" s="1">
        <v>-1</v>
      </c>
      <c r="N67" s="2">
        <v>-0.6</v>
      </c>
      <c r="O67" s="1">
        <v>-0.83333333333333337</v>
      </c>
      <c r="P67" s="1">
        <v>-0.42857142857142855</v>
      </c>
      <c r="Q67">
        <f t="shared" si="2"/>
        <v>-0.74380952380952381</v>
      </c>
      <c r="R67">
        <f t="shared" si="3"/>
        <v>0.22723817506883992</v>
      </c>
    </row>
    <row r="68" spans="1:18">
      <c r="A68">
        <v>33.5</v>
      </c>
      <c r="B68">
        <v>1.8800000000000001</v>
      </c>
      <c r="C68">
        <v>-0.75761904761904764</v>
      </c>
      <c r="D68">
        <v>0.33714487489307343</v>
      </c>
      <c r="L68" s="1">
        <v>-0.8571428571428571</v>
      </c>
      <c r="M68" s="1">
        <v>-0.75</v>
      </c>
      <c r="N68" s="2">
        <v>-0.8</v>
      </c>
      <c r="O68" s="1">
        <v>-0.66666666666666663</v>
      </c>
      <c r="P68" s="1">
        <v>-0.7142857142857143</v>
      </c>
      <c r="Q68">
        <f t="shared" si="2"/>
        <v>-0.75761904761904764</v>
      </c>
      <c r="R68">
        <f t="shared" si="3"/>
        <v>7.4008947182341051E-2</v>
      </c>
    </row>
    <row r="69" spans="1:18">
      <c r="A69">
        <v>34</v>
      </c>
      <c r="B69">
        <v>1.8866666666666667</v>
      </c>
      <c r="C69">
        <v>-0.80095238095238097</v>
      </c>
      <c r="D69">
        <v>0.72862122456657052</v>
      </c>
      <c r="L69" s="1">
        <v>-0.8571428571428571</v>
      </c>
      <c r="M69" s="1">
        <v>-1</v>
      </c>
      <c r="N69" s="2">
        <v>-0.6</v>
      </c>
      <c r="O69" s="1">
        <v>-0.83333333333333337</v>
      </c>
      <c r="P69" s="1">
        <v>-0.7142857142857143</v>
      </c>
      <c r="Q69">
        <f t="shared" si="2"/>
        <v>-0.80095238095238097</v>
      </c>
      <c r="R69">
        <f t="shared" si="3"/>
        <v>0.15142557649029931</v>
      </c>
    </row>
    <row r="70" spans="1:18">
      <c r="A70">
        <v>34.5</v>
      </c>
      <c r="B70">
        <v>2.58</v>
      </c>
      <c r="C70">
        <v>-0.7723809523809525</v>
      </c>
      <c r="D70">
        <v>2.1496252903445496</v>
      </c>
      <c r="L70" s="1">
        <v>-0.8571428571428571</v>
      </c>
      <c r="M70" s="1">
        <v>-1</v>
      </c>
      <c r="N70" s="2">
        <v>-0.6</v>
      </c>
      <c r="O70" s="1">
        <v>-0.83333333333333337</v>
      </c>
      <c r="P70" s="1">
        <v>-0.5714285714285714</v>
      </c>
      <c r="Q70">
        <f t="shared" si="2"/>
        <v>-0.7723809523809525</v>
      </c>
      <c r="R70">
        <f t="shared" si="3"/>
        <v>0.18221364948586241</v>
      </c>
    </row>
    <row r="71" spans="1:18">
      <c r="A71">
        <v>35</v>
      </c>
      <c r="B71">
        <v>2.3333333333333335</v>
      </c>
      <c r="C71">
        <v>-0.78380952380952384</v>
      </c>
      <c r="D71">
        <v>1.5500896031448552</v>
      </c>
      <c r="L71" s="1">
        <v>-0.7142857142857143</v>
      </c>
      <c r="M71" s="1">
        <v>-1</v>
      </c>
      <c r="N71" s="2">
        <v>-0.8</v>
      </c>
      <c r="O71" s="1">
        <v>-0.83333333333333337</v>
      </c>
      <c r="P71" s="1">
        <v>-0.5714285714285714</v>
      </c>
      <c r="Q71">
        <f t="shared" si="2"/>
        <v>-0.78380952380952384</v>
      </c>
      <c r="R71">
        <f t="shared" si="3"/>
        <v>0.15763271412482313</v>
      </c>
    </row>
    <row r="72" spans="1:18">
      <c r="A72">
        <v>35.5</v>
      </c>
      <c r="B72">
        <v>2.46</v>
      </c>
      <c r="C72">
        <v>-0.84095238095238101</v>
      </c>
      <c r="D72">
        <v>1.3992855319769444</v>
      </c>
      <c r="L72" s="1">
        <v>-0.8571428571428571</v>
      </c>
      <c r="M72" s="1">
        <v>-1</v>
      </c>
      <c r="N72" s="2">
        <v>-0.8</v>
      </c>
      <c r="O72" s="1">
        <v>-0.83333333333333337</v>
      </c>
      <c r="P72" s="1">
        <v>-0.7142857142857143</v>
      </c>
      <c r="Q72">
        <f>AVERAGE(L72:P72)</f>
        <v>-0.84095238095238101</v>
      </c>
      <c r="R72">
        <f>STDEV(L72:P72)</f>
        <v>0.10408874636665255</v>
      </c>
    </row>
    <row r="73" spans="1:18">
      <c r="A73">
        <v>36</v>
      </c>
      <c r="B73">
        <v>2.0066666666666664</v>
      </c>
      <c r="C73">
        <v>-0.81238095238095254</v>
      </c>
      <c r="D73">
        <v>1.8856770078085425</v>
      </c>
      <c r="L73" s="1">
        <v>-0.8571428571428571</v>
      </c>
      <c r="M73" s="1">
        <v>-1</v>
      </c>
      <c r="N73" s="2">
        <v>-0.8</v>
      </c>
      <c r="O73" s="1">
        <v>-0.83333333333333337</v>
      </c>
      <c r="P73" s="1">
        <v>-0.5714285714285714</v>
      </c>
      <c r="Q73">
        <f t="shared" ref="Q73:Q107" si="4">AVERAGE(L73:P73)</f>
        <v>-0.81238095238095254</v>
      </c>
      <c r="R73">
        <f t="shared" ref="R73:R107" si="5">STDEV(L73:P73)</f>
        <v>0.15480219255831407</v>
      </c>
    </row>
    <row r="74" spans="1:18">
      <c r="A74">
        <v>36.5</v>
      </c>
      <c r="B74">
        <v>2.9066666666666667</v>
      </c>
      <c r="C74">
        <v>-0.8342857142857143</v>
      </c>
      <c r="D74">
        <v>2.1938550544646289</v>
      </c>
      <c r="L74" s="1">
        <v>-0.8571428571428571</v>
      </c>
      <c r="M74" s="1">
        <v>-1</v>
      </c>
      <c r="N74" s="2">
        <v>-0.6</v>
      </c>
      <c r="O74" s="1">
        <v>-1</v>
      </c>
      <c r="P74" s="1">
        <v>-0.7142857142857143</v>
      </c>
      <c r="Q74">
        <f t="shared" si="4"/>
        <v>-0.8342857142857143</v>
      </c>
      <c r="R74">
        <f t="shared" si="5"/>
        <v>0.17658899588985624</v>
      </c>
    </row>
    <row r="75" spans="1:18">
      <c r="A75">
        <v>37</v>
      </c>
      <c r="B75">
        <v>2.3466666666666667</v>
      </c>
      <c r="C75">
        <v>-0.79619047619047623</v>
      </c>
      <c r="D75">
        <v>2.07385845440061</v>
      </c>
      <c r="L75" s="1">
        <v>-0.8571428571428571</v>
      </c>
      <c r="M75" s="1">
        <v>-1</v>
      </c>
      <c r="N75" s="2">
        <v>-0.6</v>
      </c>
      <c r="O75" s="1">
        <v>-0.66666666666666663</v>
      </c>
      <c r="P75" s="1">
        <v>-0.8571428571428571</v>
      </c>
      <c r="Q75">
        <f t="shared" si="4"/>
        <v>-0.79619047619047623</v>
      </c>
      <c r="R75">
        <f t="shared" si="5"/>
        <v>0.16142786908120793</v>
      </c>
    </row>
    <row r="76" spans="1:18">
      <c r="A76">
        <v>37.5</v>
      </c>
      <c r="B76">
        <v>2.0266666666666668</v>
      </c>
      <c r="C76">
        <v>-0.75523809523809526</v>
      </c>
      <c r="D76">
        <v>0.87126982681090892</v>
      </c>
      <c r="L76" s="1">
        <v>-0.8571428571428571</v>
      </c>
      <c r="M76" s="1">
        <v>-1</v>
      </c>
      <c r="N76" s="2">
        <v>-0.8</v>
      </c>
      <c r="O76" s="1">
        <v>-0.83333333333333337</v>
      </c>
      <c r="P76" s="1">
        <v>-0.2857142857142857</v>
      </c>
      <c r="Q76">
        <f t="shared" si="4"/>
        <v>-0.75523809523809526</v>
      </c>
      <c r="R76">
        <f t="shared" si="5"/>
        <v>0.27333499252856297</v>
      </c>
    </row>
    <row r="77" spans="1:18">
      <c r="A77">
        <v>38</v>
      </c>
      <c r="B77">
        <v>1.9466666666666668</v>
      </c>
      <c r="C77">
        <v>-0.7723809523809525</v>
      </c>
      <c r="D77">
        <v>0.91457336744760076</v>
      </c>
      <c r="L77" s="1">
        <v>-0.8571428571428571</v>
      </c>
      <c r="M77" s="1">
        <v>-1</v>
      </c>
      <c r="N77" s="2">
        <v>-0.6</v>
      </c>
      <c r="O77" s="1">
        <v>-0.83333333333333337</v>
      </c>
      <c r="P77" s="1">
        <v>-0.5714285714285714</v>
      </c>
      <c r="Q77">
        <f t="shared" si="4"/>
        <v>-0.7723809523809525</v>
      </c>
      <c r="R77">
        <f t="shared" si="5"/>
        <v>0.18221364948586241</v>
      </c>
    </row>
    <row r="78" spans="1:18">
      <c r="A78">
        <v>38.5</v>
      </c>
      <c r="B78">
        <v>1.6466666666666669</v>
      </c>
      <c r="C78">
        <v>-0.75095238095238104</v>
      </c>
      <c r="D78">
        <v>0.66399464522606544</v>
      </c>
      <c r="L78" s="1">
        <v>-0.8571428571428571</v>
      </c>
      <c r="M78" s="1">
        <v>-0.75</v>
      </c>
      <c r="N78" s="2">
        <v>-0.6</v>
      </c>
      <c r="O78" s="1">
        <v>-0.83333333333333337</v>
      </c>
      <c r="P78" s="1">
        <v>-0.7142857142857143</v>
      </c>
      <c r="Q78">
        <f t="shared" si="4"/>
        <v>-0.75095238095238104</v>
      </c>
      <c r="R78">
        <f t="shared" si="5"/>
        <v>0.10270712163461149</v>
      </c>
    </row>
    <row r="79" spans="1:18">
      <c r="A79">
        <v>39</v>
      </c>
      <c r="B79">
        <v>1.4799999999999998</v>
      </c>
      <c r="C79">
        <v>-0.82952380952380955</v>
      </c>
      <c r="D79">
        <v>0.4586211217697394</v>
      </c>
      <c r="L79" s="1">
        <v>-0.8571428571428571</v>
      </c>
      <c r="M79" s="1">
        <v>-1</v>
      </c>
      <c r="N79" s="2">
        <v>-0.6</v>
      </c>
      <c r="O79" s="1">
        <v>-0.83333333333333337</v>
      </c>
      <c r="P79" s="1">
        <v>-0.8571428571428571</v>
      </c>
      <c r="Q79">
        <f t="shared" si="4"/>
        <v>-0.82952380952380955</v>
      </c>
      <c r="R79">
        <f t="shared" si="5"/>
        <v>0.14429435774833452</v>
      </c>
    </row>
    <row r="80" spans="1:18">
      <c r="A80">
        <v>39.5</v>
      </c>
      <c r="B80">
        <v>1.7533333333333334</v>
      </c>
      <c r="C80">
        <v>-0.76238095238095238</v>
      </c>
      <c r="D80">
        <v>1.1565273691338027</v>
      </c>
      <c r="L80" s="1">
        <v>-0.7142857142857143</v>
      </c>
      <c r="M80" s="1">
        <v>-0.75</v>
      </c>
      <c r="N80" s="2">
        <v>-0.8</v>
      </c>
      <c r="O80" s="1">
        <v>-0.83333333333333337</v>
      </c>
      <c r="P80" s="1">
        <v>-0.7142857142857143</v>
      </c>
      <c r="Q80">
        <f t="shared" si="4"/>
        <v>-0.76238095238095238</v>
      </c>
      <c r="R80">
        <f t="shared" si="5"/>
        <v>5.2983546840766199E-2</v>
      </c>
    </row>
    <row r="81" spans="1:18">
      <c r="A81">
        <v>40</v>
      </c>
      <c r="B81">
        <v>1.46</v>
      </c>
      <c r="C81">
        <v>-0.81285714285714283</v>
      </c>
      <c r="D81">
        <v>1.4538072621759583</v>
      </c>
      <c r="L81" s="1">
        <v>-1</v>
      </c>
      <c r="M81" s="1">
        <v>-0.75</v>
      </c>
      <c r="N81" s="2">
        <v>-0.6</v>
      </c>
      <c r="O81" s="1">
        <v>-1</v>
      </c>
      <c r="P81" s="1">
        <v>-0.7142857142857143</v>
      </c>
      <c r="Q81">
        <f t="shared" si="4"/>
        <v>-0.81285714285714283</v>
      </c>
      <c r="R81">
        <f t="shared" si="5"/>
        <v>0.17959705465518189</v>
      </c>
    </row>
    <row r="82" spans="1:18">
      <c r="A82">
        <v>40.5</v>
      </c>
      <c r="B82">
        <v>0.92666666666666653</v>
      </c>
      <c r="C82">
        <v>-0.7723809523809525</v>
      </c>
      <c r="D82">
        <v>0.7882470002057308</v>
      </c>
      <c r="L82" s="1">
        <v>-0.8571428571428571</v>
      </c>
      <c r="M82" s="1">
        <v>-1</v>
      </c>
      <c r="N82" s="2">
        <v>-0.6</v>
      </c>
      <c r="O82" s="1">
        <v>-0.83333333333333337</v>
      </c>
      <c r="P82" s="1">
        <v>-0.5714285714285714</v>
      </c>
      <c r="Q82">
        <f t="shared" si="4"/>
        <v>-0.7723809523809525</v>
      </c>
      <c r="R82">
        <f t="shared" si="5"/>
        <v>0.18221364948586241</v>
      </c>
    </row>
    <row r="83" spans="1:18">
      <c r="A83">
        <v>41</v>
      </c>
      <c r="B83">
        <v>1.5533333333333332</v>
      </c>
      <c r="C83">
        <v>-0.78380952380952384</v>
      </c>
      <c r="D83">
        <v>1.3935566009315878</v>
      </c>
      <c r="L83" s="1">
        <v>-0.8571428571428571</v>
      </c>
      <c r="M83" s="1">
        <v>-1</v>
      </c>
      <c r="N83" s="2">
        <v>-0.8</v>
      </c>
      <c r="O83" s="1">
        <v>-0.83333333333333337</v>
      </c>
      <c r="P83" s="1">
        <v>-0.42857142857142855</v>
      </c>
      <c r="Q83">
        <f t="shared" si="4"/>
        <v>-0.78380952380952384</v>
      </c>
      <c r="R83">
        <f t="shared" si="5"/>
        <v>0.21273513068523581</v>
      </c>
    </row>
    <row r="84" spans="1:18">
      <c r="A84">
        <v>41.5</v>
      </c>
      <c r="B84">
        <v>0.93333333333333335</v>
      </c>
      <c r="C84">
        <v>-0.87619047619047608</v>
      </c>
      <c r="D84">
        <v>0.65192024052026476</v>
      </c>
      <c r="L84" s="1">
        <v>-1</v>
      </c>
      <c r="M84" s="1">
        <v>-1</v>
      </c>
      <c r="N84" s="2">
        <v>-1</v>
      </c>
      <c r="O84" s="1">
        <v>-0.66666666666666663</v>
      </c>
      <c r="P84" s="1">
        <v>-0.7142857142857143</v>
      </c>
      <c r="Q84">
        <f t="shared" si="4"/>
        <v>-0.87619047619047608</v>
      </c>
      <c r="R84">
        <f t="shared" si="5"/>
        <v>0.17036708399998474</v>
      </c>
    </row>
    <row r="85" spans="1:18">
      <c r="A85">
        <v>42</v>
      </c>
      <c r="B85">
        <v>0.91333333333333344</v>
      </c>
      <c r="C85">
        <v>-0.58380952380952378</v>
      </c>
      <c r="D85">
        <v>0.93023294573635329</v>
      </c>
      <c r="L85" s="1">
        <v>-0.8571428571428571</v>
      </c>
      <c r="M85" s="1">
        <v>0</v>
      </c>
      <c r="N85" s="2">
        <v>-0.8</v>
      </c>
      <c r="O85" s="1">
        <v>-0.83333333333333337</v>
      </c>
      <c r="P85" s="1">
        <v>-0.42857142857142855</v>
      </c>
      <c r="Q85">
        <f t="shared" si="4"/>
        <v>-0.58380952380952378</v>
      </c>
      <c r="R85">
        <f t="shared" si="5"/>
        <v>0.37035253169436605</v>
      </c>
    </row>
    <row r="86" spans="1:18">
      <c r="A86">
        <v>42.5</v>
      </c>
      <c r="B86">
        <v>1.4066666666666667</v>
      </c>
      <c r="C86">
        <v>-0.84095238095238101</v>
      </c>
      <c r="D86">
        <v>1.3392369303284446</v>
      </c>
      <c r="L86" s="1">
        <v>-0.8571428571428571</v>
      </c>
      <c r="M86" s="1">
        <v>-1</v>
      </c>
      <c r="N86" s="2">
        <v>-0.8</v>
      </c>
      <c r="O86" s="1">
        <v>-0.83333333333333337</v>
      </c>
      <c r="P86" s="1">
        <v>-0.7142857142857143</v>
      </c>
      <c r="Q86">
        <f t="shared" si="4"/>
        <v>-0.84095238095238101</v>
      </c>
      <c r="R86">
        <f t="shared" si="5"/>
        <v>0.10408874636665255</v>
      </c>
    </row>
    <row r="87" spans="1:18">
      <c r="A87">
        <v>43</v>
      </c>
      <c r="B87">
        <v>1.02</v>
      </c>
      <c r="C87">
        <v>-0.51238095238095238</v>
      </c>
      <c r="D87">
        <v>0.39693268390944536</v>
      </c>
      <c r="L87" s="1">
        <v>-0.7142857142857143</v>
      </c>
      <c r="M87" s="1">
        <v>0.5</v>
      </c>
      <c r="N87" s="2">
        <v>-0.8</v>
      </c>
      <c r="O87" s="1">
        <v>-0.83333333333333337</v>
      </c>
      <c r="P87" s="1">
        <v>-0.7142857142857143</v>
      </c>
      <c r="Q87">
        <f t="shared" si="4"/>
        <v>-0.51238095238095238</v>
      </c>
      <c r="R87">
        <f t="shared" si="5"/>
        <v>0.56837078696386467</v>
      </c>
    </row>
    <row r="88" spans="1:18">
      <c r="A88">
        <v>43.5</v>
      </c>
      <c r="B88">
        <v>1.5066666666666666</v>
      </c>
      <c r="C88">
        <v>-0.72238095238095246</v>
      </c>
      <c r="D88">
        <v>0.96907745361818809</v>
      </c>
      <c r="L88" s="1">
        <v>-0.8571428571428571</v>
      </c>
      <c r="M88" s="1">
        <v>-0.75</v>
      </c>
      <c r="N88" s="2">
        <v>-0.6</v>
      </c>
      <c r="O88" s="1">
        <v>-0.83333333333333337</v>
      </c>
      <c r="P88" s="1">
        <v>-0.5714285714285714</v>
      </c>
      <c r="Q88">
        <f t="shared" si="4"/>
        <v>-0.72238095238095246</v>
      </c>
      <c r="R88">
        <f t="shared" si="5"/>
        <v>0.13133709722152301</v>
      </c>
    </row>
    <row r="89" spans="1:18">
      <c r="A89">
        <v>44</v>
      </c>
      <c r="B89">
        <v>1.2933333333333332</v>
      </c>
      <c r="C89">
        <v>-0.70523809523809522</v>
      </c>
      <c r="D89">
        <v>0.73575358193714158</v>
      </c>
      <c r="L89" s="1">
        <v>-0.7142857142857143</v>
      </c>
      <c r="M89" s="1">
        <v>-0.75</v>
      </c>
      <c r="N89" s="2">
        <v>-0.8</v>
      </c>
      <c r="O89" s="1">
        <v>-0.83333333333333337</v>
      </c>
      <c r="P89" s="1">
        <v>-0.42857142857142855</v>
      </c>
      <c r="Q89">
        <f t="shared" si="4"/>
        <v>-0.70523809523809522</v>
      </c>
      <c r="R89">
        <f t="shared" si="5"/>
        <v>0.16125921724785974</v>
      </c>
    </row>
    <row r="90" spans="1:18">
      <c r="A90">
        <v>44.5</v>
      </c>
      <c r="B90">
        <v>1.36</v>
      </c>
      <c r="C90">
        <v>-0.84095238095238101</v>
      </c>
      <c r="D90">
        <v>1.5186616915341391</v>
      </c>
      <c r="L90" s="1">
        <v>-0.8571428571428571</v>
      </c>
      <c r="M90" s="1">
        <v>-1</v>
      </c>
      <c r="N90" s="2">
        <v>-0.8</v>
      </c>
      <c r="O90" s="1">
        <v>-0.83333333333333337</v>
      </c>
      <c r="P90" s="1">
        <v>-0.7142857142857143</v>
      </c>
      <c r="Q90">
        <f t="shared" si="4"/>
        <v>-0.84095238095238101</v>
      </c>
      <c r="R90">
        <f t="shared" si="5"/>
        <v>0.10408874636665255</v>
      </c>
    </row>
    <row r="91" spans="1:18">
      <c r="A91">
        <v>45</v>
      </c>
      <c r="B91">
        <v>1.32</v>
      </c>
      <c r="C91">
        <v>-0.8342857142857143</v>
      </c>
      <c r="D91">
        <v>0.7876124258373105</v>
      </c>
      <c r="L91" s="1">
        <v>-0.8571428571428571</v>
      </c>
      <c r="M91" s="1">
        <v>-1</v>
      </c>
      <c r="N91" s="2">
        <v>-0.6</v>
      </c>
      <c r="O91" s="1">
        <v>-1</v>
      </c>
      <c r="P91" s="1">
        <v>-0.7142857142857143</v>
      </c>
      <c r="Q91">
        <f t="shared" si="4"/>
        <v>-0.8342857142857143</v>
      </c>
      <c r="R91">
        <f t="shared" si="5"/>
        <v>0.17658899588985624</v>
      </c>
    </row>
    <row r="92" spans="1:18">
      <c r="A92">
        <v>45.5</v>
      </c>
      <c r="B92">
        <v>0.97333333333333327</v>
      </c>
      <c r="C92">
        <v>-0.9028571428571428</v>
      </c>
      <c r="D92">
        <v>0.45117131508503056</v>
      </c>
      <c r="L92" s="1">
        <v>-0.8571428571428571</v>
      </c>
      <c r="M92" s="1">
        <v>-1</v>
      </c>
      <c r="N92" s="2">
        <v>-0.8</v>
      </c>
      <c r="O92" s="1">
        <v>-1</v>
      </c>
      <c r="P92" s="1">
        <v>-0.8571428571428571</v>
      </c>
      <c r="Q92">
        <f t="shared" si="4"/>
        <v>-0.9028571428571428</v>
      </c>
      <c r="R92">
        <f t="shared" si="5"/>
        <v>9.1696037347892639E-2</v>
      </c>
    </row>
    <row r="93" spans="1:18">
      <c r="A93">
        <v>46</v>
      </c>
      <c r="B93">
        <v>1.08</v>
      </c>
      <c r="C93">
        <v>-0.84095238095238101</v>
      </c>
      <c r="D93">
        <v>1.2687701832001641</v>
      </c>
      <c r="L93" s="1">
        <v>-0.8571428571428571</v>
      </c>
      <c r="M93" s="1">
        <v>-1</v>
      </c>
      <c r="N93" s="2">
        <v>-0.8</v>
      </c>
      <c r="O93" s="1">
        <v>-0.83333333333333337</v>
      </c>
      <c r="P93" s="1">
        <v>-0.7142857142857143</v>
      </c>
      <c r="Q93">
        <f t="shared" si="4"/>
        <v>-0.84095238095238101</v>
      </c>
      <c r="R93">
        <f t="shared" si="5"/>
        <v>0.10408874636665255</v>
      </c>
    </row>
    <row r="94" spans="1:18">
      <c r="A94">
        <v>46.5</v>
      </c>
      <c r="B94">
        <v>1.48</v>
      </c>
      <c r="C94">
        <v>-0.80761904761904757</v>
      </c>
      <c r="D94">
        <v>1.0616025621672172</v>
      </c>
      <c r="L94" s="1">
        <v>-0.8571428571428571</v>
      </c>
      <c r="M94" s="1">
        <v>-1</v>
      </c>
      <c r="N94" s="2">
        <v>-0.8</v>
      </c>
      <c r="O94" s="1">
        <v>-0.66666666666666663</v>
      </c>
      <c r="P94" s="1">
        <v>-0.7142857142857143</v>
      </c>
      <c r="Q94">
        <f t="shared" si="4"/>
        <v>-0.80761904761904757</v>
      </c>
      <c r="R94">
        <f t="shared" si="5"/>
        <v>0.13047966627278565</v>
      </c>
    </row>
    <row r="95" spans="1:18">
      <c r="A95">
        <v>47</v>
      </c>
      <c r="B95">
        <v>0.96</v>
      </c>
      <c r="C95">
        <v>-0.74380952380952381</v>
      </c>
      <c r="D95">
        <v>0.96879076975142364</v>
      </c>
      <c r="L95" s="1">
        <v>-0.5714285714285714</v>
      </c>
      <c r="M95" s="1">
        <v>-1</v>
      </c>
      <c r="N95" s="2">
        <v>-0.6</v>
      </c>
      <c r="O95" s="1">
        <v>-0.83333333333333337</v>
      </c>
      <c r="P95" s="1">
        <v>-0.7142857142857143</v>
      </c>
      <c r="Q95">
        <f t="shared" si="4"/>
        <v>-0.74380952380952381</v>
      </c>
      <c r="R95">
        <f t="shared" si="5"/>
        <v>0.17671735891901111</v>
      </c>
    </row>
    <row r="96" spans="1:18">
      <c r="A96">
        <v>47.5</v>
      </c>
      <c r="B96">
        <v>5.3333333333333323E-2</v>
      </c>
      <c r="C96">
        <v>-0.85238095238095235</v>
      </c>
      <c r="D96">
        <v>0.35792612521456307</v>
      </c>
      <c r="L96" s="1">
        <v>-0.8571428571428571</v>
      </c>
      <c r="M96" s="1">
        <v>-1</v>
      </c>
      <c r="N96" s="2">
        <v>-1</v>
      </c>
      <c r="O96" s="1">
        <v>-0.83333333333333337</v>
      </c>
      <c r="P96" s="1">
        <v>-0.5714285714285714</v>
      </c>
      <c r="Q96">
        <f t="shared" si="4"/>
        <v>-0.85238095238095235</v>
      </c>
      <c r="R96">
        <f t="shared" si="5"/>
        <v>0.17528726018386659</v>
      </c>
    </row>
    <row r="97" spans="1:18">
      <c r="A97">
        <v>48</v>
      </c>
      <c r="B97">
        <v>0.49333333333333335</v>
      </c>
      <c r="C97">
        <v>-0.80095238095238097</v>
      </c>
      <c r="D97">
        <v>0.52196211016169014</v>
      </c>
      <c r="L97" s="1">
        <v>-1</v>
      </c>
      <c r="M97" s="1">
        <v>-1</v>
      </c>
      <c r="N97" s="2">
        <v>-0.6</v>
      </c>
      <c r="O97" s="1">
        <v>-0.83333333333333337</v>
      </c>
      <c r="P97" s="1">
        <v>-0.5714285714285714</v>
      </c>
      <c r="Q97">
        <f t="shared" si="4"/>
        <v>-0.80095238095238097</v>
      </c>
      <c r="R97">
        <f t="shared" si="5"/>
        <v>0.20817749273330588</v>
      </c>
    </row>
    <row r="98" spans="1:18">
      <c r="A98">
        <v>48.5</v>
      </c>
      <c r="B98">
        <v>0.13999999999999999</v>
      </c>
      <c r="C98">
        <v>-0.80095238095238097</v>
      </c>
      <c r="D98">
        <v>0.54589376255824718</v>
      </c>
      <c r="L98" s="1">
        <v>-0.8571428571428571</v>
      </c>
      <c r="M98" s="1">
        <v>-1</v>
      </c>
      <c r="N98" s="2">
        <v>-0.6</v>
      </c>
      <c r="O98" s="1">
        <v>-0.83333333333333337</v>
      </c>
      <c r="P98" s="1">
        <v>-0.7142857142857143</v>
      </c>
      <c r="Q98">
        <f t="shared" si="4"/>
        <v>-0.80095238095238097</v>
      </c>
      <c r="R98">
        <f t="shared" si="5"/>
        <v>0.15142557649029931</v>
      </c>
    </row>
    <row r="99" spans="1:18">
      <c r="A99">
        <v>49</v>
      </c>
      <c r="B99">
        <v>0.77333333333333343</v>
      </c>
      <c r="C99">
        <v>-0.80095238095238097</v>
      </c>
      <c r="D99">
        <v>0.62245035500387036</v>
      </c>
      <c r="L99" s="1">
        <v>-0.8571428571428571</v>
      </c>
      <c r="M99" s="1">
        <v>-1</v>
      </c>
      <c r="N99" s="2">
        <v>-0.6</v>
      </c>
      <c r="O99" s="1">
        <v>-0.83333333333333337</v>
      </c>
      <c r="P99" s="1">
        <v>-0.7142857142857143</v>
      </c>
      <c r="Q99">
        <f t="shared" si="4"/>
        <v>-0.80095238095238097</v>
      </c>
      <c r="R99">
        <f t="shared" si="5"/>
        <v>0.15142557649029931</v>
      </c>
    </row>
    <row r="100" spans="1:18">
      <c r="A100">
        <v>49.5</v>
      </c>
      <c r="B100">
        <v>0.27333333333333332</v>
      </c>
      <c r="C100">
        <v>-0.84095238095238101</v>
      </c>
      <c r="D100">
        <v>0.47865552447570386</v>
      </c>
      <c r="L100" s="1">
        <v>-0.8571428571428571</v>
      </c>
      <c r="M100" s="1">
        <v>-1</v>
      </c>
      <c r="N100" s="2">
        <v>-0.8</v>
      </c>
      <c r="O100" s="1">
        <v>-0.83333333333333337</v>
      </c>
      <c r="P100" s="1">
        <v>-0.7142857142857143</v>
      </c>
      <c r="Q100">
        <f t="shared" si="4"/>
        <v>-0.84095238095238101</v>
      </c>
      <c r="R100">
        <f t="shared" si="5"/>
        <v>0.10408874636665255</v>
      </c>
    </row>
    <row r="101" spans="1:18">
      <c r="A101">
        <v>50</v>
      </c>
      <c r="B101">
        <v>0.2</v>
      </c>
      <c r="C101">
        <v>-0.83619047619047604</v>
      </c>
      <c r="D101">
        <v>1.0233387622005834</v>
      </c>
      <c r="L101" s="1">
        <v>-1</v>
      </c>
      <c r="M101" s="1">
        <v>-1</v>
      </c>
      <c r="N101" s="2">
        <v>-0.8</v>
      </c>
      <c r="O101" s="1">
        <v>-0.66666666666666663</v>
      </c>
      <c r="P101" s="1">
        <v>-0.7142857142857143</v>
      </c>
      <c r="Q101">
        <f t="shared" si="4"/>
        <v>-0.83619047619047604</v>
      </c>
      <c r="R101">
        <f t="shared" si="5"/>
        <v>0.15698404673630212</v>
      </c>
    </row>
    <row r="102" spans="1:18">
      <c r="A102">
        <v>50.5</v>
      </c>
      <c r="B102">
        <v>0.13999999999999999</v>
      </c>
      <c r="C102">
        <v>-0.64095238095238094</v>
      </c>
      <c r="D102">
        <v>0.43230647564995939</v>
      </c>
      <c r="L102" s="1">
        <v>-0.5714285714285714</v>
      </c>
      <c r="M102" s="1">
        <v>-1</v>
      </c>
      <c r="N102" s="2">
        <v>-0.8</v>
      </c>
      <c r="O102" s="1">
        <v>-0.83333333333333337</v>
      </c>
      <c r="P102" s="1">
        <v>0</v>
      </c>
      <c r="Q102">
        <f t="shared" si="4"/>
        <v>-0.64095238095238094</v>
      </c>
      <c r="R102">
        <f t="shared" si="5"/>
        <v>0.38951100223444007</v>
      </c>
    </row>
    <row r="103" spans="1:18">
      <c r="A103">
        <v>51</v>
      </c>
      <c r="B103">
        <v>0.30666666666666664</v>
      </c>
      <c r="C103">
        <v>-0.84095238095238101</v>
      </c>
      <c r="D103">
        <v>0.58042130292477112</v>
      </c>
      <c r="L103" s="1">
        <v>-0.8571428571428571</v>
      </c>
      <c r="M103" s="1">
        <v>-1</v>
      </c>
      <c r="N103" s="2">
        <v>-0.8</v>
      </c>
      <c r="O103" s="1">
        <v>-0.83333333333333337</v>
      </c>
      <c r="P103" s="1">
        <v>-0.7142857142857143</v>
      </c>
      <c r="Q103">
        <f t="shared" si="4"/>
        <v>-0.84095238095238101</v>
      </c>
      <c r="R103">
        <f t="shared" si="5"/>
        <v>0.10408874636665255</v>
      </c>
    </row>
    <row r="104" spans="1:18">
      <c r="A104">
        <v>51.5</v>
      </c>
      <c r="B104">
        <v>-3.3333333333333326E-2</v>
      </c>
      <c r="C104">
        <v>-0.84095238095238101</v>
      </c>
      <c r="D104">
        <v>0.47726070210921179</v>
      </c>
      <c r="L104" s="1">
        <v>-0.8571428571428571</v>
      </c>
      <c r="M104" s="1">
        <v>-1</v>
      </c>
      <c r="N104" s="2">
        <v>-0.8</v>
      </c>
      <c r="O104" s="1">
        <v>-0.83333333333333337</v>
      </c>
      <c r="P104" s="1">
        <v>-0.7142857142857143</v>
      </c>
      <c r="Q104">
        <f t="shared" si="4"/>
        <v>-0.84095238095238101</v>
      </c>
      <c r="R104">
        <f t="shared" si="5"/>
        <v>0.10408874636665255</v>
      </c>
    </row>
    <row r="105" spans="1:18">
      <c r="A105">
        <v>52</v>
      </c>
      <c r="B105">
        <v>0.64666666666666672</v>
      </c>
      <c r="C105">
        <v>-0.80095238095238097</v>
      </c>
      <c r="D105">
        <v>0.40387016615629234</v>
      </c>
      <c r="L105" s="1">
        <v>-0.8571428571428571</v>
      </c>
      <c r="M105" s="1">
        <v>-1</v>
      </c>
      <c r="N105" s="2">
        <v>-0.6</v>
      </c>
      <c r="O105" s="1">
        <v>-0.83333333333333337</v>
      </c>
      <c r="P105" s="1">
        <v>-0.7142857142857143</v>
      </c>
      <c r="Q105">
        <f t="shared" si="4"/>
        <v>-0.80095238095238097</v>
      </c>
      <c r="R105">
        <f t="shared" si="5"/>
        <v>0.15142557649029931</v>
      </c>
    </row>
    <row r="106" spans="1:18">
      <c r="A106">
        <v>52.5</v>
      </c>
      <c r="B106">
        <v>0.68666666666666676</v>
      </c>
      <c r="C106">
        <v>-0.75095238095238104</v>
      </c>
      <c r="D106">
        <v>0.41739935579996068</v>
      </c>
      <c r="L106" s="1">
        <v>-0.8571428571428571</v>
      </c>
      <c r="M106" s="1">
        <v>-0.75</v>
      </c>
      <c r="N106" s="2">
        <v>-0.6</v>
      </c>
      <c r="O106" s="1">
        <v>-0.83333333333333337</v>
      </c>
      <c r="P106" s="1">
        <v>-0.7142857142857143</v>
      </c>
      <c r="Q106">
        <f t="shared" si="4"/>
        <v>-0.75095238095238104</v>
      </c>
      <c r="R106">
        <f t="shared" si="5"/>
        <v>0.10270712163461149</v>
      </c>
    </row>
    <row r="107" spans="1:18">
      <c r="A107">
        <v>53</v>
      </c>
      <c r="B107">
        <v>0.20000000000000004</v>
      </c>
      <c r="C107">
        <v>-0.79571428571428571</v>
      </c>
      <c r="D107">
        <v>1.0165300454651269</v>
      </c>
      <c r="L107" s="1">
        <v>-0.7142857142857143</v>
      </c>
      <c r="M107" s="1">
        <v>-0.75</v>
      </c>
      <c r="N107" s="2">
        <v>-0.8</v>
      </c>
      <c r="O107" s="1">
        <v>-1</v>
      </c>
      <c r="P107" s="1">
        <v>-0.7142857142857143</v>
      </c>
      <c r="Q107">
        <f t="shared" si="4"/>
        <v>-0.79571428571428571</v>
      </c>
      <c r="R107">
        <f t="shared" si="5"/>
        <v>0.11948016657203644</v>
      </c>
    </row>
    <row r="108" spans="1:18">
      <c r="A108">
        <v>53.5</v>
      </c>
      <c r="B108">
        <v>0.3066666666666667</v>
      </c>
      <c r="C108">
        <v>-0.75095238095238093</v>
      </c>
      <c r="D108">
        <v>0.53040864749109562</v>
      </c>
      <c r="L108" s="1">
        <v>-1</v>
      </c>
      <c r="M108" s="1">
        <v>-0.75</v>
      </c>
      <c r="N108" s="2">
        <v>-0.6</v>
      </c>
      <c r="O108" s="1">
        <v>-0.83333333333333337</v>
      </c>
      <c r="P108" s="1">
        <v>-0.5714285714285714</v>
      </c>
      <c r="Q108">
        <f>AVERAGE(L108:P108)</f>
        <v>-0.75095238095238093</v>
      </c>
      <c r="R108">
        <f>STDEV(L108:P108)</f>
        <v>0.17594577602140168</v>
      </c>
    </row>
    <row r="109" spans="1:18">
      <c r="A109">
        <v>54</v>
      </c>
      <c r="B109">
        <v>-6.6666666666666666E-2</v>
      </c>
      <c r="C109">
        <v>-0.75095238095238104</v>
      </c>
      <c r="D109">
        <v>0.4944132324730442</v>
      </c>
      <c r="L109" s="1">
        <v>-0.8571428571428571</v>
      </c>
      <c r="M109" s="1">
        <v>-0.75</v>
      </c>
      <c r="N109" s="2">
        <v>-0.6</v>
      </c>
      <c r="O109" s="1">
        <v>-0.83333333333333337</v>
      </c>
      <c r="P109" s="1">
        <v>-0.7142857142857143</v>
      </c>
      <c r="Q109">
        <f t="shared" ref="Q109:Q121" si="6">AVERAGE(L109:P109)</f>
        <v>-0.75095238095238104</v>
      </c>
      <c r="R109">
        <f t="shared" ref="R109:R121" si="7">STDEV(L109:P109)</f>
        <v>0.10270712163461149</v>
      </c>
    </row>
    <row r="110" spans="1:18">
      <c r="A110">
        <v>54.5</v>
      </c>
      <c r="B110">
        <v>0.33999999999999997</v>
      </c>
      <c r="C110">
        <v>-0.78380952380952384</v>
      </c>
      <c r="D110">
        <v>0.56292884886892136</v>
      </c>
      <c r="L110" s="1">
        <v>-0.8571428571428571</v>
      </c>
      <c r="M110" s="1">
        <v>-1</v>
      </c>
      <c r="N110" s="2">
        <v>-0.8</v>
      </c>
      <c r="O110" s="1">
        <v>-0.83333333333333337</v>
      </c>
      <c r="P110" s="1">
        <v>-0.42857142857142855</v>
      </c>
      <c r="Q110">
        <f t="shared" si="6"/>
        <v>-0.78380952380952384</v>
      </c>
      <c r="R110">
        <f t="shared" si="7"/>
        <v>0.21273513068523581</v>
      </c>
    </row>
    <row r="111" spans="1:18">
      <c r="A111">
        <v>55</v>
      </c>
      <c r="B111">
        <v>4.6666666666666676E-2</v>
      </c>
      <c r="C111">
        <v>-0.65809523809523807</v>
      </c>
      <c r="D111">
        <v>0.26832815729997478</v>
      </c>
      <c r="L111" s="1">
        <v>-0.2857142857142857</v>
      </c>
      <c r="M111" s="1">
        <v>-1</v>
      </c>
      <c r="N111" s="2">
        <v>-0.6</v>
      </c>
      <c r="O111" s="1">
        <v>-0.83333333333333337</v>
      </c>
      <c r="P111" s="1">
        <v>-0.5714285714285714</v>
      </c>
      <c r="Q111">
        <f t="shared" si="6"/>
        <v>-0.65809523809523807</v>
      </c>
      <c r="R111">
        <f t="shared" si="7"/>
        <v>0.27256237714164916</v>
      </c>
    </row>
    <row r="112" spans="1:18">
      <c r="A112">
        <v>55.5</v>
      </c>
      <c r="B112">
        <v>-0.06</v>
      </c>
      <c r="C112">
        <v>-0.66952380952380941</v>
      </c>
      <c r="D112">
        <v>0.30947985035827091</v>
      </c>
      <c r="L112" s="1">
        <v>-0.2857142857142857</v>
      </c>
      <c r="M112" s="1">
        <v>-1</v>
      </c>
      <c r="N112" s="2">
        <v>-0.8</v>
      </c>
      <c r="O112" s="1">
        <v>-0.83333333333333337</v>
      </c>
      <c r="P112" s="1">
        <v>-0.42857142857142855</v>
      </c>
      <c r="Q112">
        <f t="shared" si="6"/>
        <v>-0.66952380952380941</v>
      </c>
      <c r="R112">
        <f t="shared" si="7"/>
        <v>0.29934925642844551</v>
      </c>
    </row>
    <row r="113" spans="1:18">
      <c r="A113">
        <v>56</v>
      </c>
      <c r="B113">
        <v>-6.6666666666666666E-2</v>
      </c>
      <c r="C113">
        <v>-0.71523809523809523</v>
      </c>
      <c r="D113">
        <v>0.19002923751652301</v>
      </c>
      <c r="L113" s="1">
        <v>-0.8571428571428571</v>
      </c>
      <c r="M113" s="1">
        <v>-1</v>
      </c>
      <c r="N113" s="2">
        <v>-0.6</v>
      </c>
      <c r="O113" s="1">
        <v>-0.83333333333333337</v>
      </c>
      <c r="P113" s="1">
        <v>-0.2857142857142857</v>
      </c>
      <c r="Q113">
        <f t="shared" si="6"/>
        <v>-0.71523809523809523</v>
      </c>
      <c r="R113">
        <f t="shared" si="7"/>
        <v>0.27970668147972272</v>
      </c>
    </row>
    <row r="114" spans="1:18">
      <c r="A114">
        <v>56.5</v>
      </c>
      <c r="B114">
        <v>-0.29333333333333333</v>
      </c>
      <c r="C114">
        <v>-0.84095238095238101</v>
      </c>
      <c r="D114">
        <v>0.31126980079810013</v>
      </c>
      <c r="L114" s="1">
        <v>-0.8571428571428571</v>
      </c>
      <c r="M114" s="1">
        <v>-1</v>
      </c>
      <c r="N114" s="2">
        <v>-0.8</v>
      </c>
      <c r="O114" s="1">
        <v>-0.83333333333333337</v>
      </c>
      <c r="P114" s="1">
        <v>-0.7142857142857143</v>
      </c>
      <c r="Q114">
        <f t="shared" si="6"/>
        <v>-0.84095238095238101</v>
      </c>
      <c r="R114">
        <f t="shared" si="7"/>
        <v>0.10408874636665255</v>
      </c>
    </row>
    <row r="115" spans="1:18">
      <c r="A115">
        <v>57</v>
      </c>
      <c r="B115">
        <v>0.8533333333333335</v>
      </c>
      <c r="C115">
        <v>-0.86952380952380948</v>
      </c>
      <c r="D115">
        <v>0.77767459633048164</v>
      </c>
      <c r="L115" s="1">
        <v>-1</v>
      </c>
      <c r="M115" s="1">
        <v>-1</v>
      </c>
      <c r="N115" s="2">
        <v>-0.8</v>
      </c>
      <c r="O115" s="1">
        <v>-0.83333333333333337</v>
      </c>
      <c r="P115" s="1">
        <v>-0.7142857142857143</v>
      </c>
      <c r="Q115">
        <f t="shared" si="6"/>
        <v>-0.86952380952380948</v>
      </c>
      <c r="R115">
        <f t="shared" si="7"/>
        <v>0.12677760984604861</v>
      </c>
    </row>
    <row r="116" spans="1:18">
      <c r="A116">
        <v>57.5</v>
      </c>
      <c r="B116">
        <v>-0.13333333333333333</v>
      </c>
      <c r="C116">
        <v>-0.84095238095238101</v>
      </c>
      <c r="D116">
        <v>0.38005847503304602</v>
      </c>
      <c r="L116" s="1">
        <v>-0.8571428571428571</v>
      </c>
      <c r="M116" s="1">
        <v>-1</v>
      </c>
      <c r="N116" s="2">
        <v>-0.8</v>
      </c>
      <c r="O116" s="1">
        <v>-0.83333333333333337</v>
      </c>
      <c r="P116" s="1">
        <v>-0.7142857142857143</v>
      </c>
      <c r="Q116">
        <f t="shared" si="6"/>
        <v>-0.84095238095238101</v>
      </c>
      <c r="R116">
        <f t="shared" si="7"/>
        <v>0.10408874636665255</v>
      </c>
    </row>
    <row r="117" spans="1:18">
      <c r="A117">
        <v>58</v>
      </c>
      <c r="B117">
        <v>0.50666666666666671</v>
      </c>
      <c r="C117">
        <v>-0.69857142857142862</v>
      </c>
      <c r="D117">
        <v>0.69338140858965769</v>
      </c>
      <c r="L117" s="1">
        <v>-1</v>
      </c>
      <c r="M117" s="1">
        <v>-0.75</v>
      </c>
      <c r="N117" s="2">
        <v>-0.6</v>
      </c>
      <c r="O117" s="1">
        <v>-1</v>
      </c>
      <c r="P117" s="1">
        <v>-0.14285714285714285</v>
      </c>
      <c r="Q117">
        <f t="shared" si="6"/>
        <v>-0.69857142857142862</v>
      </c>
      <c r="R117">
        <f t="shared" si="7"/>
        <v>0.35457649357496646</v>
      </c>
    </row>
    <row r="118" spans="1:18">
      <c r="A118">
        <v>58.5</v>
      </c>
      <c r="B118">
        <v>0.10666666666666669</v>
      </c>
      <c r="C118">
        <v>-0.72904761904761917</v>
      </c>
      <c r="D118">
        <v>0.25538641745837271</v>
      </c>
      <c r="L118" s="1">
        <v>-0.8571428571428571</v>
      </c>
      <c r="M118" s="1">
        <v>-0.75</v>
      </c>
      <c r="N118" s="2">
        <v>-0.8</v>
      </c>
      <c r="O118" s="1">
        <v>-0.66666666666666663</v>
      </c>
      <c r="P118" s="1">
        <v>-0.5714285714285714</v>
      </c>
      <c r="Q118">
        <f t="shared" si="6"/>
        <v>-0.72904761904761917</v>
      </c>
      <c r="R118">
        <f t="shared" si="7"/>
        <v>0.1124908663462842</v>
      </c>
    </row>
    <row r="119" spans="1:18">
      <c r="A119">
        <v>59</v>
      </c>
      <c r="B119">
        <v>-0.39999999999999997</v>
      </c>
      <c r="C119">
        <v>-0.86952380952380948</v>
      </c>
      <c r="D119">
        <v>0.27888667551135859</v>
      </c>
      <c r="L119" s="1">
        <v>-1</v>
      </c>
      <c r="M119" s="1">
        <v>-1</v>
      </c>
      <c r="N119" s="2">
        <v>-0.8</v>
      </c>
      <c r="O119" s="1">
        <v>-0.83333333333333337</v>
      </c>
      <c r="P119" s="1">
        <v>-0.7142857142857143</v>
      </c>
      <c r="Q119">
        <f t="shared" si="6"/>
        <v>-0.86952380952380948</v>
      </c>
      <c r="R119">
        <f t="shared" si="7"/>
        <v>0.12677760984604861</v>
      </c>
    </row>
    <row r="120" spans="1:18">
      <c r="A120">
        <v>59.5</v>
      </c>
      <c r="B120">
        <v>-0.16666666666666666</v>
      </c>
      <c r="C120">
        <v>-0.72238095238095246</v>
      </c>
      <c r="D120">
        <v>0.52704627669472992</v>
      </c>
      <c r="L120" s="1">
        <v>-0.8571428571428571</v>
      </c>
      <c r="M120" s="1">
        <v>-0.75</v>
      </c>
      <c r="N120" s="2">
        <v>-0.6</v>
      </c>
      <c r="O120" s="1">
        <v>-0.83333333333333337</v>
      </c>
      <c r="P120" s="1">
        <v>-0.5714285714285714</v>
      </c>
      <c r="Q120">
        <f t="shared" si="6"/>
        <v>-0.72238095238095246</v>
      </c>
      <c r="R120">
        <f t="shared" si="7"/>
        <v>0.13133709722152301</v>
      </c>
    </row>
    <row r="121" spans="1:18">
      <c r="A121">
        <v>60</v>
      </c>
      <c r="B121">
        <v>-0.40666666666666662</v>
      </c>
      <c r="C121">
        <v>-0.78857142857142859</v>
      </c>
      <c r="D121">
        <v>0.24540216425741285</v>
      </c>
      <c r="L121" s="1">
        <v>-0.8571428571428571</v>
      </c>
      <c r="M121" s="1">
        <v>-1</v>
      </c>
      <c r="N121" s="2">
        <v>-0.8</v>
      </c>
      <c r="O121" s="1">
        <v>-1</v>
      </c>
      <c r="P121" s="1">
        <v>-0.2857142857142857</v>
      </c>
      <c r="Q121">
        <f t="shared" si="6"/>
        <v>-0.78857142857142859</v>
      </c>
      <c r="R121">
        <f t="shared" si="7"/>
        <v>0.29457683242930288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079F-E103-9B4A-96FF-583A95E8AE20}">
  <dimension ref="A1:G200"/>
  <sheetViews>
    <sheetView workbookViewId="0">
      <selection activeCell="I40" sqref="I40"/>
    </sheetView>
  </sheetViews>
  <sheetFormatPr baseColWidth="10" defaultRowHeight="15"/>
  <sheetData>
    <row r="1" spans="1:7">
      <c r="A1" t="s">
        <v>2</v>
      </c>
      <c r="B1" t="s">
        <v>4</v>
      </c>
      <c r="E1" t="s">
        <v>1</v>
      </c>
      <c r="F1" t="s">
        <v>2</v>
      </c>
      <c r="G1" t="s">
        <v>4</v>
      </c>
    </row>
    <row r="2" spans="1:7">
      <c r="A2">
        <v>0</v>
      </c>
      <c r="B2">
        <v>0</v>
      </c>
      <c r="E2">
        <v>0.5</v>
      </c>
      <c r="F2">
        <v>0</v>
      </c>
      <c r="G2">
        <v>0</v>
      </c>
    </row>
    <row r="3" spans="1:7">
      <c r="A3">
        <v>3.1787878787878851E-3</v>
      </c>
      <c r="B3">
        <v>0.15604199959690399</v>
      </c>
      <c r="E3">
        <v>1</v>
      </c>
      <c r="F3">
        <v>3.1787878787878851E-3</v>
      </c>
      <c r="G3">
        <v>0.15604199959690399</v>
      </c>
    </row>
    <row r="4" spans="1:7">
      <c r="A4">
        <v>0.19982121212121212</v>
      </c>
      <c r="B4">
        <v>0.3029849804288538</v>
      </c>
      <c r="E4">
        <v>1.5</v>
      </c>
      <c r="F4">
        <v>0.19982121212121212</v>
      </c>
      <c r="G4">
        <v>0.3029849804288538</v>
      </c>
    </row>
    <row r="5" spans="1:7">
      <c r="A5">
        <v>0.12797386363636365</v>
      </c>
      <c r="B5">
        <v>0.22121660098333448</v>
      </c>
      <c r="E5">
        <v>2</v>
      </c>
      <c r="F5">
        <v>0.12797386363636365</v>
      </c>
      <c r="G5">
        <v>0.22121660098333448</v>
      </c>
    </row>
    <row r="6" spans="1:7">
      <c r="A6">
        <v>-7.6812121212121193E-2</v>
      </c>
      <c r="B6">
        <v>0.2758087710052976</v>
      </c>
      <c r="E6">
        <v>2.5</v>
      </c>
      <c r="F6">
        <v>-7.6812121212121193E-2</v>
      </c>
      <c r="G6">
        <v>0.2758087710052976</v>
      </c>
    </row>
    <row r="7" spans="1:7">
      <c r="A7">
        <v>-0.18828030303030296</v>
      </c>
      <c r="B7">
        <v>0.5170232504944845</v>
      </c>
      <c r="E7">
        <v>3</v>
      </c>
      <c r="F7">
        <v>-0.18828030303030296</v>
      </c>
      <c r="G7">
        <v>0.5170232504944845</v>
      </c>
    </row>
    <row r="8" spans="1:7">
      <c r="A8">
        <v>-5.6996969696969726E-2</v>
      </c>
      <c r="B8">
        <v>0.46416545295131417</v>
      </c>
      <c r="E8">
        <v>3.5</v>
      </c>
      <c r="F8">
        <v>-5.6996969696969726E-2</v>
      </c>
      <c r="G8">
        <v>0.46416545295131417</v>
      </c>
    </row>
    <row r="9" spans="1:7">
      <c r="A9">
        <v>-5.6818181818181823E-2</v>
      </c>
      <c r="B9">
        <v>0.32221470178995054</v>
      </c>
      <c r="E9">
        <v>4</v>
      </c>
      <c r="F9">
        <v>-5.6818181818181823E-2</v>
      </c>
      <c r="G9">
        <v>0.32221470178995054</v>
      </c>
    </row>
    <row r="10" spans="1:7">
      <c r="A10">
        <v>-0.33333333333333331</v>
      </c>
      <c r="B10">
        <v>0.47140452079103168</v>
      </c>
      <c r="E10">
        <v>4.5</v>
      </c>
      <c r="F10">
        <v>-0.33333333333333331</v>
      </c>
      <c r="G10">
        <v>0.47140452079103168</v>
      </c>
    </row>
    <row r="11" spans="1:7">
      <c r="A11">
        <v>-0.33047348484848482</v>
      </c>
      <c r="B11">
        <v>0.4618609565835301</v>
      </c>
      <c r="E11">
        <v>5</v>
      </c>
      <c r="F11">
        <v>-0.33047348484848482</v>
      </c>
      <c r="G11">
        <v>0.4618609565835301</v>
      </c>
    </row>
    <row r="12" spans="1:7">
      <c r="A12">
        <v>-0.16287878787878785</v>
      </c>
      <c r="B12">
        <v>0.30986608085178124</v>
      </c>
      <c r="E12">
        <v>5.5</v>
      </c>
      <c r="F12">
        <v>-0.16287878787878785</v>
      </c>
      <c r="G12">
        <v>0.30986608085178124</v>
      </c>
    </row>
    <row r="13" spans="1:7">
      <c r="A13">
        <v>1.9626893939393937E-2</v>
      </c>
      <c r="B13">
        <v>0.55735749944363822</v>
      </c>
      <c r="E13">
        <v>6</v>
      </c>
      <c r="F13">
        <v>1.9626893939393937E-2</v>
      </c>
      <c r="G13">
        <v>0.55735749944363822</v>
      </c>
    </row>
    <row r="14" spans="1:7">
      <c r="A14">
        <v>-0.26019356060606058</v>
      </c>
      <c r="B14">
        <v>0.28670283134143704</v>
      </c>
      <c r="E14">
        <v>6.5</v>
      </c>
      <c r="F14">
        <v>-0.26019356060606058</v>
      </c>
      <c r="G14">
        <v>0.28670283134143704</v>
      </c>
    </row>
    <row r="15" spans="1:7">
      <c r="A15">
        <v>-0.45151515151515148</v>
      </c>
      <c r="B15">
        <v>0.3696969696969698</v>
      </c>
      <c r="E15">
        <v>7</v>
      </c>
      <c r="F15">
        <v>-0.45151515151515148</v>
      </c>
      <c r="G15">
        <v>0.3696969696969698</v>
      </c>
    </row>
    <row r="16" spans="1:7">
      <c r="A16">
        <v>-0.17803030303030298</v>
      </c>
      <c r="B16">
        <v>0.5080278402817876</v>
      </c>
      <c r="E16">
        <v>7.5</v>
      </c>
      <c r="F16">
        <v>-0.17803030303030298</v>
      </c>
      <c r="G16">
        <v>0.5080278402817876</v>
      </c>
    </row>
    <row r="17" spans="1:7">
      <c r="A17">
        <v>-0.23337045454545452</v>
      </c>
      <c r="B17">
        <v>0.30423941505589597</v>
      </c>
      <c r="E17">
        <v>8</v>
      </c>
      <c r="F17">
        <v>-0.23337045454545452</v>
      </c>
      <c r="G17">
        <v>0.30423941505589597</v>
      </c>
    </row>
    <row r="18" spans="1:7">
      <c r="A18">
        <v>-0.40151515151515149</v>
      </c>
      <c r="B18">
        <v>0.42451290079157278</v>
      </c>
      <c r="E18">
        <v>8.5</v>
      </c>
      <c r="F18">
        <v>-0.40151515151515149</v>
      </c>
      <c r="G18">
        <v>0.42451290079157278</v>
      </c>
    </row>
    <row r="19" spans="1:7">
      <c r="A19">
        <v>-0.41741325757575753</v>
      </c>
      <c r="B19">
        <v>0.31011232454445664</v>
      </c>
      <c r="E19">
        <v>9</v>
      </c>
      <c r="F19">
        <v>-0.41741325757575753</v>
      </c>
      <c r="G19">
        <v>0.31011232454445664</v>
      </c>
    </row>
    <row r="20" spans="1:7">
      <c r="A20">
        <v>-0.49696969696969695</v>
      </c>
      <c r="B20">
        <v>0.35109692988994523</v>
      </c>
      <c r="E20">
        <v>9.5</v>
      </c>
      <c r="F20">
        <v>-0.49696969696969695</v>
      </c>
      <c r="G20">
        <v>0.35109692988994523</v>
      </c>
    </row>
    <row r="21" spans="1:7">
      <c r="A21">
        <v>-0.25378787878787878</v>
      </c>
      <c r="B21">
        <v>0.21333527030801094</v>
      </c>
      <c r="E21">
        <v>10</v>
      </c>
      <c r="F21">
        <v>-0.25378787878787878</v>
      </c>
      <c r="G21">
        <v>0.21333527030801094</v>
      </c>
    </row>
    <row r="22" spans="1:7">
      <c r="A22">
        <v>-0.46823409090909096</v>
      </c>
      <c r="B22">
        <v>0.37736155933923904</v>
      </c>
      <c r="E22">
        <v>10.5</v>
      </c>
      <c r="F22">
        <v>-0.46823409090909096</v>
      </c>
      <c r="G22">
        <v>0.37736155933923904</v>
      </c>
    </row>
    <row r="23" spans="1:7">
      <c r="A23">
        <v>-0.5575757575757575</v>
      </c>
      <c r="B23">
        <v>0.35266270366002817</v>
      </c>
      <c r="E23">
        <v>11</v>
      </c>
      <c r="F23">
        <v>-0.5575757575757575</v>
      </c>
      <c r="G23">
        <v>0.35266270366002817</v>
      </c>
    </row>
    <row r="24" spans="1:7">
      <c r="A24">
        <v>1.5534647727272728</v>
      </c>
      <c r="B24">
        <v>1.0472007363617402</v>
      </c>
      <c r="E24">
        <v>11.5</v>
      </c>
      <c r="F24">
        <v>1.5534647727272728</v>
      </c>
      <c r="G24">
        <v>1.0472007363617402</v>
      </c>
    </row>
    <row r="25" spans="1:7">
      <c r="A25">
        <v>3.8557416666666668</v>
      </c>
      <c r="B25">
        <v>1.7311632827058481</v>
      </c>
      <c r="E25">
        <v>12</v>
      </c>
      <c r="F25">
        <v>3.8557416666666668</v>
      </c>
      <c r="G25">
        <v>1.7311632827058481</v>
      </c>
    </row>
    <row r="26" spans="1:7">
      <c r="A26">
        <v>4.5834295454545462</v>
      </c>
      <c r="B26">
        <v>3.0078883310350091</v>
      </c>
      <c r="E26">
        <v>12.5</v>
      </c>
      <c r="F26">
        <v>4.5834295454545462</v>
      </c>
      <c r="G26">
        <v>3.0078883310350091</v>
      </c>
    </row>
    <row r="27" spans="1:7">
      <c r="A27">
        <v>3.8434678030303027</v>
      </c>
      <c r="B27">
        <v>2.3043537354288657</v>
      </c>
      <c r="E27">
        <v>13</v>
      </c>
      <c r="F27">
        <v>3.8434678030303027</v>
      </c>
      <c r="G27">
        <v>2.3043537354288657</v>
      </c>
    </row>
    <row r="28" spans="1:7">
      <c r="A28">
        <v>3.7161647727272724</v>
      </c>
      <c r="B28">
        <v>2.4341326220299746</v>
      </c>
      <c r="E28">
        <v>13.5</v>
      </c>
      <c r="F28">
        <v>3.7161647727272724</v>
      </c>
      <c r="G28">
        <v>2.4341326220299746</v>
      </c>
    </row>
    <row r="29" spans="1:7">
      <c r="A29">
        <v>3.4665704545454545</v>
      </c>
      <c r="B29">
        <v>2.1635443322084087</v>
      </c>
      <c r="E29">
        <v>14</v>
      </c>
      <c r="F29">
        <v>3.4665704545454545</v>
      </c>
      <c r="G29">
        <v>2.1635443322084087</v>
      </c>
    </row>
    <row r="30" spans="1:7">
      <c r="A30">
        <v>3.136920454545455</v>
      </c>
      <c r="B30">
        <v>2.0695857061274094</v>
      </c>
      <c r="E30">
        <v>14.5</v>
      </c>
      <c r="F30">
        <v>3.136920454545455</v>
      </c>
      <c r="G30">
        <v>2.0695857061274094</v>
      </c>
    </row>
    <row r="31" spans="1:7">
      <c r="A31">
        <v>3.1847371212121209</v>
      </c>
      <c r="B31">
        <v>2.1184769731375321</v>
      </c>
      <c r="E31">
        <v>15</v>
      </c>
      <c r="F31">
        <v>3.1847371212121209</v>
      </c>
      <c r="G31">
        <v>2.1184769731375321</v>
      </c>
    </row>
    <row r="32" spans="1:7">
      <c r="A32">
        <v>3.9688651515151516</v>
      </c>
      <c r="B32">
        <v>2.9528079640803693</v>
      </c>
      <c r="E32">
        <v>15.5</v>
      </c>
      <c r="F32">
        <v>3.9688651515151516</v>
      </c>
      <c r="G32">
        <v>2.9528079640803693</v>
      </c>
    </row>
    <row r="33" spans="1:7">
      <c r="A33">
        <v>3.2452098484848486</v>
      </c>
      <c r="B33">
        <v>2.4876030501133859</v>
      </c>
      <c r="E33">
        <v>16</v>
      </c>
      <c r="F33">
        <v>3.2452098484848486</v>
      </c>
      <c r="G33">
        <v>2.4876030501133859</v>
      </c>
    </row>
    <row r="34" spans="1:7">
      <c r="A34">
        <v>3.1802810606060601</v>
      </c>
      <c r="B34">
        <v>2.1078861774276056</v>
      </c>
      <c r="E34">
        <v>16.5</v>
      </c>
      <c r="F34">
        <v>3.1802810606060601</v>
      </c>
      <c r="G34">
        <v>2.1078861774276056</v>
      </c>
    </row>
    <row r="35" spans="1:7">
      <c r="A35">
        <v>3.5049579545454548</v>
      </c>
      <c r="B35">
        <v>2.8174569400777871</v>
      </c>
      <c r="E35">
        <v>17</v>
      </c>
      <c r="F35">
        <v>3.5049579545454548</v>
      </c>
      <c r="G35">
        <v>2.8174569400777871</v>
      </c>
    </row>
    <row r="36" spans="1:7">
      <c r="A36">
        <v>2.3110818181818185</v>
      </c>
      <c r="B36">
        <v>1.0300687014986734</v>
      </c>
      <c r="E36">
        <v>17.5</v>
      </c>
      <c r="F36">
        <v>2.3110818181818185</v>
      </c>
      <c r="G36">
        <v>1.0300687014986734</v>
      </c>
    </row>
    <row r="37" spans="1:7">
      <c r="A37">
        <v>2.7948867424242425</v>
      </c>
      <c r="B37">
        <v>1.9368907620819522</v>
      </c>
      <c r="E37">
        <v>18</v>
      </c>
      <c r="F37">
        <v>2.7948867424242425</v>
      </c>
      <c r="G37">
        <v>1.9368907620819522</v>
      </c>
    </row>
    <row r="38" spans="1:7">
      <c r="A38">
        <v>2.6702950757575761</v>
      </c>
      <c r="B38">
        <v>1.9656803680634145</v>
      </c>
      <c r="E38">
        <v>18.5</v>
      </c>
      <c r="F38">
        <v>2.6702950757575761</v>
      </c>
      <c r="G38">
        <v>1.9656803680634145</v>
      </c>
    </row>
    <row r="39" spans="1:7">
      <c r="A39">
        <v>2.6269166666666668</v>
      </c>
      <c r="B39">
        <v>1.5512669234460519</v>
      </c>
      <c r="E39">
        <v>19</v>
      </c>
      <c r="F39">
        <v>2.6269166666666668</v>
      </c>
      <c r="G39">
        <v>1.5512669234460519</v>
      </c>
    </row>
    <row r="40" spans="1:7">
      <c r="A40">
        <v>2.9159462121212121</v>
      </c>
      <c r="B40">
        <v>2.032641048929881</v>
      </c>
      <c r="E40">
        <v>19.5</v>
      </c>
      <c r="F40">
        <v>2.9159462121212121</v>
      </c>
      <c r="G40">
        <v>2.032641048929881</v>
      </c>
    </row>
    <row r="41" spans="1:7">
      <c r="A41">
        <v>2.3571893939393935</v>
      </c>
      <c r="B41">
        <v>1.5284894907320228</v>
      </c>
      <c r="E41">
        <v>20</v>
      </c>
      <c r="F41">
        <v>2.3571893939393935</v>
      </c>
      <c r="G41">
        <v>1.5284894907320228</v>
      </c>
    </row>
    <row r="42" spans="1:7">
      <c r="A42">
        <v>2.785494696969697</v>
      </c>
      <c r="B42">
        <v>1.7771690133841207</v>
      </c>
      <c r="E42">
        <v>20.5</v>
      </c>
      <c r="F42">
        <v>2.785494696969697</v>
      </c>
      <c r="G42">
        <v>1.7771690133841207</v>
      </c>
    </row>
    <row r="43" spans="1:7">
      <c r="A43">
        <v>2.5887780303030303</v>
      </c>
      <c r="B43">
        <v>2.1746050142477094</v>
      </c>
      <c r="E43">
        <v>21</v>
      </c>
      <c r="F43">
        <v>2.5887780303030303</v>
      </c>
      <c r="G43">
        <v>2.1746050142477094</v>
      </c>
    </row>
    <row r="44" spans="1:7">
      <c r="A44">
        <v>2.2732511363636361</v>
      </c>
      <c r="B44">
        <v>1.675417828258847</v>
      </c>
      <c r="E44">
        <v>21.5</v>
      </c>
      <c r="F44">
        <v>2.2732511363636361</v>
      </c>
      <c r="G44">
        <v>1.675417828258847</v>
      </c>
    </row>
    <row r="45" spans="1:7">
      <c r="A45">
        <v>1.3284276515151514</v>
      </c>
      <c r="B45">
        <v>0.90525211730584143</v>
      </c>
      <c r="E45">
        <v>22</v>
      </c>
      <c r="F45">
        <v>1.3284276515151514</v>
      </c>
      <c r="G45">
        <v>0.90525211730584143</v>
      </c>
    </row>
    <row r="46" spans="1:7">
      <c r="A46">
        <v>1.4673939393939393</v>
      </c>
      <c r="B46">
        <v>1.1357204067767497</v>
      </c>
      <c r="E46">
        <v>22.5</v>
      </c>
      <c r="F46">
        <v>1.4673939393939393</v>
      </c>
      <c r="G46">
        <v>1.1357204067767497</v>
      </c>
    </row>
    <row r="47" spans="1:7">
      <c r="A47">
        <v>1.4202428030303031</v>
      </c>
      <c r="B47">
        <v>0.56286451125956394</v>
      </c>
      <c r="E47">
        <v>23</v>
      </c>
      <c r="F47">
        <v>1.4202428030303031</v>
      </c>
      <c r="G47">
        <v>0.56286451125956394</v>
      </c>
    </row>
    <row r="48" spans="1:7">
      <c r="A48">
        <v>1.4393196969696969</v>
      </c>
      <c r="B48">
        <v>1.0332524948518347</v>
      </c>
      <c r="E48">
        <v>23.5</v>
      </c>
      <c r="F48">
        <v>1.4393196969696969</v>
      </c>
      <c r="G48">
        <v>1.0332524948518347</v>
      </c>
    </row>
    <row r="49" spans="1:7">
      <c r="A49">
        <v>1.1595776515151515</v>
      </c>
      <c r="B49">
        <v>0.81051155368969652</v>
      </c>
      <c r="E49">
        <v>24</v>
      </c>
      <c r="F49">
        <v>1.1595776515151515</v>
      </c>
      <c r="G49">
        <v>0.81051155368969652</v>
      </c>
    </row>
    <row r="50" spans="1:7">
      <c r="A50">
        <v>1.532208712121212</v>
      </c>
      <c r="B50">
        <v>0.88092639971665365</v>
      </c>
      <c r="E50">
        <v>24.5</v>
      </c>
      <c r="F50">
        <v>1.532208712121212</v>
      </c>
      <c r="G50">
        <v>0.88092639971665365</v>
      </c>
    </row>
    <row r="51" spans="1:7">
      <c r="A51">
        <v>1.9791151515151513</v>
      </c>
      <c r="B51">
        <v>2.3079180809099356</v>
      </c>
      <c r="E51">
        <v>25</v>
      </c>
      <c r="F51">
        <v>1.9791151515151513</v>
      </c>
      <c r="G51">
        <v>2.3079180809099356</v>
      </c>
    </row>
    <row r="52" spans="1:7">
      <c r="A52">
        <v>1.5508250000000001</v>
      </c>
      <c r="B52">
        <v>1.5729436022417753</v>
      </c>
      <c r="E52">
        <v>25.5</v>
      </c>
      <c r="F52">
        <v>1.5508250000000001</v>
      </c>
      <c r="G52">
        <v>1.5729436022417753</v>
      </c>
    </row>
    <row r="53" spans="1:7">
      <c r="A53">
        <v>1.7935723484848485</v>
      </c>
      <c r="B53">
        <v>2.3930856641979488</v>
      </c>
      <c r="E53">
        <v>26</v>
      </c>
      <c r="F53">
        <v>1.7935723484848485</v>
      </c>
      <c r="G53">
        <v>2.3930856641979488</v>
      </c>
    </row>
    <row r="54" spans="1:7">
      <c r="A54">
        <v>0.90506515151515154</v>
      </c>
      <c r="B54">
        <v>0.90364223545945044</v>
      </c>
      <c r="E54">
        <v>26.5</v>
      </c>
      <c r="F54">
        <v>0.90506515151515154</v>
      </c>
      <c r="G54">
        <v>0.90364223545945044</v>
      </c>
    </row>
    <row r="55" spans="1:7">
      <c r="A55">
        <v>0.30833333333333335</v>
      </c>
      <c r="B55">
        <v>0.21666666666666662</v>
      </c>
      <c r="E55">
        <v>27</v>
      </c>
      <c r="F55">
        <v>0.30833333333333335</v>
      </c>
      <c r="G55">
        <v>0.21666666666666662</v>
      </c>
    </row>
    <row r="56" spans="1:7">
      <c r="A56">
        <v>0.53195984848484845</v>
      </c>
      <c r="B56">
        <v>0.88400223066591521</v>
      </c>
      <c r="E56">
        <v>27.5</v>
      </c>
      <c r="F56">
        <v>0.53195984848484845</v>
      </c>
      <c r="G56">
        <v>0.88400223066591521</v>
      </c>
    </row>
    <row r="57" spans="1:7">
      <c r="A57">
        <v>0.46694583333333328</v>
      </c>
      <c r="B57">
        <v>0.38073293142233505</v>
      </c>
      <c r="E57">
        <v>28</v>
      </c>
      <c r="F57">
        <v>0.46694583333333328</v>
      </c>
      <c r="G57">
        <v>0.38073293142233505</v>
      </c>
    </row>
    <row r="58" spans="1:7">
      <c r="A58">
        <v>1.0166034090909091</v>
      </c>
      <c r="B58">
        <v>0.88878087188480059</v>
      </c>
      <c r="E58">
        <v>28.5</v>
      </c>
      <c r="F58">
        <v>1.0166034090909091</v>
      </c>
      <c r="G58">
        <v>0.88878087188480059</v>
      </c>
    </row>
    <row r="59" spans="1:7">
      <c r="A59">
        <v>1.2293295454545454</v>
      </c>
      <c r="B59">
        <v>1.696559209687827</v>
      </c>
      <c r="E59">
        <v>29</v>
      </c>
      <c r="F59">
        <v>1.2293295454545454</v>
      </c>
      <c r="G59">
        <v>1.696559209687827</v>
      </c>
    </row>
    <row r="60" spans="1:7">
      <c r="A60">
        <v>1.0877564393939394</v>
      </c>
      <c r="B60">
        <v>1.5477354371951622</v>
      </c>
      <c r="E60">
        <v>29.5</v>
      </c>
      <c r="F60">
        <v>1.0877564393939394</v>
      </c>
      <c r="G60">
        <v>1.5477354371951622</v>
      </c>
    </row>
    <row r="61" spans="1:7">
      <c r="A61">
        <v>0.25561515151515152</v>
      </c>
      <c r="B61">
        <v>0.16773373111761769</v>
      </c>
      <c r="E61">
        <v>30</v>
      </c>
      <c r="F61">
        <v>0.25561515151515152</v>
      </c>
      <c r="G61">
        <v>0.16773373111761769</v>
      </c>
    </row>
    <row r="62" spans="1:7">
      <c r="A62">
        <v>0.36674090909090906</v>
      </c>
      <c r="B62">
        <v>0.27301756969265106</v>
      </c>
      <c r="E62">
        <v>30.5</v>
      </c>
      <c r="F62">
        <v>0.36674090909090906</v>
      </c>
      <c r="G62">
        <v>0.27301756969265106</v>
      </c>
    </row>
    <row r="63" spans="1:7">
      <c r="E63">
        <v>31</v>
      </c>
    </row>
    <row r="64" spans="1:7">
      <c r="E64">
        <v>31.5</v>
      </c>
    </row>
    <row r="65" spans="5:5">
      <c r="E65">
        <v>32</v>
      </c>
    </row>
    <row r="66" spans="5:5">
      <c r="E66">
        <v>32.5</v>
      </c>
    </row>
    <row r="67" spans="5:5">
      <c r="E67">
        <v>33</v>
      </c>
    </row>
    <row r="68" spans="5:5">
      <c r="E68">
        <v>33.5</v>
      </c>
    </row>
    <row r="69" spans="5:5">
      <c r="E69">
        <v>34</v>
      </c>
    </row>
    <row r="70" spans="5:5">
      <c r="E70">
        <v>34.5</v>
      </c>
    </row>
    <row r="71" spans="5:5">
      <c r="E71">
        <v>35</v>
      </c>
    </row>
    <row r="72" spans="5:5">
      <c r="E72">
        <v>35.5</v>
      </c>
    </row>
    <row r="73" spans="5:5">
      <c r="E73">
        <v>36</v>
      </c>
    </row>
    <row r="74" spans="5:5">
      <c r="E74">
        <v>36.5</v>
      </c>
    </row>
    <row r="75" spans="5:5">
      <c r="E75">
        <v>37</v>
      </c>
    </row>
    <row r="76" spans="5:5">
      <c r="E76">
        <v>37.5</v>
      </c>
    </row>
    <row r="77" spans="5:5">
      <c r="E77">
        <v>38</v>
      </c>
    </row>
    <row r="78" spans="5:5">
      <c r="E78">
        <v>38.5</v>
      </c>
    </row>
    <row r="79" spans="5:5">
      <c r="E79">
        <v>39</v>
      </c>
    </row>
    <row r="80" spans="5:5">
      <c r="E80">
        <v>39.5</v>
      </c>
    </row>
    <row r="81" spans="5:5">
      <c r="E81">
        <v>40</v>
      </c>
    </row>
    <row r="82" spans="5:5">
      <c r="E82">
        <v>40.5</v>
      </c>
    </row>
    <row r="83" spans="5:5">
      <c r="E83">
        <v>41</v>
      </c>
    </row>
    <row r="84" spans="5:5">
      <c r="E84">
        <v>41.5</v>
      </c>
    </row>
    <row r="85" spans="5:5">
      <c r="E85">
        <v>42</v>
      </c>
    </row>
    <row r="86" spans="5:5">
      <c r="E86">
        <v>42.5</v>
      </c>
    </row>
    <row r="87" spans="5:5">
      <c r="E87">
        <v>43</v>
      </c>
    </row>
    <row r="88" spans="5:5">
      <c r="E88">
        <v>43.5</v>
      </c>
    </row>
    <row r="89" spans="5:5">
      <c r="E89">
        <v>44</v>
      </c>
    </row>
    <row r="90" spans="5:5">
      <c r="E90">
        <v>44.5</v>
      </c>
    </row>
    <row r="91" spans="5:5">
      <c r="E91">
        <v>45</v>
      </c>
    </row>
    <row r="92" spans="5:5">
      <c r="E92">
        <v>45.5</v>
      </c>
    </row>
    <row r="93" spans="5:5">
      <c r="E93">
        <v>46</v>
      </c>
    </row>
    <row r="94" spans="5:5">
      <c r="E94">
        <v>46.5</v>
      </c>
    </row>
    <row r="95" spans="5:5">
      <c r="E95">
        <v>47</v>
      </c>
    </row>
    <row r="96" spans="5:5">
      <c r="E96">
        <v>47.5</v>
      </c>
    </row>
    <row r="97" spans="5:5">
      <c r="E97">
        <v>48</v>
      </c>
    </row>
    <row r="98" spans="5:5">
      <c r="E98">
        <v>48.5</v>
      </c>
    </row>
    <row r="99" spans="5:5">
      <c r="E99">
        <v>49</v>
      </c>
    </row>
    <row r="100" spans="5:5">
      <c r="E100">
        <v>49.5</v>
      </c>
    </row>
    <row r="101" spans="5:5">
      <c r="E101">
        <v>50</v>
      </c>
    </row>
    <row r="102" spans="5:5">
      <c r="E102">
        <v>50.5</v>
      </c>
    </row>
    <row r="103" spans="5:5">
      <c r="E103">
        <v>51</v>
      </c>
    </row>
    <row r="104" spans="5:5">
      <c r="E104">
        <v>51.5</v>
      </c>
    </row>
    <row r="105" spans="5:5">
      <c r="E105">
        <v>52</v>
      </c>
    </row>
    <row r="106" spans="5:5">
      <c r="E106">
        <v>52.5</v>
      </c>
    </row>
    <row r="107" spans="5:5">
      <c r="E107">
        <v>53</v>
      </c>
    </row>
    <row r="108" spans="5:5">
      <c r="E108">
        <v>53.5</v>
      </c>
    </row>
    <row r="109" spans="5:5">
      <c r="E109">
        <v>54</v>
      </c>
    </row>
    <row r="110" spans="5:5">
      <c r="E110">
        <v>54.5</v>
      </c>
    </row>
    <row r="111" spans="5:5">
      <c r="E111">
        <v>55</v>
      </c>
    </row>
    <row r="112" spans="5:5">
      <c r="E112">
        <v>55.5</v>
      </c>
    </row>
    <row r="113" spans="5:5">
      <c r="E113">
        <v>56</v>
      </c>
    </row>
    <row r="114" spans="5:5">
      <c r="E114">
        <v>56.5</v>
      </c>
    </row>
    <row r="115" spans="5:5">
      <c r="E115">
        <v>57</v>
      </c>
    </row>
    <row r="116" spans="5:5">
      <c r="E116">
        <v>57.5</v>
      </c>
    </row>
    <row r="117" spans="5:5">
      <c r="E117">
        <v>58</v>
      </c>
    </row>
    <row r="118" spans="5:5">
      <c r="E118">
        <v>58.5</v>
      </c>
    </row>
    <row r="119" spans="5:5">
      <c r="E119">
        <v>59</v>
      </c>
    </row>
    <row r="120" spans="5:5">
      <c r="E120">
        <v>59.5</v>
      </c>
    </row>
    <row r="121" spans="5:5">
      <c r="E121">
        <v>60</v>
      </c>
    </row>
    <row r="122" spans="5:5">
      <c r="E122">
        <v>60.5</v>
      </c>
    </row>
    <row r="123" spans="5:5">
      <c r="E123">
        <v>61</v>
      </c>
    </row>
    <row r="124" spans="5:5">
      <c r="E124">
        <v>61.5</v>
      </c>
    </row>
    <row r="125" spans="5:5">
      <c r="E125">
        <v>62</v>
      </c>
    </row>
    <row r="126" spans="5:5">
      <c r="E126">
        <v>62.5</v>
      </c>
    </row>
    <row r="127" spans="5:5">
      <c r="E127">
        <v>63</v>
      </c>
    </row>
    <row r="128" spans="5:5">
      <c r="E128">
        <v>63.5</v>
      </c>
    </row>
    <row r="129" spans="5:5">
      <c r="E129">
        <v>64</v>
      </c>
    </row>
    <row r="130" spans="5:5">
      <c r="E130">
        <v>64.5</v>
      </c>
    </row>
    <row r="131" spans="5:5">
      <c r="E131">
        <v>65</v>
      </c>
    </row>
    <row r="132" spans="5:5">
      <c r="E132">
        <v>65.5</v>
      </c>
    </row>
    <row r="133" spans="5:5">
      <c r="E133">
        <v>66</v>
      </c>
    </row>
    <row r="134" spans="5:5">
      <c r="E134">
        <v>66.5</v>
      </c>
    </row>
    <row r="135" spans="5:5">
      <c r="E135">
        <v>67</v>
      </c>
    </row>
    <row r="136" spans="5:5">
      <c r="E136">
        <v>67.5</v>
      </c>
    </row>
    <row r="137" spans="5:5">
      <c r="E137">
        <v>68</v>
      </c>
    </row>
    <row r="138" spans="5:5">
      <c r="E138">
        <v>68.5</v>
      </c>
    </row>
    <row r="139" spans="5:5">
      <c r="E139">
        <v>69</v>
      </c>
    </row>
    <row r="140" spans="5:5">
      <c r="E140">
        <v>69.5</v>
      </c>
    </row>
    <row r="141" spans="5:5">
      <c r="E141">
        <v>70</v>
      </c>
    </row>
    <row r="142" spans="5:5">
      <c r="E142">
        <v>70.5</v>
      </c>
    </row>
    <row r="143" spans="5:5">
      <c r="E143">
        <v>71</v>
      </c>
    </row>
    <row r="144" spans="5:5">
      <c r="E144">
        <v>71.5</v>
      </c>
    </row>
    <row r="145" spans="5:5">
      <c r="E145">
        <v>72</v>
      </c>
    </row>
    <row r="146" spans="5:5">
      <c r="E146">
        <v>72.5</v>
      </c>
    </row>
    <row r="147" spans="5:5">
      <c r="E147">
        <v>73</v>
      </c>
    </row>
    <row r="148" spans="5:5">
      <c r="E148">
        <v>73.5</v>
      </c>
    </row>
    <row r="149" spans="5:5">
      <c r="E149">
        <v>74</v>
      </c>
    </row>
    <row r="150" spans="5:5">
      <c r="E150">
        <v>74.5</v>
      </c>
    </row>
    <row r="151" spans="5:5">
      <c r="E151">
        <v>75</v>
      </c>
    </row>
    <row r="152" spans="5:5">
      <c r="E152">
        <v>75.5</v>
      </c>
    </row>
    <row r="153" spans="5:5">
      <c r="E153">
        <v>76</v>
      </c>
    </row>
    <row r="154" spans="5:5">
      <c r="E154">
        <v>76.5</v>
      </c>
    </row>
    <row r="155" spans="5:5">
      <c r="E155">
        <v>77</v>
      </c>
    </row>
    <row r="156" spans="5:5">
      <c r="E156">
        <v>77.5</v>
      </c>
    </row>
    <row r="157" spans="5:5">
      <c r="E157">
        <v>78</v>
      </c>
    </row>
    <row r="158" spans="5:5">
      <c r="E158">
        <v>78.5</v>
      </c>
    </row>
    <row r="159" spans="5:5">
      <c r="E159">
        <v>79</v>
      </c>
    </row>
    <row r="160" spans="5:5">
      <c r="E160">
        <v>79.5</v>
      </c>
    </row>
    <row r="161" spans="5:5">
      <c r="E161">
        <v>80</v>
      </c>
    </row>
    <row r="162" spans="5:5">
      <c r="E162">
        <v>80.5</v>
      </c>
    </row>
    <row r="163" spans="5:5">
      <c r="E163">
        <v>81</v>
      </c>
    </row>
    <row r="164" spans="5:5">
      <c r="E164">
        <v>81.5</v>
      </c>
    </row>
    <row r="165" spans="5:5">
      <c r="E165">
        <v>82</v>
      </c>
    </row>
    <row r="166" spans="5:5">
      <c r="E166">
        <v>82.5</v>
      </c>
    </row>
    <row r="167" spans="5:5">
      <c r="E167">
        <v>83</v>
      </c>
    </row>
    <row r="168" spans="5:5">
      <c r="E168">
        <v>83.5</v>
      </c>
    </row>
    <row r="169" spans="5:5">
      <c r="E169">
        <v>84</v>
      </c>
    </row>
    <row r="170" spans="5:5">
      <c r="E170">
        <v>84.5</v>
      </c>
    </row>
    <row r="171" spans="5:5">
      <c r="E171">
        <v>85</v>
      </c>
    </row>
    <row r="172" spans="5:5">
      <c r="E172">
        <v>85.5</v>
      </c>
    </row>
    <row r="173" spans="5:5">
      <c r="E173">
        <v>86</v>
      </c>
    </row>
    <row r="174" spans="5:5">
      <c r="E174">
        <v>86.5</v>
      </c>
    </row>
    <row r="175" spans="5:5">
      <c r="E175">
        <v>87</v>
      </c>
    </row>
    <row r="176" spans="5:5">
      <c r="E176">
        <v>87.5</v>
      </c>
    </row>
    <row r="177" spans="5:5">
      <c r="E177">
        <v>88</v>
      </c>
    </row>
    <row r="178" spans="5:5">
      <c r="E178">
        <v>88.5</v>
      </c>
    </row>
    <row r="179" spans="5:5">
      <c r="E179">
        <v>89</v>
      </c>
    </row>
    <row r="180" spans="5:5">
      <c r="E180">
        <v>89.5</v>
      </c>
    </row>
    <row r="181" spans="5:5">
      <c r="E181">
        <v>90</v>
      </c>
    </row>
    <row r="182" spans="5:5">
      <c r="E182">
        <v>90.5</v>
      </c>
    </row>
    <row r="183" spans="5:5">
      <c r="E183">
        <v>91</v>
      </c>
    </row>
    <row r="184" spans="5:5">
      <c r="E184">
        <v>91.5</v>
      </c>
    </row>
    <row r="185" spans="5:5">
      <c r="E185">
        <v>92</v>
      </c>
    </row>
    <row r="186" spans="5:5">
      <c r="E186">
        <v>92.5</v>
      </c>
    </row>
    <row r="187" spans="5:5">
      <c r="E187">
        <v>93</v>
      </c>
    </row>
    <row r="188" spans="5:5">
      <c r="E188">
        <v>93.5</v>
      </c>
    </row>
    <row r="189" spans="5:5">
      <c r="E189">
        <v>94</v>
      </c>
    </row>
    <row r="190" spans="5:5">
      <c r="E190">
        <v>94.5</v>
      </c>
    </row>
    <row r="191" spans="5:5">
      <c r="E191">
        <v>95</v>
      </c>
    </row>
    <row r="192" spans="5:5">
      <c r="E192">
        <v>95.5</v>
      </c>
    </row>
    <row r="193" spans="5:5">
      <c r="E193">
        <v>96</v>
      </c>
    </row>
    <row r="194" spans="5:5">
      <c r="E194">
        <v>96.5</v>
      </c>
    </row>
    <row r="195" spans="5:5">
      <c r="E195">
        <v>97</v>
      </c>
    </row>
    <row r="196" spans="5:5">
      <c r="E196">
        <v>97.5</v>
      </c>
    </row>
    <row r="197" spans="5:5">
      <c r="E197">
        <v>98</v>
      </c>
    </row>
    <row r="198" spans="5:5">
      <c r="E198">
        <v>98.5</v>
      </c>
    </row>
    <row r="199" spans="5:5">
      <c r="E199">
        <v>99</v>
      </c>
    </row>
    <row r="200" spans="5:5">
      <c r="E200">
        <v>99.5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50D62-FD33-954B-8D37-57B9A2DBC7C6}">
  <dimension ref="F1:R200"/>
  <sheetViews>
    <sheetView topLeftCell="C1" workbookViewId="0">
      <selection activeCell="U76" sqref="U76"/>
    </sheetView>
  </sheetViews>
  <sheetFormatPr baseColWidth="10" defaultRowHeight="15"/>
  <sheetData>
    <row r="1" spans="6:18">
      <c r="L1" t="s">
        <v>3</v>
      </c>
      <c r="M1" t="s">
        <v>5</v>
      </c>
      <c r="P1" t="s">
        <v>1</v>
      </c>
      <c r="Q1" t="s">
        <v>2</v>
      </c>
      <c r="R1" t="s">
        <v>4</v>
      </c>
    </row>
    <row r="2" spans="6:18">
      <c r="F2">
        <v>0</v>
      </c>
      <c r="I2">
        <v>0</v>
      </c>
      <c r="J2">
        <v>0</v>
      </c>
      <c r="K2">
        <v>0</v>
      </c>
      <c r="L2">
        <f>AVERAGE(I2:K2)</f>
        <v>0</v>
      </c>
      <c r="M2">
        <f>STDEV(I2:K2)</f>
        <v>0</v>
      </c>
      <c r="P2">
        <v>0.5</v>
      </c>
      <c r="Q2">
        <v>0</v>
      </c>
      <c r="R2">
        <v>0</v>
      </c>
    </row>
    <row r="3" spans="6:18">
      <c r="F3">
        <v>-0.16666666666666666</v>
      </c>
      <c r="I3">
        <v>0</v>
      </c>
      <c r="J3">
        <v>-0.5</v>
      </c>
      <c r="K3">
        <v>-0.5</v>
      </c>
      <c r="L3">
        <f t="shared" ref="L3:L66" si="0">AVERAGE(I3:K3)</f>
        <v>-0.33333333333333331</v>
      </c>
      <c r="M3">
        <f t="shared" ref="M3:M66" si="1">STDEV(I3:K3)</f>
        <v>0.28867513459481292</v>
      </c>
      <c r="P3">
        <v>1</v>
      </c>
      <c r="Q3">
        <v>-0.33333333333333331</v>
      </c>
      <c r="R3">
        <v>0.28867513459481292</v>
      </c>
    </row>
    <row r="4" spans="6:18">
      <c r="F4">
        <v>0</v>
      </c>
      <c r="I4">
        <v>1.5</v>
      </c>
      <c r="J4">
        <v>-0.5</v>
      </c>
      <c r="K4">
        <v>-0.5</v>
      </c>
      <c r="L4">
        <f t="shared" si="0"/>
        <v>0.16666666666666666</v>
      </c>
      <c r="M4">
        <f t="shared" si="1"/>
        <v>1.1547005383792515</v>
      </c>
      <c r="P4">
        <v>1.5</v>
      </c>
      <c r="Q4">
        <v>0.16666666666666666</v>
      </c>
      <c r="R4">
        <v>1.1547005383792515</v>
      </c>
    </row>
    <row r="5" spans="6:18">
      <c r="F5">
        <v>-0.33333333333333331</v>
      </c>
      <c r="I5">
        <v>1.5</v>
      </c>
      <c r="J5">
        <v>0</v>
      </c>
      <c r="K5">
        <v>-0.5</v>
      </c>
      <c r="L5">
        <f t="shared" si="0"/>
        <v>0.33333333333333331</v>
      </c>
      <c r="M5">
        <f t="shared" si="1"/>
        <v>1.0408329997330663</v>
      </c>
      <c r="P5">
        <v>2</v>
      </c>
      <c r="Q5">
        <v>0.33333333333333331</v>
      </c>
      <c r="R5">
        <v>1.0408329997330663</v>
      </c>
    </row>
    <row r="6" spans="6:18">
      <c r="F6">
        <v>-0.16666666666666666</v>
      </c>
      <c r="I6">
        <v>2.5</v>
      </c>
      <c r="J6">
        <v>-0.5</v>
      </c>
      <c r="K6">
        <v>2</v>
      </c>
      <c r="L6">
        <f t="shared" si="0"/>
        <v>1.3333333333333333</v>
      </c>
      <c r="M6">
        <f t="shared" si="1"/>
        <v>1.6072751268321592</v>
      </c>
      <c r="P6">
        <v>2.5</v>
      </c>
      <c r="Q6">
        <v>1.3333333333333333</v>
      </c>
      <c r="R6">
        <v>1.6072751268321592</v>
      </c>
    </row>
    <row r="7" spans="6:18">
      <c r="F7">
        <v>0</v>
      </c>
      <c r="I7">
        <v>-0.5</v>
      </c>
      <c r="J7">
        <v>-0.5</v>
      </c>
      <c r="K7">
        <v>0</v>
      </c>
      <c r="L7">
        <f t="shared" si="0"/>
        <v>-0.33333333333333331</v>
      </c>
      <c r="M7">
        <f t="shared" si="1"/>
        <v>0.28867513459481292</v>
      </c>
      <c r="P7">
        <v>3</v>
      </c>
      <c r="Q7">
        <v>-0.33333333333333331</v>
      </c>
      <c r="R7">
        <v>0.28867513459481292</v>
      </c>
    </row>
    <row r="8" spans="6:18">
      <c r="F8">
        <v>0</v>
      </c>
      <c r="I8">
        <v>4</v>
      </c>
      <c r="J8">
        <v>-1</v>
      </c>
      <c r="K8">
        <v>1.5</v>
      </c>
      <c r="L8">
        <f t="shared" si="0"/>
        <v>1.5</v>
      </c>
      <c r="M8">
        <f t="shared" si="1"/>
        <v>2.5</v>
      </c>
      <c r="P8">
        <v>3.5</v>
      </c>
      <c r="Q8">
        <v>1.5</v>
      </c>
      <c r="R8">
        <v>2.5</v>
      </c>
    </row>
    <row r="9" spans="6:18">
      <c r="F9">
        <v>-0.33333333333333331</v>
      </c>
      <c r="I9">
        <v>1</v>
      </c>
      <c r="J9">
        <v>-0.5</v>
      </c>
      <c r="K9">
        <v>0.5</v>
      </c>
      <c r="L9">
        <f t="shared" si="0"/>
        <v>0.33333333333333331</v>
      </c>
      <c r="M9">
        <f t="shared" si="1"/>
        <v>0.76376261582597338</v>
      </c>
      <c r="P9">
        <v>4</v>
      </c>
      <c r="Q9">
        <v>0.33333333333333331</v>
      </c>
      <c r="R9">
        <v>0.76376261582597338</v>
      </c>
    </row>
    <row r="10" spans="6:18">
      <c r="F10">
        <v>-0.16666666666666666</v>
      </c>
      <c r="I10">
        <v>-0.5</v>
      </c>
      <c r="J10">
        <v>-0.5</v>
      </c>
      <c r="K10">
        <v>1.5</v>
      </c>
      <c r="L10">
        <f t="shared" si="0"/>
        <v>0.16666666666666666</v>
      </c>
      <c r="M10">
        <f t="shared" si="1"/>
        <v>1.1547005383792515</v>
      </c>
      <c r="P10">
        <v>4.5</v>
      </c>
      <c r="Q10">
        <v>0.16666666666666666</v>
      </c>
      <c r="R10">
        <v>1.1547005383792515</v>
      </c>
    </row>
    <row r="11" spans="6:18">
      <c r="F11">
        <v>-0.16666666666666666</v>
      </c>
      <c r="I11">
        <v>0</v>
      </c>
      <c r="J11">
        <v>0</v>
      </c>
      <c r="K11">
        <v>1</v>
      </c>
      <c r="L11">
        <f t="shared" si="0"/>
        <v>0.33333333333333331</v>
      </c>
      <c r="M11">
        <f t="shared" si="1"/>
        <v>0.57735026918962584</v>
      </c>
      <c r="P11">
        <v>5</v>
      </c>
      <c r="Q11">
        <v>0.33333333333333331</v>
      </c>
      <c r="R11">
        <v>0.57735026918962584</v>
      </c>
    </row>
    <row r="12" spans="6:18">
      <c r="F12">
        <v>-0.16666666666666666</v>
      </c>
      <c r="I12">
        <v>2</v>
      </c>
      <c r="J12">
        <v>-0.5</v>
      </c>
      <c r="K12">
        <v>1</v>
      </c>
      <c r="L12">
        <f t="shared" si="0"/>
        <v>0.83333333333333337</v>
      </c>
      <c r="M12">
        <f t="shared" si="1"/>
        <v>1.2583057392117916</v>
      </c>
      <c r="P12">
        <v>5.5</v>
      </c>
      <c r="Q12">
        <v>0.83333333333333337</v>
      </c>
      <c r="R12">
        <v>1.2583057392117916</v>
      </c>
    </row>
    <row r="13" spans="6:18">
      <c r="F13">
        <v>0</v>
      </c>
      <c r="I13">
        <v>-0.5</v>
      </c>
      <c r="J13">
        <v>0</v>
      </c>
      <c r="K13">
        <v>1</v>
      </c>
      <c r="L13">
        <f t="shared" si="0"/>
        <v>0.16666666666666666</v>
      </c>
      <c r="M13">
        <f t="shared" si="1"/>
        <v>0.76376261582597338</v>
      </c>
      <c r="P13">
        <v>6</v>
      </c>
      <c r="Q13">
        <v>0.16666666666666666</v>
      </c>
      <c r="R13">
        <v>0.76376261582597338</v>
      </c>
    </row>
    <row r="14" spans="6:18">
      <c r="F14">
        <v>-0.33333333333333331</v>
      </c>
      <c r="I14">
        <v>4.5</v>
      </c>
      <c r="J14">
        <v>-0.5</v>
      </c>
      <c r="K14">
        <v>1</v>
      </c>
      <c r="L14">
        <f t="shared" si="0"/>
        <v>1.6666666666666667</v>
      </c>
      <c r="M14">
        <f t="shared" si="1"/>
        <v>2.565800719723442</v>
      </c>
      <c r="P14">
        <v>6.5</v>
      </c>
      <c r="Q14">
        <v>1.6666666666666667</v>
      </c>
      <c r="R14">
        <v>2.565800719723442</v>
      </c>
    </row>
    <row r="15" spans="6:18">
      <c r="F15">
        <v>0</v>
      </c>
      <c r="I15">
        <v>0.5</v>
      </c>
      <c r="J15">
        <v>-1</v>
      </c>
      <c r="K15">
        <v>-0.5</v>
      </c>
      <c r="L15">
        <f t="shared" si="0"/>
        <v>-0.33333333333333331</v>
      </c>
      <c r="M15">
        <f t="shared" si="1"/>
        <v>0.76376261582597338</v>
      </c>
      <c r="P15">
        <v>7</v>
      </c>
      <c r="Q15">
        <v>-0.33333333333333331</v>
      </c>
      <c r="R15">
        <v>0.76376261582597338</v>
      </c>
    </row>
    <row r="16" spans="6:18">
      <c r="F16">
        <v>-0.16666666666666666</v>
      </c>
      <c r="I16">
        <v>1</v>
      </c>
      <c r="J16">
        <v>-0.5</v>
      </c>
      <c r="K16">
        <v>0</v>
      </c>
      <c r="L16">
        <f t="shared" si="0"/>
        <v>0.16666666666666666</v>
      </c>
      <c r="M16">
        <f t="shared" si="1"/>
        <v>0.76376261582597338</v>
      </c>
      <c r="P16">
        <v>7.5</v>
      </c>
      <c r="Q16">
        <v>0.16666666666666666</v>
      </c>
      <c r="R16">
        <v>0.76376261582597338</v>
      </c>
    </row>
    <row r="17" spans="6:18">
      <c r="F17">
        <v>-0.66666666666666663</v>
      </c>
      <c r="I17">
        <v>-0.5</v>
      </c>
      <c r="J17">
        <v>-0.5</v>
      </c>
      <c r="K17">
        <v>1.5</v>
      </c>
      <c r="L17">
        <f t="shared" si="0"/>
        <v>0.16666666666666666</v>
      </c>
      <c r="M17">
        <f t="shared" si="1"/>
        <v>1.1547005383792515</v>
      </c>
      <c r="P17">
        <v>8</v>
      </c>
      <c r="Q17">
        <v>0.16666666666666666</v>
      </c>
      <c r="R17">
        <v>1.1547005383792515</v>
      </c>
    </row>
    <row r="18" spans="6:18">
      <c r="F18">
        <v>-0.16666666666666666</v>
      </c>
      <c r="I18">
        <v>1</v>
      </c>
      <c r="J18">
        <v>-1</v>
      </c>
      <c r="K18">
        <v>1.5</v>
      </c>
      <c r="L18">
        <f t="shared" si="0"/>
        <v>0.5</v>
      </c>
      <c r="M18">
        <f t="shared" si="1"/>
        <v>1.3228756555322954</v>
      </c>
      <c r="P18">
        <v>8.5</v>
      </c>
      <c r="Q18">
        <v>0.5</v>
      </c>
      <c r="R18">
        <v>1.3228756555322954</v>
      </c>
    </row>
    <row r="19" spans="6:18">
      <c r="F19">
        <v>-0.16666666666666666</v>
      </c>
      <c r="I19">
        <v>-0.5</v>
      </c>
      <c r="J19">
        <v>-0.5</v>
      </c>
      <c r="K19">
        <v>1</v>
      </c>
      <c r="L19">
        <f t="shared" si="0"/>
        <v>0</v>
      </c>
      <c r="M19">
        <f t="shared" si="1"/>
        <v>0.8660254037844386</v>
      </c>
      <c r="P19">
        <v>9</v>
      </c>
      <c r="Q19">
        <v>0</v>
      </c>
      <c r="R19">
        <v>0.8660254037844386</v>
      </c>
    </row>
    <row r="20" spans="6:18">
      <c r="F20">
        <v>-0.16666666666666666</v>
      </c>
      <c r="I20">
        <v>2</v>
      </c>
      <c r="J20">
        <v>-0.5</v>
      </c>
      <c r="K20">
        <v>1.5</v>
      </c>
      <c r="L20">
        <f t="shared" si="0"/>
        <v>1</v>
      </c>
      <c r="M20">
        <f t="shared" si="1"/>
        <v>1.3228756555322954</v>
      </c>
      <c r="P20">
        <v>9.5</v>
      </c>
      <c r="Q20">
        <v>1</v>
      </c>
      <c r="R20">
        <v>1.3228756555322954</v>
      </c>
    </row>
    <row r="21" spans="6:18">
      <c r="F21">
        <v>0</v>
      </c>
      <c r="I21">
        <v>-0.5</v>
      </c>
      <c r="J21">
        <v>-0.5</v>
      </c>
      <c r="K21">
        <v>1.5</v>
      </c>
      <c r="L21">
        <f t="shared" si="0"/>
        <v>0.16666666666666666</v>
      </c>
      <c r="M21">
        <f t="shared" si="1"/>
        <v>1.1547005383792515</v>
      </c>
      <c r="P21">
        <v>10</v>
      </c>
      <c r="Q21">
        <v>0.16666666666666666</v>
      </c>
      <c r="R21">
        <v>1.1547005383792515</v>
      </c>
    </row>
    <row r="22" spans="6:18">
      <c r="F22">
        <v>0</v>
      </c>
      <c r="I22">
        <v>-0.5</v>
      </c>
      <c r="J22">
        <v>-1</v>
      </c>
      <c r="K22">
        <v>0.5</v>
      </c>
      <c r="L22">
        <f t="shared" si="0"/>
        <v>-0.33333333333333331</v>
      </c>
      <c r="M22">
        <f t="shared" si="1"/>
        <v>0.76376261582597338</v>
      </c>
      <c r="P22">
        <v>10.5</v>
      </c>
      <c r="Q22">
        <v>-0.33333333333333331</v>
      </c>
      <c r="R22">
        <v>0.76376261582597338</v>
      </c>
    </row>
    <row r="23" spans="6:18">
      <c r="F23">
        <v>-0.33333333333333331</v>
      </c>
      <c r="I23">
        <v>1</v>
      </c>
      <c r="J23">
        <v>-1</v>
      </c>
      <c r="K23">
        <v>-0.5</v>
      </c>
      <c r="L23">
        <f t="shared" si="0"/>
        <v>-0.16666666666666666</v>
      </c>
      <c r="M23">
        <f t="shared" si="1"/>
        <v>1.0408329997330663</v>
      </c>
      <c r="P23">
        <v>11</v>
      </c>
      <c r="Q23">
        <v>-0.16666666666666666</v>
      </c>
      <c r="R23">
        <v>1.0408329997330663</v>
      </c>
    </row>
    <row r="24" spans="6:18">
      <c r="F24">
        <v>0.83333333333333337</v>
      </c>
      <c r="I24">
        <v>5</v>
      </c>
      <c r="J24">
        <v>2.5</v>
      </c>
      <c r="K24">
        <v>3.5</v>
      </c>
      <c r="L24">
        <f t="shared" si="0"/>
        <v>3.6666666666666665</v>
      </c>
      <c r="M24">
        <f t="shared" si="1"/>
        <v>1.2583057392117911</v>
      </c>
      <c r="P24">
        <v>11.5</v>
      </c>
      <c r="Q24">
        <v>3.6666666666666665</v>
      </c>
      <c r="R24">
        <v>1.2583057392117911</v>
      </c>
    </row>
    <row r="25" spans="6:18">
      <c r="F25">
        <v>2</v>
      </c>
      <c r="I25">
        <v>11</v>
      </c>
      <c r="J25">
        <v>7.5</v>
      </c>
      <c r="K25">
        <v>8</v>
      </c>
      <c r="L25">
        <f t="shared" si="0"/>
        <v>8.8333333333333339</v>
      </c>
      <c r="M25">
        <f t="shared" si="1"/>
        <v>1.8929694486000899</v>
      </c>
      <c r="P25">
        <v>12</v>
      </c>
      <c r="Q25">
        <v>8.8333333333333339</v>
      </c>
      <c r="R25">
        <v>1.8929694486000899</v>
      </c>
    </row>
    <row r="26" spans="6:18">
      <c r="F26">
        <v>3</v>
      </c>
      <c r="I26">
        <v>11</v>
      </c>
      <c r="J26">
        <v>8.5</v>
      </c>
      <c r="K26">
        <v>14.5</v>
      </c>
      <c r="L26">
        <f t="shared" si="0"/>
        <v>11.333333333333334</v>
      </c>
      <c r="M26">
        <f t="shared" si="1"/>
        <v>3.0138568866708555</v>
      </c>
      <c r="P26">
        <v>12.5</v>
      </c>
      <c r="Q26">
        <v>11.333333333333334</v>
      </c>
      <c r="R26">
        <v>3.0138568866708555</v>
      </c>
    </row>
    <row r="27" spans="6:18">
      <c r="F27">
        <v>3.1666666666666665</v>
      </c>
      <c r="I27">
        <v>14</v>
      </c>
      <c r="J27">
        <v>9</v>
      </c>
      <c r="K27">
        <v>12</v>
      </c>
      <c r="L27">
        <f t="shared" si="0"/>
        <v>11.666666666666666</v>
      </c>
      <c r="M27">
        <f t="shared" si="1"/>
        <v>2.5166114784235849</v>
      </c>
      <c r="P27">
        <v>13</v>
      </c>
      <c r="Q27">
        <v>11.666666666666666</v>
      </c>
      <c r="R27">
        <v>2.5166114784235849</v>
      </c>
    </row>
    <row r="28" spans="6:18">
      <c r="F28">
        <v>3</v>
      </c>
      <c r="I28">
        <v>14.5</v>
      </c>
      <c r="J28">
        <v>8.5</v>
      </c>
      <c r="K28">
        <v>10.5</v>
      </c>
      <c r="L28">
        <f t="shared" si="0"/>
        <v>11.166666666666666</v>
      </c>
      <c r="M28">
        <f t="shared" si="1"/>
        <v>3.0550504633038948</v>
      </c>
      <c r="P28">
        <v>13.5</v>
      </c>
      <c r="Q28">
        <v>11.166666666666666</v>
      </c>
      <c r="R28">
        <v>3.0550504633038948</v>
      </c>
    </row>
    <row r="29" spans="6:18">
      <c r="F29">
        <v>3</v>
      </c>
      <c r="I29">
        <v>16</v>
      </c>
      <c r="J29">
        <v>9</v>
      </c>
      <c r="K29">
        <v>12.5</v>
      </c>
      <c r="L29">
        <f t="shared" si="0"/>
        <v>12.5</v>
      </c>
      <c r="M29">
        <f t="shared" si="1"/>
        <v>3.5</v>
      </c>
      <c r="P29">
        <v>14</v>
      </c>
      <c r="Q29">
        <v>12.5</v>
      </c>
      <c r="R29">
        <v>3.5</v>
      </c>
    </row>
    <row r="30" spans="6:18">
      <c r="F30">
        <v>3</v>
      </c>
      <c r="I30">
        <v>10.5</v>
      </c>
      <c r="J30">
        <v>8.5</v>
      </c>
      <c r="K30">
        <v>11.5</v>
      </c>
      <c r="L30">
        <f t="shared" si="0"/>
        <v>10.166666666666666</v>
      </c>
      <c r="M30">
        <f t="shared" si="1"/>
        <v>1.5275252316519499</v>
      </c>
      <c r="P30">
        <v>14.5</v>
      </c>
      <c r="Q30">
        <v>10.166666666666666</v>
      </c>
      <c r="R30">
        <v>1.5275252316519499</v>
      </c>
    </row>
    <row r="31" spans="6:18">
      <c r="F31">
        <v>2.8333333333333335</v>
      </c>
      <c r="I31">
        <v>11.5</v>
      </c>
      <c r="J31">
        <v>8</v>
      </c>
      <c r="K31">
        <v>15</v>
      </c>
      <c r="L31">
        <f t="shared" si="0"/>
        <v>11.5</v>
      </c>
      <c r="M31">
        <f t="shared" si="1"/>
        <v>3.5</v>
      </c>
      <c r="P31">
        <v>15</v>
      </c>
      <c r="Q31">
        <v>11.5</v>
      </c>
      <c r="R31">
        <v>3.5</v>
      </c>
    </row>
    <row r="32" spans="6:18">
      <c r="F32">
        <v>2</v>
      </c>
      <c r="I32">
        <v>15</v>
      </c>
      <c r="J32">
        <v>8.5</v>
      </c>
      <c r="K32">
        <v>11</v>
      </c>
      <c r="L32">
        <f t="shared" si="0"/>
        <v>11.5</v>
      </c>
      <c r="M32">
        <f t="shared" si="1"/>
        <v>3.2787192621510002</v>
      </c>
      <c r="P32">
        <v>15.5</v>
      </c>
      <c r="Q32">
        <v>11.5</v>
      </c>
      <c r="R32">
        <v>3.2787192621510002</v>
      </c>
    </row>
    <row r="33" spans="6:18">
      <c r="F33">
        <v>2.5</v>
      </c>
      <c r="I33">
        <v>10.5</v>
      </c>
      <c r="J33">
        <v>8</v>
      </c>
      <c r="K33">
        <v>10</v>
      </c>
      <c r="L33">
        <f t="shared" si="0"/>
        <v>9.5</v>
      </c>
      <c r="M33">
        <f t="shared" si="1"/>
        <v>1.3228756555322954</v>
      </c>
      <c r="P33">
        <v>16</v>
      </c>
      <c r="Q33">
        <v>9.5</v>
      </c>
      <c r="R33">
        <v>1.3228756555322954</v>
      </c>
    </row>
    <row r="34" spans="6:18">
      <c r="F34">
        <v>2.5</v>
      </c>
      <c r="I34">
        <v>14</v>
      </c>
      <c r="J34">
        <v>9</v>
      </c>
      <c r="K34">
        <v>14.5</v>
      </c>
      <c r="L34">
        <f t="shared" si="0"/>
        <v>12.5</v>
      </c>
      <c r="M34">
        <f t="shared" si="1"/>
        <v>3.0413812651491097</v>
      </c>
      <c r="P34">
        <v>16.5</v>
      </c>
      <c r="Q34">
        <v>12.5</v>
      </c>
      <c r="R34">
        <v>3.0413812651491097</v>
      </c>
    </row>
    <row r="35" spans="6:18">
      <c r="F35">
        <v>2.3333333333333335</v>
      </c>
      <c r="I35">
        <v>20</v>
      </c>
      <c r="J35">
        <v>7.5</v>
      </c>
      <c r="K35">
        <v>8.5</v>
      </c>
      <c r="L35">
        <f t="shared" si="0"/>
        <v>12</v>
      </c>
      <c r="M35">
        <f t="shared" si="1"/>
        <v>6.946221994724902</v>
      </c>
      <c r="P35">
        <v>17</v>
      </c>
      <c r="Q35">
        <v>12</v>
      </c>
      <c r="R35">
        <v>6.946221994724902</v>
      </c>
    </row>
    <row r="36" spans="6:18">
      <c r="F36">
        <v>2.5</v>
      </c>
      <c r="I36">
        <v>9.5</v>
      </c>
      <c r="J36">
        <v>7.5</v>
      </c>
      <c r="K36">
        <v>9.5</v>
      </c>
      <c r="L36">
        <f t="shared" si="0"/>
        <v>8.8333333333333339</v>
      </c>
      <c r="M36">
        <f t="shared" si="1"/>
        <v>1.1547005383792495</v>
      </c>
      <c r="P36">
        <v>17.5</v>
      </c>
      <c r="Q36">
        <v>8.8333333333333339</v>
      </c>
      <c r="R36">
        <v>1.1547005383792495</v>
      </c>
    </row>
    <row r="37" spans="6:18">
      <c r="F37">
        <v>2.1666666666666665</v>
      </c>
      <c r="I37">
        <v>14.5</v>
      </c>
      <c r="J37">
        <v>6</v>
      </c>
      <c r="K37">
        <v>11.5</v>
      </c>
      <c r="L37">
        <f t="shared" si="0"/>
        <v>10.666666666666666</v>
      </c>
      <c r="M37">
        <f t="shared" si="1"/>
        <v>4.3108390521258553</v>
      </c>
      <c r="P37">
        <v>18</v>
      </c>
      <c r="Q37">
        <v>10.666666666666666</v>
      </c>
      <c r="R37">
        <v>4.3108390521258553</v>
      </c>
    </row>
    <row r="38" spans="6:18">
      <c r="F38">
        <v>2</v>
      </c>
      <c r="I38">
        <v>12.5</v>
      </c>
      <c r="J38">
        <v>6.5</v>
      </c>
      <c r="K38">
        <v>8.5</v>
      </c>
      <c r="L38">
        <f t="shared" si="0"/>
        <v>9.1666666666666661</v>
      </c>
      <c r="M38">
        <f t="shared" si="1"/>
        <v>3.0550504633038926</v>
      </c>
      <c r="P38">
        <v>18.5</v>
      </c>
      <c r="Q38">
        <v>9.1666666666666661</v>
      </c>
      <c r="R38">
        <v>3.0550504633038926</v>
      </c>
    </row>
    <row r="39" spans="6:18">
      <c r="F39">
        <v>2.1666666666666665</v>
      </c>
      <c r="I39">
        <v>17</v>
      </c>
      <c r="J39">
        <v>9.5</v>
      </c>
      <c r="K39">
        <v>9.5</v>
      </c>
      <c r="L39">
        <f t="shared" si="0"/>
        <v>12</v>
      </c>
      <c r="M39">
        <f t="shared" si="1"/>
        <v>4.3301270189221936</v>
      </c>
      <c r="P39">
        <v>19</v>
      </c>
      <c r="Q39">
        <v>12</v>
      </c>
      <c r="R39">
        <v>4.3301270189221936</v>
      </c>
    </row>
    <row r="40" spans="6:18">
      <c r="F40">
        <v>2</v>
      </c>
      <c r="I40">
        <v>7</v>
      </c>
      <c r="J40">
        <v>5.5</v>
      </c>
      <c r="K40">
        <v>9</v>
      </c>
      <c r="L40">
        <f t="shared" si="0"/>
        <v>7.166666666666667</v>
      </c>
      <c r="M40">
        <f t="shared" si="1"/>
        <v>1.7559422921421217</v>
      </c>
      <c r="P40">
        <v>19.5</v>
      </c>
      <c r="Q40">
        <v>7.166666666666667</v>
      </c>
      <c r="R40">
        <v>1.7559422921421217</v>
      </c>
    </row>
    <row r="41" spans="6:18">
      <c r="F41">
        <v>1.5</v>
      </c>
      <c r="I41">
        <v>14.5</v>
      </c>
      <c r="J41">
        <v>6</v>
      </c>
      <c r="K41">
        <v>7</v>
      </c>
      <c r="L41">
        <f t="shared" si="0"/>
        <v>9.1666666666666661</v>
      </c>
      <c r="M41">
        <f t="shared" si="1"/>
        <v>4.6457866215887842</v>
      </c>
      <c r="P41">
        <v>20</v>
      </c>
      <c r="Q41">
        <v>9.1666666666666661</v>
      </c>
      <c r="R41">
        <v>4.6457866215887842</v>
      </c>
    </row>
    <row r="42" spans="6:18">
      <c r="F42">
        <v>1.6666666666666667</v>
      </c>
      <c r="I42">
        <v>10</v>
      </c>
      <c r="J42">
        <v>5</v>
      </c>
      <c r="K42">
        <v>7.5</v>
      </c>
      <c r="L42">
        <f t="shared" si="0"/>
        <v>7.5</v>
      </c>
      <c r="M42">
        <f t="shared" si="1"/>
        <v>2.5</v>
      </c>
      <c r="P42">
        <v>20.5</v>
      </c>
      <c r="Q42">
        <v>7.5</v>
      </c>
      <c r="R42">
        <v>2.5</v>
      </c>
    </row>
    <row r="43" spans="6:18">
      <c r="F43">
        <v>1.8333333333333333</v>
      </c>
      <c r="I43">
        <v>7.5</v>
      </c>
      <c r="J43">
        <v>8</v>
      </c>
      <c r="K43">
        <v>7.5</v>
      </c>
      <c r="L43">
        <f t="shared" si="0"/>
        <v>7.666666666666667</v>
      </c>
      <c r="M43">
        <f t="shared" si="1"/>
        <v>0.28867513459481287</v>
      </c>
      <c r="P43">
        <v>21</v>
      </c>
      <c r="Q43">
        <v>7.666666666666667</v>
      </c>
      <c r="R43">
        <v>0.28867513459481287</v>
      </c>
    </row>
    <row r="44" spans="6:18">
      <c r="F44">
        <v>1.5</v>
      </c>
      <c r="I44">
        <v>9.5</v>
      </c>
      <c r="J44">
        <v>6.5</v>
      </c>
      <c r="K44">
        <v>8.5</v>
      </c>
      <c r="L44">
        <f t="shared" si="0"/>
        <v>8.1666666666666661</v>
      </c>
      <c r="M44">
        <f t="shared" si="1"/>
        <v>1.5275252316519452</v>
      </c>
      <c r="P44">
        <v>21.5</v>
      </c>
      <c r="Q44">
        <v>8.1666666666666661</v>
      </c>
      <c r="R44">
        <v>1.5275252316519452</v>
      </c>
    </row>
    <row r="45" spans="6:18">
      <c r="F45">
        <v>1.3333333333333333</v>
      </c>
      <c r="I45">
        <v>9</v>
      </c>
      <c r="J45">
        <v>5</v>
      </c>
      <c r="K45">
        <v>6</v>
      </c>
      <c r="L45">
        <f t="shared" si="0"/>
        <v>6.666666666666667</v>
      </c>
      <c r="M45">
        <f t="shared" si="1"/>
        <v>2.0816659994661317</v>
      </c>
      <c r="P45">
        <v>22</v>
      </c>
      <c r="Q45">
        <v>6.666666666666667</v>
      </c>
      <c r="R45">
        <v>2.0816659994661317</v>
      </c>
    </row>
    <row r="46" spans="6:18">
      <c r="F46">
        <v>1.6666666666666667</v>
      </c>
      <c r="I46">
        <v>8.5</v>
      </c>
      <c r="J46">
        <v>4.5</v>
      </c>
      <c r="K46">
        <v>12</v>
      </c>
      <c r="L46">
        <f t="shared" si="0"/>
        <v>8.3333333333333339</v>
      </c>
      <c r="M46">
        <f t="shared" si="1"/>
        <v>3.752776749732567</v>
      </c>
      <c r="P46">
        <v>22.5</v>
      </c>
      <c r="Q46">
        <v>8.3333333333333339</v>
      </c>
      <c r="R46">
        <v>3.752776749732567</v>
      </c>
    </row>
    <row r="47" spans="6:18">
      <c r="F47">
        <v>1.5</v>
      </c>
      <c r="I47">
        <v>12</v>
      </c>
      <c r="J47">
        <v>4.5</v>
      </c>
      <c r="K47">
        <v>7.5</v>
      </c>
      <c r="L47">
        <f t="shared" si="0"/>
        <v>8</v>
      </c>
      <c r="M47">
        <f t="shared" si="1"/>
        <v>3.7749172176353749</v>
      </c>
      <c r="P47">
        <v>23</v>
      </c>
      <c r="Q47">
        <v>8</v>
      </c>
      <c r="R47">
        <v>3.7749172176353749</v>
      </c>
    </row>
    <row r="48" spans="6:18">
      <c r="F48">
        <v>1.5</v>
      </c>
      <c r="I48">
        <v>14.5</v>
      </c>
      <c r="J48">
        <v>4.5</v>
      </c>
      <c r="K48">
        <v>6</v>
      </c>
      <c r="L48">
        <f t="shared" si="0"/>
        <v>8.3333333333333339</v>
      </c>
      <c r="M48">
        <f t="shared" si="1"/>
        <v>5.392896562454478</v>
      </c>
      <c r="P48">
        <v>23.5</v>
      </c>
      <c r="Q48">
        <v>8.3333333333333339</v>
      </c>
      <c r="R48">
        <v>5.392896562454478</v>
      </c>
    </row>
    <row r="49" spans="6:18">
      <c r="F49">
        <v>1.3333333333333333</v>
      </c>
      <c r="I49">
        <v>12.5</v>
      </c>
      <c r="J49">
        <v>7</v>
      </c>
      <c r="K49">
        <v>12.5</v>
      </c>
      <c r="L49">
        <f t="shared" si="0"/>
        <v>10.666666666666666</v>
      </c>
      <c r="M49">
        <f t="shared" si="1"/>
        <v>3.1754264805429431</v>
      </c>
      <c r="P49">
        <v>24</v>
      </c>
      <c r="Q49">
        <v>10.666666666666666</v>
      </c>
      <c r="R49">
        <v>3.1754264805429431</v>
      </c>
    </row>
    <row r="50" spans="6:18">
      <c r="F50">
        <v>1</v>
      </c>
      <c r="I50">
        <v>9</v>
      </c>
      <c r="J50">
        <v>3.5</v>
      </c>
      <c r="K50">
        <v>5.5</v>
      </c>
      <c r="L50">
        <f t="shared" si="0"/>
        <v>6</v>
      </c>
      <c r="M50">
        <f t="shared" si="1"/>
        <v>2.7838821814150108</v>
      </c>
      <c r="P50">
        <v>24.5</v>
      </c>
      <c r="Q50">
        <v>6</v>
      </c>
      <c r="R50">
        <v>2.7838821814150108</v>
      </c>
    </row>
    <row r="51" spans="6:18">
      <c r="F51">
        <v>1.3333333333333333</v>
      </c>
      <c r="I51">
        <v>12.5</v>
      </c>
      <c r="J51">
        <v>4</v>
      </c>
      <c r="K51">
        <v>12</v>
      </c>
      <c r="L51">
        <f t="shared" si="0"/>
        <v>9.5</v>
      </c>
      <c r="M51">
        <f t="shared" si="1"/>
        <v>4.7696960070847281</v>
      </c>
      <c r="P51">
        <v>25</v>
      </c>
      <c r="Q51">
        <v>9.5</v>
      </c>
      <c r="R51">
        <v>4.7696960070847281</v>
      </c>
    </row>
    <row r="52" spans="6:18">
      <c r="F52">
        <v>1.3333333333333333</v>
      </c>
      <c r="I52">
        <v>8</v>
      </c>
      <c r="J52">
        <v>3.5</v>
      </c>
      <c r="K52">
        <v>12</v>
      </c>
      <c r="L52">
        <f t="shared" si="0"/>
        <v>7.833333333333333</v>
      </c>
      <c r="M52">
        <f t="shared" si="1"/>
        <v>4.2524502740576908</v>
      </c>
      <c r="P52">
        <v>25.5</v>
      </c>
      <c r="Q52">
        <v>7.833333333333333</v>
      </c>
      <c r="R52">
        <v>4.2524502740576908</v>
      </c>
    </row>
    <row r="53" spans="6:18">
      <c r="F53">
        <v>1.3333333333333333</v>
      </c>
      <c r="I53">
        <v>9</v>
      </c>
      <c r="J53">
        <v>4</v>
      </c>
      <c r="K53">
        <v>6</v>
      </c>
      <c r="L53">
        <f t="shared" si="0"/>
        <v>6.333333333333333</v>
      </c>
      <c r="M53">
        <f t="shared" si="1"/>
        <v>2.5166114784235836</v>
      </c>
      <c r="P53">
        <v>26</v>
      </c>
      <c r="Q53">
        <v>6.333333333333333</v>
      </c>
      <c r="R53">
        <v>2.5166114784235836</v>
      </c>
    </row>
    <row r="54" spans="6:18">
      <c r="F54">
        <v>1.3333333333333333</v>
      </c>
      <c r="I54">
        <v>11</v>
      </c>
      <c r="J54">
        <v>3</v>
      </c>
      <c r="K54">
        <v>5</v>
      </c>
      <c r="L54">
        <f t="shared" si="0"/>
        <v>6.333333333333333</v>
      </c>
      <c r="M54">
        <f t="shared" si="1"/>
        <v>4.1633319989322661</v>
      </c>
      <c r="P54">
        <v>26.5</v>
      </c>
      <c r="Q54">
        <v>6.333333333333333</v>
      </c>
      <c r="R54">
        <v>4.1633319989322661</v>
      </c>
    </row>
    <row r="55" spans="6:18">
      <c r="F55">
        <v>1.1666666666666667</v>
      </c>
      <c r="I55">
        <v>9</v>
      </c>
      <c r="J55">
        <v>3</v>
      </c>
      <c r="K55">
        <v>5</v>
      </c>
      <c r="L55">
        <f t="shared" si="0"/>
        <v>5.666666666666667</v>
      </c>
      <c r="M55">
        <f t="shared" si="1"/>
        <v>3.0550504633038935</v>
      </c>
      <c r="P55">
        <v>27</v>
      </c>
      <c r="Q55">
        <v>5.666666666666667</v>
      </c>
      <c r="R55">
        <v>3.0550504633038935</v>
      </c>
    </row>
    <row r="56" spans="6:18">
      <c r="F56">
        <v>0.83333333333333337</v>
      </c>
      <c r="I56">
        <v>4.5</v>
      </c>
      <c r="J56">
        <v>2</v>
      </c>
      <c r="K56">
        <v>5</v>
      </c>
      <c r="L56">
        <f t="shared" si="0"/>
        <v>3.8333333333333335</v>
      </c>
      <c r="M56">
        <f t="shared" si="1"/>
        <v>1.6072751268321588</v>
      </c>
      <c r="P56">
        <v>27.5</v>
      </c>
      <c r="Q56">
        <v>3.8333333333333335</v>
      </c>
      <c r="R56">
        <v>1.6072751268321588</v>
      </c>
    </row>
    <row r="57" spans="6:18">
      <c r="F57">
        <v>1</v>
      </c>
      <c r="I57">
        <v>6.5</v>
      </c>
      <c r="J57">
        <v>2.5</v>
      </c>
      <c r="K57">
        <v>7</v>
      </c>
      <c r="L57">
        <f t="shared" si="0"/>
        <v>5.333333333333333</v>
      </c>
      <c r="M57">
        <f t="shared" si="1"/>
        <v>2.466441431158124</v>
      </c>
      <c r="P57">
        <v>28</v>
      </c>
      <c r="Q57">
        <v>5.333333333333333</v>
      </c>
      <c r="R57">
        <v>2.466441431158124</v>
      </c>
    </row>
    <row r="58" spans="6:18">
      <c r="F58">
        <v>1</v>
      </c>
      <c r="I58">
        <v>6</v>
      </c>
      <c r="J58">
        <v>2</v>
      </c>
      <c r="K58">
        <v>7</v>
      </c>
      <c r="L58">
        <f t="shared" si="0"/>
        <v>5</v>
      </c>
      <c r="M58">
        <f t="shared" si="1"/>
        <v>2.6457513110645907</v>
      </c>
      <c r="P58">
        <v>28.5</v>
      </c>
      <c r="Q58">
        <v>5</v>
      </c>
      <c r="R58">
        <v>2.6457513110645907</v>
      </c>
    </row>
    <row r="59" spans="6:18">
      <c r="F59">
        <v>0.83333333333333337</v>
      </c>
      <c r="I59">
        <v>8.5</v>
      </c>
      <c r="J59">
        <v>3</v>
      </c>
      <c r="K59">
        <v>5</v>
      </c>
      <c r="L59">
        <f t="shared" si="0"/>
        <v>5.5</v>
      </c>
      <c r="M59">
        <f t="shared" si="1"/>
        <v>2.7838821814150108</v>
      </c>
      <c r="P59">
        <v>29</v>
      </c>
      <c r="Q59">
        <v>5.5</v>
      </c>
      <c r="R59">
        <v>2.7838821814150108</v>
      </c>
    </row>
    <row r="60" spans="6:18">
      <c r="F60">
        <v>0.66666666666666663</v>
      </c>
      <c r="I60">
        <v>9</v>
      </c>
      <c r="J60">
        <v>2</v>
      </c>
      <c r="K60">
        <v>4.5</v>
      </c>
      <c r="L60">
        <f t="shared" si="0"/>
        <v>5.166666666666667</v>
      </c>
      <c r="M60">
        <f t="shared" si="1"/>
        <v>3.5472994422987942</v>
      </c>
      <c r="P60">
        <v>29.5</v>
      </c>
      <c r="Q60">
        <v>5.166666666666667</v>
      </c>
      <c r="R60">
        <v>3.5472994422987942</v>
      </c>
    </row>
    <row r="61" spans="6:18">
      <c r="F61">
        <v>1.1666666666666667</v>
      </c>
      <c r="I61">
        <v>5</v>
      </c>
      <c r="J61">
        <v>2</v>
      </c>
      <c r="K61">
        <v>5</v>
      </c>
      <c r="L61">
        <f t="shared" si="0"/>
        <v>4</v>
      </c>
      <c r="M61">
        <f t="shared" si="1"/>
        <v>1.7320508075688772</v>
      </c>
      <c r="P61">
        <v>30</v>
      </c>
      <c r="Q61">
        <v>4</v>
      </c>
      <c r="R61">
        <v>1.7320508075688772</v>
      </c>
    </row>
    <row r="62" spans="6:18">
      <c r="F62">
        <v>0.5</v>
      </c>
      <c r="I62">
        <v>9.5</v>
      </c>
      <c r="J62">
        <v>2</v>
      </c>
      <c r="K62">
        <v>7.5</v>
      </c>
      <c r="L62">
        <f t="shared" si="0"/>
        <v>6.333333333333333</v>
      </c>
      <c r="M62">
        <f t="shared" si="1"/>
        <v>3.8837267325770148</v>
      </c>
      <c r="P62">
        <v>30.5</v>
      </c>
      <c r="Q62">
        <v>6.333333333333333</v>
      </c>
      <c r="R62">
        <v>3.8837267325770148</v>
      </c>
    </row>
    <row r="63" spans="6:18">
      <c r="F63">
        <v>0.83333333333333337</v>
      </c>
      <c r="I63">
        <v>8</v>
      </c>
      <c r="J63">
        <v>1.5</v>
      </c>
      <c r="K63">
        <v>4</v>
      </c>
      <c r="L63">
        <f t="shared" si="0"/>
        <v>4.5</v>
      </c>
      <c r="M63">
        <f t="shared" si="1"/>
        <v>3.2787192621510002</v>
      </c>
      <c r="P63">
        <v>31</v>
      </c>
      <c r="Q63">
        <v>4.5</v>
      </c>
      <c r="R63">
        <v>3.2787192621510002</v>
      </c>
    </row>
    <row r="64" spans="6:18">
      <c r="F64">
        <v>0.33333333333333331</v>
      </c>
      <c r="I64">
        <v>7.5</v>
      </c>
      <c r="J64">
        <v>1.5</v>
      </c>
      <c r="K64">
        <v>3</v>
      </c>
      <c r="L64">
        <f t="shared" si="0"/>
        <v>4</v>
      </c>
      <c r="M64">
        <f t="shared" si="1"/>
        <v>3.1224989991991992</v>
      </c>
      <c r="P64">
        <v>31.5</v>
      </c>
      <c r="Q64">
        <v>4</v>
      </c>
      <c r="R64">
        <v>3.1224989991991992</v>
      </c>
    </row>
    <row r="65" spans="6:18">
      <c r="F65">
        <v>0.5</v>
      </c>
      <c r="I65">
        <v>3.5</v>
      </c>
      <c r="J65">
        <v>1.5</v>
      </c>
      <c r="K65">
        <v>4.5</v>
      </c>
      <c r="L65">
        <f t="shared" si="0"/>
        <v>3.1666666666666665</v>
      </c>
      <c r="M65">
        <f t="shared" si="1"/>
        <v>1.5275252316519468</v>
      </c>
      <c r="P65">
        <v>32</v>
      </c>
      <c r="Q65">
        <v>3.1666666666666665</v>
      </c>
      <c r="R65">
        <v>1.5275252316519468</v>
      </c>
    </row>
    <row r="66" spans="6:18">
      <c r="F66">
        <v>0.16666666666666666</v>
      </c>
      <c r="I66">
        <v>5.5</v>
      </c>
      <c r="J66">
        <v>1.5</v>
      </c>
      <c r="K66">
        <v>4.5</v>
      </c>
      <c r="L66">
        <f t="shared" si="0"/>
        <v>3.8333333333333335</v>
      </c>
      <c r="M66">
        <f t="shared" si="1"/>
        <v>2.0816659994661326</v>
      </c>
      <c r="P66">
        <v>32.5</v>
      </c>
      <c r="Q66">
        <v>3.8333333333333335</v>
      </c>
      <c r="R66">
        <v>2.0816659994661326</v>
      </c>
    </row>
    <row r="67" spans="6:18">
      <c r="F67">
        <v>0.33333333333333331</v>
      </c>
      <c r="I67">
        <v>6.5</v>
      </c>
      <c r="J67">
        <v>0.5</v>
      </c>
      <c r="K67">
        <v>2.5</v>
      </c>
      <c r="L67">
        <f t="shared" ref="L67:L121" si="2">AVERAGE(I67:K67)</f>
        <v>3.1666666666666665</v>
      </c>
      <c r="M67">
        <f t="shared" ref="M67:M121" si="3">STDEV(I67:K67)</f>
        <v>3.0550504633038935</v>
      </c>
      <c r="P67">
        <v>33</v>
      </c>
      <c r="Q67">
        <v>3.1666666666666665</v>
      </c>
      <c r="R67">
        <v>3.0550504633038935</v>
      </c>
    </row>
    <row r="68" spans="6:18">
      <c r="F68">
        <v>0.5</v>
      </c>
      <c r="I68">
        <v>1.5</v>
      </c>
      <c r="J68">
        <v>1.5</v>
      </c>
      <c r="K68">
        <v>3.5</v>
      </c>
      <c r="L68">
        <f t="shared" si="2"/>
        <v>2.1666666666666665</v>
      </c>
      <c r="M68">
        <f t="shared" si="3"/>
        <v>1.1547005383792515</v>
      </c>
      <c r="P68">
        <v>33.5</v>
      </c>
      <c r="Q68">
        <v>2.1666666666666665</v>
      </c>
      <c r="R68">
        <v>1.1547005383792515</v>
      </c>
    </row>
    <row r="69" spans="6:18">
      <c r="F69">
        <v>0.16666666666666666</v>
      </c>
      <c r="I69">
        <v>5.5</v>
      </c>
      <c r="J69">
        <v>1</v>
      </c>
      <c r="K69">
        <v>3</v>
      </c>
      <c r="L69">
        <f t="shared" si="2"/>
        <v>3.1666666666666665</v>
      </c>
      <c r="M69">
        <f t="shared" si="3"/>
        <v>2.2546248764114472</v>
      </c>
      <c r="P69">
        <v>34</v>
      </c>
      <c r="Q69">
        <v>3.1666666666666665</v>
      </c>
      <c r="R69">
        <v>2.2546248764114472</v>
      </c>
    </row>
    <row r="70" spans="6:18">
      <c r="F70">
        <v>0.5</v>
      </c>
      <c r="I70">
        <v>8</v>
      </c>
      <c r="J70">
        <v>1.5</v>
      </c>
      <c r="K70">
        <v>4</v>
      </c>
      <c r="L70">
        <f t="shared" si="2"/>
        <v>4.5</v>
      </c>
      <c r="M70">
        <f t="shared" si="3"/>
        <v>3.2787192621510002</v>
      </c>
      <c r="P70">
        <v>34.5</v>
      </c>
      <c r="Q70">
        <v>4.5</v>
      </c>
      <c r="R70">
        <v>3.2787192621510002</v>
      </c>
    </row>
    <row r="71" spans="6:18">
      <c r="F71">
        <v>0.33333333333333331</v>
      </c>
      <c r="I71">
        <v>5.5</v>
      </c>
      <c r="J71">
        <v>1.5</v>
      </c>
      <c r="K71">
        <v>6.5</v>
      </c>
      <c r="L71">
        <f t="shared" si="2"/>
        <v>4.5</v>
      </c>
      <c r="M71">
        <f t="shared" si="3"/>
        <v>2.6457513110645907</v>
      </c>
      <c r="P71">
        <v>35</v>
      </c>
      <c r="Q71">
        <v>4.5</v>
      </c>
      <c r="R71">
        <v>2.6457513110645907</v>
      </c>
    </row>
    <row r="72" spans="6:18">
      <c r="F72">
        <v>0.33333333333333331</v>
      </c>
      <c r="I72">
        <v>3.5</v>
      </c>
      <c r="J72">
        <v>0</v>
      </c>
      <c r="K72">
        <v>2.5</v>
      </c>
      <c r="L72">
        <f t="shared" si="2"/>
        <v>2</v>
      </c>
      <c r="M72">
        <f t="shared" si="3"/>
        <v>1.8027756377319946</v>
      </c>
      <c r="P72">
        <v>35.5</v>
      </c>
      <c r="Q72">
        <v>2</v>
      </c>
      <c r="R72">
        <v>1.8027756377319946</v>
      </c>
    </row>
    <row r="73" spans="6:18">
      <c r="F73">
        <v>0.16666666666666666</v>
      </c>
      <c r="I73">
        <v>3.5</v>
      </c>
      <c r="J73">
        <v>1</v>
      </c>
      <c r="K73">
        <v>3</v>
      </c>
      <c r="L73">
        <f t="shared" si="2"/>
        <v>2.5</v>
      </c>
      <c r="M73">
        <f t="shared" si="3"/>
        <v>1.3228756555322954</v>
      </c>
      <c r="P73">
        <v>36</v>
      </c>
      <c r="Q73">
        <v>2.5</v>
      </c>
      <c r="R73">
        <v>1.3228756555322954</v>
      </c>
    </row>
    <row r="74" spans="6:18">
      <c r="F74">
        <v>0.16666666666666666</v>
      </c>
      <c r="I74">
        <v>5.5</v>
      </c>
      <c r="J74">
        <v>0.5</v>
      </c>
      <c r="K74">
        <v>3</v>
      </c>
      <c r="L74">
        <f t="shared" si="2"/>
        <v>3</v>
      </c>
      <c r="M74">
        <f t="shared" si="3"/>
        <v>2.5</v>
      </c>
      <c r="P74">
        <v>36.5</v>
      </c>
      <c r="Q74">
        <v>3</v>
      </c>
      <c r="R74">
        <v>2.5</v>
      </c>
    </row>
    <row r="75" spans="6:18">
      <c r="F75">
        <v>-0.16666666666666666</v>
      </c>
      <c r="I75">
        <v>2</v>
      </c>
      <c r="J75">
        <v>1</v>
      </c>
      <c r="K75">
        <v>3.5</v>
      </c>
      <c r="L75">
        <f t="shared" si="2"/>
        <v>2.1666666666666665</v>
      </c>
      <c r="M75">
        <f t="shared" si="3"/>
        <v>1.2583057392117916</v>
      </c>
      <c r="P75">
        <v>37</v>
      </c>
      <c r="Q75">
        <v>2.1666666666666665</v>
      </c>
      <c r="R75">
        <v>1.2583057392117916</v>
      </c>
    </row>
    <row r="76" spans="6:18">
      <c r="F76">
        <v>0</v>
      </c>
      <c r="I76">
        <v>2.5</v>
      </c>
      <c r="J76">
        <v>0.5</v>
      </c>
      <c r="K76">
        <v>2</v>
      </c>
      <c r="L76">
        <f t="shared" si="2"/>
        <v>1.6666666666666667</v>
      </c>
      <c r="M76">
        <f t="shared" si="3"/>
        <v>1.0408329997330663</v>
      </c>
      <c r="P76">
        <v>37.5</v>
      </c>
      <c r="Q76">
        <v>1.6666666666666667</v>
      </c>
      <c r="R76">
        <v>1.0408329997330663</v>
      </c>
    </row>
    <row r="77" spans="6:18">
      <c r="F77">
        <v>0.16666666666666666</v>
      </c>
      <c r="I77">
        <v>1</v>
      </c>
      <c r="J77">
        <v>0.5</v>
      </c>
      <c r="K77">
        <v>5.5</v>
      </c>
      <c r="L77">
        <f t="shared" si="2"/>
        <v>2.3333333333333335</v>
      </c>
      <c r="M77">
        <f t="shared" si="3"/>
        <v>2.753785273643051</v>
      </c>
      <c r="P77">
        <v>38</v>
      </c>
      <c r="Q77">
        <v>2.3333333333333335</v>
      </c>
      <c r="R77">
        <v>2.753785273643051</v>
      </c>
    </row>
    <row r="78" spans="6:18">
      <c r="F78">
        <v>0</v>
      </c>
      <c r="I78">
        <v>4</v>
      </c>
      <c r="J78">
        <v>0.5</v>
      </c>
      <c r="K78">
        <v>3</v>
      </c>
      <c r="L78">
        <f t="shared" si="2"/>
        <v>2.5</v>
      </c>
      <c r="M78">
        <f t="shared" si="3"/>
        <v>1.8027756377319946</v>
      </c>
      <c r="P78">
        <v>38.5</v>
      </c>
      <c r="Q78">
        <v>2.5</v>
      </c>
      <c r="R78">
        <v>1.8027756377319946</v>
      </c>
    </row>
    <row r="79" spans="6:18">
      <c r="F79">
        <v>0.16666666666666666</v>
      </c>
      <c r="I79">
        <v>5</v>
      </c>
      <c r="J79">
        <v>0.5</v>
      </c>
      <c r="K79">
        <v>5.5</v>
      </c>
      <c r="L79">
        <f t="shared" si="2"/>
        <v>3.6666666666666665</v>
      </c>
      <c r="M79">
        <f t="shared" si="3"/>
        <v>2.7537852736430506</v>
      </c>
      <c r="P79">
        <v>39</v>
      </c>
      <c r="Q79">
        <v>3.6666666666666665</v>
      </c>
      <c r="R79">
        <v>2.7537852736430506</v>
      </c>
    </row>
    <row r="80" spans="6:18">
      <c r="F80">
        <v>0</v>
      </c>
      <c r="I80">
        <v>2</v>
      </c>
      <c r="J80">
        <v>0.5</v>
      </c>
      <c r="K80">
        <v>5</v>
      </c>
      <c r="L80">
        <f t="shared" si="2"/>
        <v>2.5</v>
      </c>
      <c r="M80">
        <f t="shared" si="3"/>
        <v>2.2912878474779199</v>
      </c>
      <c r="P80">
        <v>39.5</v>
      </c>
      <c r="Q80">
        <v>2.5</v>
      </c>
      <c r="R80">
        <v>2.2912878474779199</v>
      </c>
    </row>
    <row r="81" spans="6:18">
      <c r="F81">
        <v>-0.16666666666666666</v>
      </c>
      <c r="I81">
        <v>6</v>
      </c>
      <c r="J81">
        <v>0</v>
      </c>
      <c r="K81">
        <v>2</v>
      </c>
      <c r="L81">
        <f t="shared" si="2"/>
        <v>2.6666666666666665</v>
      </c>
      <c r="M81">
        <f t="shared" si="3"/>
        <v>3.0550504633038935</v>
      </c>
      <c r="P81">
        <v>40</v>
      </c>
      <c r="Q81">
        <v>2.6666666666666665</v>
      </c>
      <c r="R81">
        <v>3.0550504633038935</v>
      </c>
    </row>
    <row r="82" spans="6:18">
      <c r="F82">
        <v>0</v>
      </c>
      <c r="I82">
        <v>4.5</v>
      </c>
      <c r="J82">
        <v>0.5</v>
      </c>
      <c r="K82">
        <v>2</v>
      </c>
      <c r="L82">
        <f t="shared" si="2"/>
        <v>2.3333333333333335</v>
      </c>
      <c r="M82">
        <f t="shared" si="3"/>
        <v>2.0207259421636903</v>
      </c>
      <c r="P82">
        <v>40.5</v>
      </c>
      <c r="Q82">
        <v>2.3333333333333335</v>
      </c>
      <c r="R82">
        <v>2.0207259421636903</v>
      </c>
    </row>
    <row r="83" spans="6:18">
      <c r="F83">
        <v>0.16666666666666666</v>
      </c>
      <c r="I83">
        <v>1</v>
      </c>
      <c r="J83">
        <v>0</v>
      </c>
      <c r="K83">
        <v>2.5</v>
      </c>
      <c r="L83">
        <f t="shared" si="2"/>
        <v>1.1666666666666667</v>
      </c>
      <c r="M83">
        <f t="shared" si="3"/>
        <v>1.2583057392117918</v>
      </c>
      <c r="P83">
        <v>41</v>
      </c>
      <c r="Q83">
        <v>1.1666666666666667</v>
      </c>
      <c r="R83">
        <v>1.2583057392117918</v>
      </c>
    </row>
    <row r="84" spans="6:18">
      <c r="F84">
        <v>0</v>
      </c>
      <c r="I84">
        <v>0</v>
      </c>
      <c r="J84">
        <v>0</v>
      </c>
      <c r="K84">
        <v>1.5</v>
      </c>
      <c r="L84">
        <f t="shared" si="2"/>
        <v>0.5</v>
      </c>
      <c r="M84">
        <f t="shared" si="3"/>
        <v>0.8660254037844386</v>
      </c>
      <c r="P84">
        <v>41.5</v>
      </c>
      <c r="Q84">
        <v>0.5</v>
      </c>
      <c r="R84">
        <v>0.8660254037844386</v>
      </c>
    </row>
    <row r="85" spans="6:18">
      <c r="F85">
        <v>-0.16666666666666666</v>
      </c>
      <c r="I85">
        <v>2.5</v>
      </c>
      <c r="J85">
        <v>0</v>
      </c>
      <c r="K85">
        <v>2</v>
      </c>
      <c r="L85">
        <f t="shared" si="2"/>
        <v>1.5</v>
      </c>
      <c r="M85">
        <f t="shared" si="3"/>
        <v>1.3228756555322954</v>
      </c>
      <c r="P85">
        <v>42</v>
      </c>
      <c r="Q85">
        <v>1.5</v>
      </c>
      <c r="R85">
        <v>1.3228756555322954</v>
      </c>
    </row>
    <row r="86" spans="6:18">
      <c r="F86">
        <v>-0.16666666666666666</v>
      </c>
      <c r="I86">
        <v>5.5</v>
      </c>
      <c r="J86">
        <v>0</v>
      </c>
      <c r="K86">
        <v>2</v>
      </c>
      <c r="L86">
        <f t="shared" si="2"/>
        <v>2.5</v>
      </c>
      <c r="M86">
        <f t="shared" si="3"/>
        <v>2.7838821814150108</v>
      </c>
      <c r="P86">
        <v>42.5</v>
      </c>
      <c r="Q86">
        <v>2.5</v>
      </c>
      <c r="R86">
        <v>2.7838821814150108</v>
      </c>
    </row>
    <row r="87" spans="6:18">
      <c r="F87">
        <v>-0.16666666666666666</v>
      </c>
      <c r="I87">
        <v>1.5</v>
      </c>
      <c r="J87">
        <v>0</v>
      </c>
      <c r="K87">
        <v>1.5</v>
      </c>
      <c r="L87">
        <f t="shared" si="2"/>
        <v>1</v>
      </c>
      <c r="M87">
        <f t="shared" si="3"/>
        <v>0.8660254037844386</v>
      </c>
      <c r="P87">
        <v>43</v>
      </c>
      <c r="Q87">
        <v>1</v>
      </c>
      <c r="R87">
        <v>0.8660254037844386</v>
      </c>
    </row>
    <row r="88" spans="6:18">
      <c r="F88">
        <v>0</v>
      </c>
      <c r="I88">
        <v>0</v>
      </c>
      <c r="J88">
        <v>0.5</v>
      </c>
      <c r="K88">
        <v>1.5</v>
      </c>
      <c r="L88">
        <f t="shared" si="2"/>
        <v>0.66666666666666663</v>
      </c>
      <c r="M88">
        <f t="shared" si="3"/>
        <v>0.76376261582597338</v>
      </c>
      <c r="P88">
        <v>43.5</v>
      </c>
      <c r="Q88">
        <v>0.66666666666666663</v>
      </c>
      <c r="R88">
        <v>0.76376261582597338</v>
      </c>
    </row>
    <row r="89" spans="6:18">
      <c r="F89">
        <v>0.33333333333333331</v>
      </c>
      <c r="I89">
        <v>2.5</v>
      </c>
      <c r="J89">
        <v>1</v>
      </c>
      <c r="K89">
        <v>0</v>
      </c>
      <c r="L89">
        <f t="shared" si="2"/>
        <v>1.1666666666666667</v>
      </c>
      <c r="M89">
        <f t="shared" si="3"/>
        <v>1.2583057392117918</v>
      </c>
      <c r="P89">
        <v>44</v>
      </c>
      <c r="Q89">
        <v>1.1666666666666667</v>
      </c>
      <c r="R89">
        <v>1.2583057392117918</v>
      </c>
    </row>
    <row r="90" spans="6:18">
      <c r="F90">
        <v>-0.16666666666666666</v>
      </c>
      <c r="I90">
        <v>2</v>
      </c>
      <c r="J90">
        <v>0</v>
      </c>
      <c r="K90">
        <v>1</v>
      </c>
      <c r="L90">
        <f t="shared" si="2"/>
        <v>1</v>
      </c>
      <c r="M90">
        <f t="shared" si="3"/>
        <v>1</v>
      </c>
      <c r="P90">
        <v>44.5</v>
      </c>
      <c r="Q90">
        <v>1</v>
      </c>
      <c r="R90">
        <v>1</v>
      </c>
    </row>
    <row r="91" spans="6:18">
      <c r="F91">
        <v>0</v>
      </c>
      <c r="I91">
        <v>6.5</v>
      </c>
      <c r="J91">
        <v>0</v>
      </c>
      <c r="K91">
        <v>1.5</v>
      </c>
      <c r="L91">
        <f t="shared" si="2"/>
        <v>2.6666666666666665</v>
      </c>
      <c r="M91">
        <f t="shared" si="3"/>
        <v>3.4034296427770228</v>
      </c>
      <c r="P91">
        <v>45</v>
      </c>
      <c r="Q91">
        <v>2.6666666666666665</v>
      </c>
      <c r="R91">
        <v>3.4034296427770228</v>
      </c>
    </row>
    <row r="92" spans="6:18">
      <c r="F92">
        <v>-0.16666666666666666</v>
      </c>
      <c r="I92">
        <v>2</v>
      </c>
      <c r="J92">
        <v>-0.5</v>
      </c>
      <c r="K92">
        <v>-0.5</v>
      </c>
      <c r="L92">
        <f t="shared" si="2"/>
        <v>0.33333333333333331</v>
      </c>
      <c r="M92">
        <f t="shared" si="3"/>
        <v>1.4433756729740645</v>
      </c>
      <c r="P92">
        <v>45.5</v>
      </c>
      <c r="Q92">
        <v>0.33333333333333331</v>
      </c>
      <c r="R92">
        <v>1.4433756729740645</v>
      </c>
    </row>
    <row r="93" spans="6:18">
      <c r="F93">
        <v>-0.16666666666666666</v>
      </c>
      <c r="I93">
        <v>-0.5</v>
      </c>
      <c r="J93">
        <v>-0.5</v>
      </c>
      <c r="K93">
        <v>1.5</v>
      </c>
      <c r="L93">
        <f t="shared" si="2"/>
        <v>0.16666666666666666</v>
      </c>
      <c r="M93">
        <f t="shared" si="3"/>
        <v>1.1547005383792515</v>
      </c>
      <c r="P93">
        <v>46</v>
      </c>
      <c r="Q93">
        <v>0.16666666666666666</v>
      </c>
      <c r="R93">
        <v>1.1547005383792515</v>
      </c>
    </row>
    <row r="94" spans="6:18">
      <c r="F94">
        <v>-0.16666666666666666</v>
      </c>
      <c r="I94">
        <v>3.5</v>
      </c>
      <c r="J94">
        <v>0</v>
      </c>
      <c r="K94">
        <v>2</v>
      </c>
      <c r="L94">
        <f t="shared" si="2"/>
        <v>1.8333333333333333</v>
      </c>
      <c r="M94">
        <f t="shared" si="3"/>
        <v>1.7559422921421231</v>
      </c>
      <c r="P94">
        <v>46.5</v>
      </c>
      <c r="Q94">
        <v>1.8333333333333333</v>
      </c>
      <c r="R94">
        <v>1.7559422921421231</v>
      </c>
    </row>
    <row r="95" spans="6:18">
      <c r="F95">
        <v>-0.16666666666666666</v>
      </c>
      <c r="I95">
        <v>0</v>
      </c>
      <c r="J95">
        <v>-0.5</v>
      </c>
      <c r="K95">
        <v>3</v>
      </c>
      <c r="L95">
        <f t="shared" si="2"/>
        <v>0.83333333333333337</v>
      </c>
      <c r="M95">
        <f t="shared" si="3"/>
        <v>1.8929694486000912</v>
      </c>
      <c r="P95">
        <v>47</v>
      </c>
      <c r="Q95">
        <v>0.83333333333333337</v>
      </c>
      <c r="R95">
        <v>1.8929694486000912</v>
      </c>
    </row>
    <row r="96" spans="6:18">
      <c r="F96">
        <v>0</v>
      </c>
      <c r="I96">
        <v>1.5</v>
      </c>
      <c r="J96">
        <v>-0.5</v>
      </c>
      <c r="K96">
        <v>1</v>
      </c>
      <c r="L96">
        <f t="shared" si="2"/>
        <v>0.66666666666666663</v>
      </c>
      <c r="M96">
        <f t="shared" si="3"/>
        <v>1.0408329997330665</v>
      </c>
      <c r="P96">
        <v>47.5</v>
      </c>
      <c r="Q96">
        <v>0.66666666666666663</v>
      </c>
      <c r="R96">
        <v>1.0408329997330665</v>
      </c>
    </row>
    <row r="97" spans="6:18">
      <c r="F97">
        <v>-0.33333333333333331</v>
      </c>
      <c r="I97">
        <v>0</v>
      </c>
      <c r="J97">
        <v>0</v>
      </c>
      <c r="K97">
        <v>-0.5</v>
      </c>
      <c r="L97">
        <f t="shared" si="2"/>
        <v>-0.16666666666666666</v>
      </c>
      <c r="M97">
        <f t="shared" si="3"/>
        <v>0.28867513459481292</v>
      </c>
      <c r="P97">
        <v>48</v>
      </c>
      <c r="Q97">
        <v>-0.16666666666666666</v>
      </c>
      <c r="R97">
        <v>0.28867513459481292</v>
      </c>
    </row>
    <row r="98" spans="6:18">
      <c r="F98">
        <v>-0.16666666666666666</v>
      </c>
      <c r="I98">
        <v>-0.5</v>
      </c>
      <c r="J98">
        <v>-0.5</v>
      </c>
      <c r="K98">
        <v>1</v>
      </c>
      <c r="L98">
        <f t="shared" si="2"/>
        <v>0</v>
      </c>
      <c r="M98">
        <f t="shared" si="3"/>
        <v>0.8660254037844386</v>
      </c>
      <c r="P98">
        <v>48.5</v>
      </c>
      <c r="Q98">
        <v>0</v>
      </c>
      <c r="R98">
        <v>0.8660254037844386</v>
      </c>
    </row>
    <row r="99" spans="6:18">
      <c r="F99">
        <v>0</v>
      </c>
      <c r="I99">
        <v>-0.5</v>
      </c>
      <c r="J99">
        <v>-0.5</v>
      </c>
      <c r="K99">
        <v>1</v>
      </c>
      <c r="L99">
        <f t="shared" si="2"/>
        <v>0</v>
      </c>
      <c r="M99">
        <f t="shared" si="3"/>
        <v>0.8660254037844386</v>
      </c>
      <c r="P99">
        <v>49</v>
      </c>
      <c r="Q99">
        <v>0</v>
      </c>
      <c r="R99">
        <v>0.8660254037844386</v>
      </c>
    </row>
    <row r="100" spans="6:18">
      <c r="F100">
        <v>0</v>
      </c>
      <c r="I100">
        <v>-0.5</v>
      </c>
      <c r="J100">
        <v>-0.5</v>
      </c>
      <c r="K100">
        <v>1.5</v>
      </c>
      <c r="L100">
        <f t="shared" si="2"/>
        <v>0.16666666666666666</v>
      </c>
      <c r="M100">
        <f t="shared" si="3"/>
        <v>1.1547005383792515</v>
      </c>
      <c r="P100">
        <v>49.5</v>
      </c>
      <c r="Q100">
        <v>0.16666666666666666</v>
      </c>
      <c r="R100">
        <v>1.1547005383792515</v>
      </c>
    </row>
    <row r="101" spans="6:18">
      <c r="F101">
        <v>-0.16666666666666666</v>
      </c>
      <c r="I101">
        <v>0</v>
      </c>
      <c r="J101">
        <v>-0.5</v>
      </c>
      <c r="K101">
        <v>1.5</v>
      </c>
      <c r="L101">
        <f t="shared" si="2"/>
        <v>0.33333333333333331</v>
      </c>
      <c r="M101">
        <f t="shared" si="3"/>
        <v>1.0408329997330663</v>
      </c>
      <c r="P101">
        <v>50</v>
      </c>
      <c r="Q101">
        <v>0.33333333333333331</v>
      </c>
      <c r="R101">
        <v>1.0408329997330663</v>
      </c>
    </row>
    <row r="102" spans="6:18">
      <c r="F102">
        <v>-0.16666666666666666</v>
      </c>
      <c r="I102">
        <v>0.5</v>
      </c>
      <c r="J102">
        <v>-0.5</v>
      </c>
      <c r="K102">
        <v>1</v>
      </c>
      <c r="L102">
        <f t="shared" si="2"/>
        <v>0.33333333333333331</v>
      </c>
      <c r="M102">
        <f t="shared" si="3"/>
        <v>0.76376261582597338</v>
      </c>
      <c r="P102">
        <v>50.5</v>
      </c>
      <c r="Q102">
        <v>0.33333333333333331</v>
      </c>
      <c r="R102">
        <v>0.76376261582597338</v>
      </c>
    </row>
    <row r="103" spans="6:18">
      <c r="F103">
        <v>-0.16666666666666666</v>
      </c>
      <c r="I103">
        <v>1.5</v>
      </c>
      <c r="J103">
        <v>-1</v>
      </c>
      <c r="K103">
        <v>0</v>
      </c>
      <c r="L103">
        <f t="shared" si="2"/>
        <v>0.16666666666666666</v>
      </c>
      <c r="M103">
        <f t="shared" si="3"/>
        <v>1.2583057392117916</v>
      </c>
      <c r="P103">
        <v>51</v>
      </c>
      <c r="Q103">
        <v>0.16666666666666666</v>
      </c>
      <c r="R103">
        <v>1.2583057392117916</v>
      </c>
    </row>
    <row r="104" spans="6:18">
      <c r="F104">
        <v>-0.16666666666666666</v>
      </c>
      <c r="I104">
        <v>0</v>
      </c>
      <c r="J104">
        <v>-0.5</v>
      </c>
      <c r="K104">
        <v>0.5</v>
      </c>
      <c r="L104">
        <f t="shared" si="2"/>
        <v>0</v>
      </c>
      <c r="M104">
        <f t="shared" si="3"/>
        <v>0.5</v>
      </c>
      <c r="P104">
        <v>51.5</v>
      </c>
      <c r="Q104">
        <v>0</v>
      </c>
      <c r="R104">
        <v>0.5</v>
      </c>
    </row>
    <row r="105" spans="6:18">
      <c r="F105">
        <v>-0.5</v>
      </c>
      <c r="I105">
        <v>1</v>
      </c>
      <c r="J105">
        <v>-0.5</v>
      </c>
      <c r="K105">
        <v>2.5</v>
      </c>
      <c r="L105">
        <f t="shared" si="2"/>
        <v>1</v>
      </c>
      <c r="M105">
        <f t="shared" si="3"/>
        <v>1.5</v>
      </c>
      <c r="P105">
        <v>52</v>
      </c>
      <c r="Q105">
        <v>1</v>
      </c>
      <c r="R105">
        <v>1.5</v>
      </c>
    </row>
    <row r="106" spans="6:18">
      <c r="F106">
        <v>0</v>
      </c>
      <c r="I106">
        <v>0</v>
      </c>
      <c r="J106">
        <v>-0.5</v>
      </c>
      <c r="K106">
        <v>0.5</v>
      </c>
      <c r="L106">
        <f t="shared" si="2"/>
        <v>0</v>
      </c>
      <c r="M106">
        <f t="shared" si="3"/>
        <v>0.5</v>
      </c>
      <c r="P106">
        <v>52.5</v>
      </c>
      <c r="Q106">
        <v>0</v>
      </c>
      <c r="R106">
        <v>0.5</v>
      </c>
    </row>
    <row r="107" spans="6:18">
      <c r="F107">
        <v>-0.16666666666666666</v>
      </c>
      <c r="I107">
        <v>-0.5</v>
      </c>
      <c r="J107">
        <v>-1</v>
      </c>
      <c r="K107">
        <v>1.5</v>
      </c>
      <c r="L107">
        <f t="shared" si="2"/>
        <v>0</v>
      </c>
      <c r="M107">
        <f t="shared" si="3"/>
        <v>1.3228756555322954</v>
      </c>
      <c r="P107">
        <v>53</v>
      </c>
      <c r="Q107">
        <v>0</v>
      </c>
      <c r="R107">
        <v>1.3228756555322954</v>
      </c>
    </row>
    <row r="108" spans="6:18">
      <c r="F108">
        <v>-0.16666666666666666</v>
      </c>
      <c r="I108">
        <v>-0.5</v>
      </c>
      <c r="J108">
        <v>-1</v>
      </c>
      <c r="K108">
        <v>0</v>
      </c>
      <c r="L108">
        <f t="shared" si="2"/>
        <v>-0.5</v>
      </c>
      <c r="M108">
        <f t="shared" si="3"/>
        <v>0.5</v>
      </c>
      <c r="P108">
        <v>53.5</v>
      </c>
      <c r="Q108">
        <v>-0.5</v>
      </c>
      <c r="R108">
        <v>0.5</v>
      </c>
    </row>
    <row r="109" spans="6:18">
      <c r="F109">
        <v>-0.16666666666666666</v>
      </c>
      <c r="I109">
        <v>-0.5</v>
      </c>
      <c r="J109">
        <v>-1</v>
      </c>
      <c r="K109">
        <v>0</v>
      </c>
      <c r="L109">
        <f t="shared" si="2"/>
        <v>-0.5</v>
      </c>
      <c r="M109">
        <f t="shared" si="3"/>
        <v>0.5</v>
      </c>
      <c r="P109">
        <v>54</v>
      </c>
      <c r="Q109">
        <v>-0.5</v>
      </c>
      <c r="R109">
        <v>0.5</v>
      </c>
    </row>
    <row r="110" spans="6:18">
      <c r="F110">
        <v>-0.16666666666666666</v>
      </c>
      <c r="I110">
        <v>0.5</v>
      </c>
      <c r="J110">
        <v>-0.5</v>
      </c>
      <c r="K110">
        <v>0</v>
      </c>
      <c r="L110">
        <f t="shared" si="2"/>
        <v>0</v>
      </c>
      <c r="M110">
        <f t="shared" si="3"/>
        <v>0.5</v>
      </c>
      <c r="P110">
        <v>54.5</v>
      </c>
      <c r="Q110">
        <v>0</v>
      </c>
      <c r="R110">
        <v>0.5</v>
      </c>
    </row>
    <row r="111" spans="6:18">
      <c r="F111">
        <v>-0.16666666666666666</v>
      </c>
      <c r="I111">
        <v>-1</v>
      </c>
      <c r="J111">
        <v>-1</v>
      </c>
      <c r="K111">
        <v>1</v>
      </c>
      <c r="L111">
        <f t="shared" si="2"/>
        <v>-0.33333333333333331</v>
      </c>
      <c r="M111">
        <f t="shared" si="3"/>
        <v>1.1547005383792515</v>
      </c>
      <c r="P111">
        <v>55</v>
      </c>
      <c r="Q111">
        <v>-0.33333333333333331</v>
      </c>
      <c r="R111">
        <v>1.1547005383792515</v>
      </c>
    </row>
    <row r="112" spans="6:18">
      <c r="F112">
        <v>0</v>
      </c>
      <c r="I112">
        <v>-0.5</v>
      </c>
      <c r="J112">
        <v>-0.5</v>
      </c>
      <c r="K112">
        <v>-0.5</v>
      </c>
      <c r="L112">
        <f t="shared" si="2"/>
        <v>-0.5</v>
      </c>
      <c r="M112">
        <f t="shared" si="3"/>
        <v>0</v>
      </c>
      <c r="P112">
        <v>55.5</v>
      </c>
      <c r="Q112">
        <v>-0.5</v>
      </c>
      <c r="R112">
        <v>0</v>
      </c>
    </row>
    <row r="113" spans="6:18">
      <c r="F113">
        <v>-0.16666666666666666</v>
      </c>
      <c r="I113">
        <v>-1</v>
      </c>
      <c r="J113">
        <v>0</v>
      </c>
      <c r="K113">
        <v>0</v>
      </c>
      <c r="L113">
        <f t="shared" si="2"/>
        <v>-0.33333333333333331</v>
      </c>
      <c r="M113">
        <f t="shared" si="3"/>
        <v>0.57735026918962584</v>
      </c>
      <c r="P113">
        <v>56</v>
      </c>
      <c r="Q113">
        <v>-0.33333333333333331</v>
      </c>
      <c r="R113">
        <v>0.57735026918962584</v>
      </c>
    </row>
    <row r="114" spans="6:18">
      <c r="F114">
        <v>-0.33333333333333331</v>
      </c>
      <c r="I114">
        <v>-0.5</v>
      </c>
      <c r="J114">
        <v>-1</v>
      </c>
      <c r="K114">
        <v>2.5</v>
      </c>
      <c r="L114">
        <f t="shared" si="2"/>
        <v>0.33333333333333331</v>
      </c>
      <c r="M114">
        <f t="shared" si="3"/>
        <v>1.8929694486000912</v>
      </c>
      <c r="P114">
        <v>56.5</v>
      </c>
      <c r="Q114">
        <v>0.33333333333333331</v>
      </c>
      <c r="R114">
        <v>1.8929694486000912</v>
      </c>
    </row>
    <row r="115" spans="6:18">
      <c r="F115">
        <v>-0.16666666666666666</v>
      </c>
      <c r="I115">
        <v>1</v>
      </c>
      <c r="J115">
        <v>-1</v>
      </c>
      <c r="K115">
        <v>0.5</v>
      </c>
      <c r="L115">
        <f t="shared" si="2"/>
        <v>0.16666666666666666</v>
      </c>
      <c r="M115">
        <f t="shared" si="3"/>
        <v>1.0408329997330663</v>
      </c>
      <c r="P115">
        <v>57</v>
      </c>
      <c r="Q115">
        <v>0.16666666666666666</v>
      </c>
      <c r="R115">
        <v>1.0408329997330663</v>
      </c>
    </row>
    <row r="116" spans="6:18">
      <c r="F116">
        <v>-0.16666666666666666</v>
      </c>
      <c r="I116">
        <v>-0.5</v>
      </c>
      <c r="J116">
        <v>-1</v>
      </c>
      <c r="K116">
        <v>-0.5</v>
      </c>
      <c r="L116">
        <f t="shared" si="2"/>
        <v>-0.66666666666666663</v>
      </c>
      <c r="M116">
        <f t="shared" si="3"/>
        <v>0.28867513459481292</v>
      </c>
      <c r="P116">
        <v>57.5</v>
      </c>
      <c r="Q116">
        <v>-0.66666666666666663</v>
      </c>
      <c r="R116">
        <v>0.28867513459481292</v>
      </c>
    </row>
    <row r="117" spans="6:18">
      <c r="F117">
        <v>-0.16666666666666666</v>
      </c>
      <c r="I117">
        <v>-0.5</v>
      </c>
      <c r="J117">
        <v>-1</v>
      </c>
      <c r="K117">
        <v>-0.5</v>
      </c>
      <c r="L117">
        <f t="shared" si="2"/>
        <v>-0.66666666666666663</v>
      </c>
      <c r="M117">
        <f t="shared" si="3"/>
        <v>0.28867513459481292</v>
      </c>
      <c r="P117">
        <v>58</v>
      </c>
      <c r="Q117">
        <v>-0.66666666666666663</v>
      </c>
      <c r="R117">
        <v>0.28867513459481292</v>
      </c>
    </row>
    <row r="118" spans="6:18">
      <c r="F118">
        <v>-0.16666666666666666</v>
      </c>
      <c r="I118">
        <v>-0.5</v>
      </c>
      <c r="J118">
        <v>-0.5</v>
      </c>
      <c r="K118">
        <v>0</v>
      </c>
      <c r="L118">
        <f t="shared" si="2"/>
        <v>-0.33333333333333331</v>
      </c>
      <c r="M118">
        <f t="shared" si="3"/>
        <v>0.28867513459481292</v>
      </c>
      <c r="P118">
        <v>58.5</v>
      </c>
      <c r="Q118">
        <v>-0.33333333333333331</v>
      </c>
      <c r="R118">
        <v>0.28867513459481292</v>
      </c>
    </row>
    <row r="119" spans="6:18">
      <c r="F119">
        <v>-0.16666666666666666</v>
      </c>
      <c r="I119">
        <v>-1</v>
      </c>
      <c r="J119">
        <v>-1</v>
      </c>
      <c r="K119">
        <v>0</v>
      </c>
      <c r="L119">
        <f t="shared" si="2"/>
        <v>-0.66666666666666663</v>
      </c>
      <c r="M119">
        <f t="shared" si="3"/>
        <v>0.57735026918962584</v>
      </c>
      <c r="P119">
        <v>59</v>
      </c>
      <c r="Q119">
        <v>-0.66666666666666663</v>
      </c>
      <c r="R119">
        <v>0.57735026918962584</v>
      </c>
    </row>
    <row r="120" spans="6:18">
      <c r="F120">
        <v>-0.5</v>
      </c>
      <c r="I120">
        <v>-1</v>
      </c>
      <c r="J120">
        <v>-1</v>
      </c>
      <c r="K120">
        <v>0</v>
      </c>
      <c r="L120">
        <f t="shared" si="2"/>
        <v>-0.66666666666666663</v>
      </c>
      <c r="M120">
        <f t="shared" si="3"/>
        <v>0.57735026918962584</v>
      </c>
      <c r="P120">
        <v>59.5</v>
      </c>
      <c r="Q120">
        <v>-0.66666666666666663</v>
      </c>
      <c r="R120">
        <v>0.57735026918962584</v>
      </c>
    </row>
    <row r="121" spans="6:18">
      <c r="F121">
        <v>0</v>
      </c>
      <c r="I121">
        <v>-1</v>
      </c>
      <c r="J121">
        <v>-0.5</v>
      </c>
      <c r="K121">
        <v>-0.5</v>
      </c>
      <c r="L121">
        <f t="shared" si="2"/>
        <v>-0.66666666666666663</v>
      </c>
      <c r="M121">
        <f t="shared" si="3"/>
        <v>0.28867513459481292</v>
      </c>
      <c r="P121">
        <v>60</v>
      </c>
      <c r="Q121">
        <v>-0.66666666666666663</v>
      </c>
      <c r="R121">
        <v>0.28867513459481292</v>
      </c>
    </row>
    <row r="122" spans="6:18">
      <c r="I122" s="3">
        <f>MAX(I2:I121)</f>
        <v>20</v>
      </c>
      <c r="J122" s="3">
        <f t="shared" ref="J122:K122" si="4">MAX(J2:J121)</f>
        <v>9.5</v>
      </c>
      <c r="K122" s="3">
        <f t="shared" si="4"/>
        <v>15</v>
      </c>
      <c r="P122">
        <v>60.5</v>
      </c>
    </row>
    <row r="123" spans="6:18">
      <c r="P123">
        <v>61</v>
      </c>
    </row>
    <row r="124" spans="6:18">
      <c r="P124">
        <v>61.5</v>
      </c>
    </row>
    <row r="125" spans="6:18">
      <c r="P125">
        <v>62</v>
      </c>
    </row>
    <row r="126" spans="6:18">
      <c r="P126">
        <v>62.5</v>
      </c>
    </row>
    <row r="127" spans="6:18">
      <c r="P127">
        <v>63</v>
      </c>
    </row>
    <row r="128" spans="6:18">
      <c r="P128">
        <v>63.5</v>
      </c>
    </row>
    <row r="129" spans="16:16">
      <c r="P129">
        <v>64</v>
      </c>
    </row>
    <row r="130" spans="16:16">
      <c r="P130">
        <v>64.5</v>
      </c>
    </row>
    <row r="131" spans="16:16">
      <c r="P131">
        <v>65</v>
      </c>
    </row>
    <row r="132" spans="16:16">
      <c r="P132">
        <v>65.5</v>
      </c>
    </row>
    <row r="133" spans="16:16">
      <c r="P133">
        <v>66</v>
      </c>
    </row>
    <row r="134" spans="16:16">
      <c r="P134">
        <v>66.5</v>
      </c>
    </row>
    <row r="135" spans="16:16">
      <c r="P135">
        <v>67</v>
      </c>
    </row>
    <row r="136" spans="16:16">
      <c r="P136">
        <v>67.5</v>
      </c>
    </row>
    <row r="137" spans="16:16">
      <c r="P137">
        <v>68</v>
      </c>
    </row>
    <row r="138" spans="16:16">
      <c r="P138">
        <v>68.5</v>
      </c>
    </row>
    <row r="139" spans="16:16">
      <c r="P139">
        <v>69</v>
      </c>
    </row>
    <row r="140" spans="16:16">
      <c r="P140">
        <v>69.5</v>
      </c>
    </row>
    <row r="141" spans="16:16">
      <c r="P141">
        <v>70</v>
      </c>
    </row>
    <row r="142" spans="16:16">
      <c r="P142">
        <v>70.5</v>
      </c>
    </row>
    <row r="143" spans="16:16">
      <c r="P143">
        <v>71</v>
      </c>
    </row>
    <row r="144" spans="16:16">
      <c r="P144">
        <v>71.5</v>
      </c>
    </row>
    <row r="145" spans="16:16">
      <c r="P145">
        <v>72</v>
      </c>
    </row>
    <row r="146" spans="16:16">
      <c r="P146">
        <v>72.5</v>
      </c>
    </row>
    <row r="147" spans="16:16">
      <c r="P147">
        <v>73</v>
      </c>
    </row>
    <row r="148" spans="16:16">
      <c r="P148">
        <v>73.5</v>
      </c>
    </row>
    <row r="149" spans="16:16">
      <c r="P149">
        <v>74</v>
      </c>
    </row>
    <row r="150" spans="16:16">
      <c r="P150">
        <v>74.5</v>
      </c>
    </row>
    <row r="151" spans="16:16">
      <c r="P151">
        <v>75</v>
      </c>
    </row>
    <row r="152" spans="16:16">
      <c r="P152">
        <v>75.5</v>
      </c>
    </row>
    <row r="153" spans="16:16">
      <c r="P153">
        <v>76</v>
      </c>
    </row>
    <row r="154" spans="16:16">
      <c r="P154">
        <v>76.5</v>
      </c>
    </row>
    <row r="155" spans="16:16">
      <c r="P155">
        <v>77</v>
      </c>
    </row>
    <row r="156" spans="16:16">
      <c r="P156">
        <v>77.5</v>
      </c>
    </row>
    <row r="157" spans="16:16">
      <c r="P157">
        <v>78</v>
      </c>
    </row>
    <row r="158" spans="16:16">
      <c r="P158">
        <v>78.5</v>
      </c>
    </row>
    <row r="159" spans="16:16">
      <c r="P159">
        <v>79</v>
      </c>
    </row>
    <row r="160" spans="16:16">
      <c r="P160">
        <v>79.5</v>
      </c>
    </row>
    <row r="161" spans="16:16">
      <c r="P161">
        <v>80</v>
      </c>
    </row>
    <row r="162" spans="16:16">
      <c r="P162">
        <v>80.5</v>
      </c>
    </row>
    <row r="163" spans="16:16">
      <c r="P163">
        <v>81</v>
      </c>
    </row>
    <row r="164" spans="16:16">
      <c r="P164">
        <v>81.5</v>
      </c>
    </row>
    <row r="165" spans="16:16">
      <c r="P165">
        <v>82</v>
      </c>
    </row>
    <row r="166" spans="16:16">
      <c r="P166">
        <v>82.5</v>
      </c>
    </row>
    <row r="167" spans="16:16">
      <c r="P167">
        <v>83</v>
      </c>
    </row>
    <row r="168" spans="16:16">
      <c r="P168">
        <v>83.5</v>
      </c>
    </row>
    <row r="169" spans="16:16">
      <c r="P169">
        <v>84</v>
      </c>
    </row>
    <row r="170" spans="16:16">
      <c r="P170">
        <v>84.5</v>
      </c>
    </row>
    <row r="171" spans="16:16">
      <c r="P171">
        <v>85</v>
      </c>
    </row>
    <row r="172" spans="16:16">
      <c r="P172">
        <v>85.5</v>
      </c>
    </row>
    <row r="173" spans="16:16">
      <c r="P173">
        <v>86</v>
      </c>
    </row>
    <row r="174" spans="16:16">
      <c r="P174">
        <v>86.5</v>
      </c>
    </row>
    <row r="175" spans="16:16">
      <c r="P175">
        <v>87</v>
      </c>
    </row>
    <row r="176" spans="16:16">
      <c r="P176">
        <v>87.5</v>
      </c>
    </row>
    <row r="177" spans="16:16">
      <c r="P177">
        <v>88</v>
      </c>
    </row>
    <row r="178" spans="16:16">
      <c r="P178">
        <v>88.5</v>
      </c>
    </row>
    <row r="179" spans="16:16">
      <c r="P179">
        <v>89</v>
      </c>
    </row>
    <row r="180" spans="16:16">
      <c r="P180">
        <v>89.5</v>
      </c>
    </row>
    <row r="181" spans="16:16">
      <c r="P181">
        <v>90</v>
      </c>
    </row>
    <row r="182" spans="16:16">
      <c r="P182">
        <v>90.5</v>
      </c>
    </row>
    <row r="183" spans="16:16">
      <c r="P183">
        <v>91</v>
      </c>
    </row>
    <row r="184" spans="16:16">
      <c r="P184">
        <v>91.5</v>
      </c>
    </row>
    <row r="185" spans="16:16">
      <c r="P185">
        <v>92</v>
      </c>
    </row>
    <row r="186" spans="16:16">
      <c r="P186">
        <v>92.5</v>
      </c>
    </row>
    <row r="187" spans="16:16">
      <c r="P187">
        <v>93</v>
      </c>
    </row>
    <row r="188" spans="16:16">
      <c r="P188">
        <v>93.5</v>
      </c>
    </row>
    <row r="189" spans="16:16">
      <c r="P189">
        <v>94</v>
      </c>
    </row>
    <row r="190" spans="16:16">
      <c r="P190">
        <v>94.5</v>
      </c>
    </row>
    <row r="191" spans="16:16">
      <c r="P191">
        <v>95</v>
      </c>
    </row>
    <row r="192" spans="16:16">
      <c r="P192">
        <v>95.5</v>
      </c>
    </row>
    <row r="193" spans="16:16">
      <c r="P193">
        <v>96</v>
      </c>
    </row>
    <row r="194" spans="16:16">
      <c r="P194">
        <v>96.5</v>
      </c>
    </row>
    <row r="195" spans="16:16">
      <c r="P195">
        <v>97</v>
      </c>
    </row>
    <row r="196" spans="16:16">
      <c r="P196">
        <v>97.5</v>
      </c>
    </row>
    <row r="197" spans="16:16">
      <c r="P197">
        <v>98</v>
      </c>
    </row>
    <row r="198" spans="16:16">
      <c r="P198">
        <v>98.5</v>
      </c>
    </row>
    <row r="199" spans="16:16">
      <c r="P199">
        <v>99</v>
      </c>
    </row>
    <row r="200" spans="16:16">
      <c r="P200">
        <v>99.5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D9F6-487E-9240-9555-5FEBED2E9B83}">
  <dimension ref="A1:AM121"/>
  <sheetViews>
    <sheetView workbookViewId="0">
      <selection activeCell="N1" sqref="N1:AF1048576"/>
    </sheetView>
  </sheetViews>
  <sheetFormatPr baseColWidth="10" defaultRowHeight="15"/>
  <cols>
    <col min="34" max="37" width="10.83203125" style="1"/>
  </cols>
  <sheetData>
    <row r="1" spans="1:39">
      <c r="A1" t="s">
        <v>1</v>
      </c>
      <c r="B1" t="s">
        <v>12</v>
      </c>
      <c r="C1" t="s">
        <v>13</v>
      </c>
      <c r="D1" t="s">
        <v>11</v>
      </c>
      <c r="E1" t="s">
        <v>14</v>
      </c>
      <c r="G1" t="s">
        <v>1</v>
      </c>
      <c r="H1" t="s">
        <v>12</v>
      </c>
      <c r="I1" t="s">
        <v>13</v>
      </c>
      <c r="J1" t="s">
        <v>11</v>
      </c>
      <c r="K1" t="s">
        <v>14</v>
      </c>
      <c r="AL1" t="s">
        <v>3</v>
      </c>
      <c r="AM1" t="s">
        <v>5</v>
      </c>
    </row>
    <row r="2" spans="1:39">
      <c r="A2">
        <v>0.5</v>
      </c>
      <c r="B2">
        <v>0</v>
      </c>
      <c r="C2">
        <v>0</v>
      </c>
      <c r="D2">
        <v>0</v>
      </c>
      <c r="E2">
        <v>0</v>
      </c>
      <c r="G2">
        <v>0.5</v>
      </c>
      <c r="H2">
        <v>0</v>
      </c>
      <c r="I2">
        <v>0</v>
      </c>
      <c r="J2">
        <v>0</v>
      </c>
      <c r="K2">
        <v>0</v>
      </c>
      <c r="AH2" s="1">
        <v>0</v>
      </c>
      <c r="AI2" s="1">
        <v>0</v>
      </c>
      <c r="AJ2" s="1">
        <v>0</v>
      </c>
      <c r="AK2" s="1">
        <v>0</v>
      </c>
      <c r="AL2">
        <f t="shared" ref="AL2:AL33" si="0">AVERAGE(AH2:AK2)</f>
        <v>0</v>
      </c>
      <c r="AM2">
        <f t="shared" ref="AM2:AM33" si="1">STDEV(AH2:AK2)</f>
        <v>0</v>
      </c>
    </row>
    <row r="3" spans="1:39">
      <c r="A3">
        <v>1</v>
      </c>
      <c r="B3">
        <v>0.16999999999999998</v>
      </c>
      <c r="C3">
        <v>-0.16388888888888889</v>
      </c>
      <c r="D3">
        <v>0.26362852652928137</v>
      </c>
      <c r="E3">
        <v>0.52872721618600493</v>
      </c>
      <c r="G3">
        <v>1</v>
      </c>
      <c r="H3">
        <v>0.16999999999999998</v>
      </c>
      <c r="I3">
        <v>-0.2048611111111111</v>
      </c>
      <c r="J3">
        <v>0.26362852652928137</v>
      </c>
      <c r="K3">
        <v>0.60128623706924211</v>
      </c>
      <c r="AH3" s="1">
        <v>-0.77777777777777779</v>
      </c>
      <c r="AI3" s="1">
        <v>0.375</v>
      </c>
      <c r="AJ3" s="1">
        <v>0.25</v>
      </c>
      <c r="AK3" s="1">
        <v>-0.66666666666666663</v>
      </c>
      <c r="AL3">
        <f t="shared" si="0"/>
        <v>-0.2048611111111111</v>
      </c>
      <c r="AM3">
        <f t="shared" si="1"/>
        <v>0.60128623706924211</v>
      </c>
    </row>
    <row r="4" spans="1:39">
      <c r="A4">
        <v>1.5</v>
      </c>
      <c r="B4">
        <v>-6.6666666666666654E-3</v>
      </c>
      <c r="C4">
        <v>-0.23888888888888885</v>
      </c>
      <c r="D4">
        <v>0.33010940947240841</v>
      </c>
      <c r="E4">
        <v>0.62780235940073992</v>
      </c>
      <c r="G4">
        <v>1.5</v>
      </c>
      <c r="H4">
        <v>-6.6666666666666654E-3</v>
      </c>
      <c r="I4">
        <v>-0.29861111111111105</v>
      </c>
      <c r="J4">
        <v>0.33010940947240841</v>
      </c>
      <c r="K4">
        <v>0.70833333333333337</v>
      </c>
      <c r="AH4" s="1">
        <v>-0.77777777777777779</v>
      </c>
      <c r="AI4" s="1">
        <v>-0.5</v>
      </c>
      <c r="AJ4" s="1">
        <v>0.75</v>
      </c>
      <c r="AK4" s="1">
        <v>-0.66666666666666663</v>
      </c>
      <c r="AL4">
        <f t="shared" si="0"/>
        <v>-0.29861111111111105</v>
      </c>
      <c r="AM4">
        <f t="shared" si="1"/>
        <v>0.70833333333333337</v>
      </c>
    </row>
    <row r="5" spans="1:39">
      <c r="A5">
        <v>2</v>
      </c>
      <c r="B5">
        <v>-5.6666666666666664E-2</v>
      </c>
      <c r="C5">
        <v>-0.32222222222222224</v>
      </c>
      <c r="D5">
        <v>0.22223611067711047</v>
      </c>
      <c r="E5">
        <v>0.6671294689901367</v>
      </c>
      <c r="G5">
        <v>2</v>
      </c>
      <c r="H5">
        <v>-5.6666666666666664E-2</v>
      </c>
      <c r="I5">
        <v>-0.15277777777777776</v>
      </c>
      <c r="J5">
        <v>0.22223611067711047</v>
      </c>
      <c r="K5">
        <v>0.6340395672507404</v>
      </c>
      <c r="AH5" s="1">
        <v>-0.77777777777777779</v>
      </c>
      <c r="AI5" s="1">
        <v>-0.5</v>
      </c>
      <c r="AJ5" s="1">
        <v>0</v>
      </c>
      <c r="AK5" s="1">
        <v>0.66666666666666663</v>
      </c>
      <c r="AL5">
        <f t="shared" si="0"/>
        <v>-0.15277777777777776</v>
      </c>
      <c r="AM5">
        <f t="shared" si="1"/>
        <v>0.6340395672507404</v>
      </c>
    </row>
    <row r="6" spans="1:39">
      <c r="A6">
        <v>2.5</v>
      </c>
      <c r="B6">
        <v>-0.13999999999999999</v>
      </c>
      <c r="C6">
        <v>-0.16944444444444445</v>
      </c>
      <c r="D6">
        <v>0.21908902300206648</v>
      </c>
      <c r="E6">
        <v>0.7071340610145388</v>
      </c>
      <c r="G6">
        <v>2.5</v>
      </c>
      <c r="H6">
        <v>-0.13999999999999999</v>
      </c>
      <c r="I6">
        <v>-0.21180555555555555</v>
      </c>
      <c r="J6">
        <v>0.21908902300206648</v>
      </c>
      <c r="K6">
        <v>0.80916933668552882</v>
      </c>
      <c r="AH6" s="1">
        <v>-0.55555555555555558</v>
      </c>
      <c r="AI6" s="1">
        <v>-0.625</v>
      </c>
      <c r="AJ6" s="1">
        <v>1</v>
      </c>
      <c r="AK6" s="1">
        <v>-0.66666666666666663</v>
      </c>
      <c r="AL6">
        <f t="shared" si="0"/>
        <v>-0.21180555555555555</v>
      </c>
      <c r="AM6">
        <f t="shared" si="1"/>
        <v>0.80916933668552882</v>
      </c>
    </row>
    <row r="7" spans="1:39">
      <c r="A7">
        <v>3</v>
      </c>
      <c r="B7">
        <v>9.9999999999999992E-2</v>
      </c>
      <c r="C7">
        <v>-0.29722222222222222</v>
      </c>
      <c r="D7">
        <v>0.53735463150511698</v>
      </c>
      <c r="E7">
        <v>0.40416428025259576</v>
      </c>
      <c r="G7">
        <v>3</v>
      </c>
      <c r="H7">
        <v>9.9999999999999992E-2</v>
      </c>
      <c r="I7">
        <v>-0.37152777777777779</v>
      </c>
      <c r="J7">
        <v>0.53735463150511698</v>
      </c>
      <c r="K7">
        <v>0.42542870534712779</v>
      </c>
      <c r="AH7" s="1">
        <v>-0.44444444444444442</v>
      </c>
      <c r="AI7" s="1">
        <v>-0.625</v>
      </c>
      <c r="AJ7" s="1">
        <v>0.25</v>
      </c>
      <c r="AK7" s="1">
        <v>-0.66666666666666663</v>
      </c>
      <c r="AL7">
        <f t="shared" si="0"/>
        <v>-0.37152777777777779</v>
      </c>
      <c r="AM7">
        <f t="shared" si="1"/>
        <v>0.42542870534712779</v>
      </c>
    </row>
    <row r="8" spans="1:39">
      <c r="A8">
        <v>3.5</v>
      </c>
      <c r="B8">
        <v>-0.14666666666666667</v>
      </c>
      <c r="C8">
        <v>-0.24166666666666664</v>
      </c>
      <c r="D8">
        <v>0.31763011332190921</v>
      </c>
      <c r="E8">
        <v>0.41079191812887461</v>
      </c>
      <c r="G8">
        <v>3.5</v>
      </c>
      <c r="H8">
        <v>-0.14666666666666667</v>
      </c>
      <c r="I8">
        <v>-0.30208333333333331</v>
      </c>
      <c r="J8">
        <v>0.31763011332190921</v>
      </c>
      <c r="K8">
        <v>0.44795703952417054</v>
      </c>
      <c r="AH8" s="1">
        <v>-0.66666666666666663</v>
      </c>
      <c r="AI8" s="1">
        <v>-0.125</v>
      </c>
      <c r="AJ8" s="1">
        <v>0.25</v>
      </c>
      <c r="AK8" s="1">
        <v>-0.66666666666666663</v>
      </c>
      <c r="AL8">
        <f t="shared" si="0"/>
        <v>-0.30208333333333331</v>
      </c>
      <c r="AM8">
        <f t="shared" si="1"/>
        <v>0.44795703952417054</v>
      </c>
    </row>
    <row r="9" spans="1:39">
      <c r="A9">
        <v>4</v>
      </c>
      <c r="B9">
        <v>6.6666666666666666E-2</v>
      </c>
      <c r="C9">
        <v>-0.53888888888888886</v>
      </c>
      <c r="D9">
        <v>0.27105759945484326</v>
      </c>
      <c r="E9">
        <v>0.4769372451407724</v>
      </c>
      <c r="G9">
        <v>4</v>
      </c>
      <c r="H9">
        <v>6.6666666666666666E-2</v>
      </c>
      <c r="I9">
        <v>-0.42361111111111105</v>
      </c>
      <c r="J9">
        <v>0.27105759945484326</v>
      </c>
      <c r="K9">
        <v>0.46335631437811892</v>
      </c>
      <c r="AH9" s="1">
        <v>-0.77777777777777779</v>
      </c>
      <c r="AI9" s="1">
        <v>-0.5</v>
      </c>
      <c r="AJ9" s="1">
        <v>0.25</v>
      </c>
      <c r="AK9" s="1">
        <v>-0.66666666666666663</v>
      </c>
      <c r="AL9">
        <f t="shared" si="0"/>
        <v>-0.42361111111111105</v>
      </c>
      <c r="AM9">
        <f t="shared" si="1"/>
        <v>0.46335631437811892</v>
      </c>
    </row>
    <row r="10" spans="1:39">
      <c r="A10">
        <v>4.5</v>
      </c>
      <c r="B10">
        <v>-0.21000000000000002</v>
      </c>
      <c r="C10">
        <v>-0.51111111111111107</v>
      </c>
      <c r="D10">
        <v>0.2012461179749811</v>
      </c>
      <c r="E10">
        <v>0.4817662975261956</v>
      </c>
      <c r="G10">
        <v>4.5</v>
      </c>
      <c r="H10">
        <v>-0.21000000000000002</v>
      </c>
      <c r="I10">
        <v>-0.38888888888888884</v>
      </c>
      <c r="J10">
        <v>0.2012461179749811</v>
      </c>
      <c r="K10">
        <v>0.45812284729085123</v>
      </c>
      <c r="AH10" s="1">
        <v>-0.88888888888888884</v>
      </c>
      <c r="AI10" s="1">
        <v>0</v>
      </c>
      <c r="AJ10" s="1">
        <v>0</v>
      </c>
      <c r="AK10" s="1">
        <v>-0.66666666666666663</v>
      </c>
      <c r="AL10">
        <f t="shared" si="0"/>
        <v>-0.38888888888888884</v>
      </c>
      <c r="AM10">
        <f t="shared" si="1"/>
        <v>0.45812284729085123</v>
      </c>
    </row>
    <row r="11" spans="1:39">
      <c r="A11">
        <v>5</v>
      </c>
      <c r="B11">
        <v>-7.6666666666666661E-2</v>
      </c>
      <c r="C11">
        <v>-0.27222222222222225</v>
      </c>
      <c r="D11">
        <v>0.40749914792003622</v>
      </c>
      <c r="E11">
        <v>0.78920181587021176</v>
      </c>
      <c r="G11">
        <v>5</v>
      </c>
      <c r="H11">
        <v>-7.6666666666666661E-2</v>
      </c>
      <c r="I11">
        <v>-9.0277777777777762E-2</v>
      </c>
      <c r="J11">
        <v>0.40749914792003622</v>
      </c>
      <c r="K11">
        <v>0.78087182204836647</v>
      </c>
      <c r="AH11" s="1">
        <v>-0.77777777777777779</v>
      </c>
      <c r="AI11" s="1">
        <v>-0.75</v>
      </c>
      <c r="AJ11" s="1">
        <v>0.5</v>
      </c>
      <c r="AK11" s="1">
        <v>0.66666666666666663</v>
      </c>
      <c r="AL11">
        <f t="shared" si="0"/>
        <v>-9.0277777777777762E-2</v>
      </c>
      <c r="AM11">
        <f t="shared" si="1"/>
        <v>0.78087182204836647</v>
      </c>
    </row>
    <row r="12" spans="1:39">
      <c r="A12">
        <v>5.5</v>
      </c>
      <c r="B12">
        <v>-0.11333333333333333</v>
      </c>
      <c r="C12">
        <v>0.15555555555555556</v>
      </c>
      <c r="D12">
        <v>0.33796778281697537</v>
      </c>
      <c r="E12">
        <v>0.65927616499339259</v>
      </c>
      <c r="G12">
        <v>5.5</v>
      </c>
      <c r="H12">
        <v>-0.11333333333333333</v>
      </c>
      <c r="I12">
        <v>0.19444444444444445</v>
      </c>
      <c r="J12">
        <v>0.33796778281697537</v>
      </c>
      <c r="K12">
        <v>0.754615428178118</v>
      </c>
      <c r="AH12" s="1">
        <v>-0.88888888888888884</v>
      </c>
      <c r="AI12" s="1">
        <v>0.25</v>
      </c>
      <c r="AJ12" s="1">
        <v>0.75</v>
      </c>
      <c r="AK12" s="1">
        <v>0.66666666666666663</v>
      </c>
      <c r="AL12">
        <f t="shared" si="0"/>
        <v>0.19444444444444445</v>
      </c>
      <c r="AM12">
        <f t="shared" si="1"/>
        <v>0.754615428178118</v>
      </c>
    </row>
    <row r="13" spans="1:39">
      <c r="A13">
        <v>6</v>
      </c>
      <c r="B13">
        <v>0.05</v>
      </c>
      <c r="C13">
        <v>-0.10555555555555556</v>
      </c>
      <c r="D13">
        <v>0.30413812651491101</v>
      </c>
      <c r="E13">
        <v>0.65451895444547292</v>
      </c>
      <c r="G13">
        <v>6</v>
      </c>
      <c r="H13">
        <v>0.05</v>
      </c>
      <c r="I13">
        <v>-0.38194444444444442</v>
      </c>
      <c r="J13">
        <v>0.30413812651491101</v>
      </c>
      <c r="K13">
        <v>0.24883990093290168</v>
      </c>
      <c r="AH13" s="1">
        <v>-0.1111111111111111</v>
      </c>
      <c r="AI13" s="1">
        <v>-0.5</v>
      </c>
      <c r="AJ13" s="1">
        <v>-0.25</v>
      </c>
      <c r="AK13" s="1">
        <v>-0.66666666666666663</v>
      </c>
      <c r="AL13">
        <f t="shared" si="0"/>
        <v>-0.38194444444444442</v>
      </c>
      <c r="AM13">
        <f t="shared" si="1"/>
        <v>0.24883990093290168</v>
      </c>
    </row>
    <row r="14" spans="1:39">
      <c r="A14">
        <v>6.5</v>
      </c>
      <c r="B14">
        <v>0</v>
      </c>
      <c r="C14">
        <v>-0.16388888888888889</v>
      </c>
      <c r="D14">
        <v>0.28284271247461906</v>
      </c>
      <c r="E14">
        <v>0.66015336788946433</v>
      </c>
      <c r="G14">
        <v>6.5</v>
      </c>
      <c r="H14">
        <v>0</v>
      </c>
      <c r="I14">
        <v>-0.2048611111111111</v>
      </c>
      <c r="J14">
        <v>0.28284271247461906</v>
      </c>
      <c r="K14">
        <v>0.75490295549972664</v>
      </c>
      <c r="AH14" s="1">
        <v>-0.77777777777777779</v>
      </c>
      <c r="AI14" s="1">
        <v>0.875</v>
      </c>
      <c r="AJ14" s="1">
        <v>-0.25</v>
      </c>
      <c r="AK14" s="1">
        <v>-0.66666666666666663</v>
      </c>
      <c r="AL14">
        <f t="shared" si="0"/>
        <v>-0.2048611111111111</v>
      </c>
      <c r="AM14">
        <f t="shared" si="1"/>
        <v>0.75490295549972664</v>
      </c>
    </row>
    <row r="15" spans="1:39">
      <c r="A15">
        <v>7</v>
      </c>
      <c r="B15">
        <v>-0.13999999999999999</v>
      </c>
      <c r="C15">
        <v>-0.36944444444444446</v>
      </c>
      <c r="D15">
        <v>0.21908902300206648</v>
      </c>
      <c r="E15">
        <v>0.53913224745595911</v>
      </c>
      <c r="G15">
        <v>7</v>
      </c>
      <c r="H15">
        <v>-0.13999999999999999</v>
      </c>
      <c r="I15">
        <v>-0.21180555555555555</v>
      </c>
      <c r="J15">
        <v>0.21908902300206648</v>
      </c>
      <c r="K15">
        <v>0.47104633005865609</v>
      </c>
      <c r="AH15" s="1">
        <v>0.44444444444444442</v>
      </c>
      <c r="AI15" s="1">
        <v>-0.375</v>
      </c>
      <c r="AJ15" s="1">
        <v>-0.25</v>
      </c>
      <c r="AK15" s="1">
        <v>-0.66666666666666663</v>
      </c>
      <c r="AL15">
        <f t="shared" si="0"/>
        <v>-0.21180555555555555</v>
      </c>
      <c r="AM15">
        <f t="shared" si="1"/>
        <v>0.47104633005865609</v>
      </c>
    </row>
    <row r="16" spans="1:39">
      <c r="A16">
        <v>7.5</v>
      </c>
      <c r="B16">
        <v>-0.10666666666666666</v>
      </c>
      <c r="C16">
        <v>-0.43611111111111106</v>
      </c>
      <c r="D16">
        <v>0.30790510803745291</v>
      </c>
      <c r="E16">
        <v>0.52719265811032701</v>
      </c>
      <c r="G16">
        <v>7.5</v>
      </c>
      <c r="H16">
        <v>-0.10666666666666666</v>
      </c>
      <c r="I16">
        <v>-0.54513888888888884</v>
      </c>
      <c r="J16">
        <v>0.30790510803745291</v>
      </c>
      <c r="K16">
        <v>0.53974909866175125</v>
      </c>
      <c r="AH16" s="1">
        <v>-0.88888888888888884</v>
      </c>
      <c r="AI16" s="1">
        <v>-0.875</v>
      </c>
      <c r="AJ16" s="1">
        <v>0.25</v>
      </c>
      <c r="AK16" s="1">
        <v>-0.66666666666666663</v>
      </c>
      <c r="AL16">
        <f t="shared" si="0"/>
        <v>-0.54513888888888884</v>
      </c>
      <c r="AM16">
        <f t="shared" si="1"/>
        <v>0.53974909866175125</v>
      </c>
    </row>
    <row r="17" spans="1:39">
      <c r="A17">
        <v>8</v>
      </c>
      <c r="B17">
        <v>-0.15333333333333332</v>
      </c>
      <c r="C17">
        <v>-0.49444444444444446</v>
      </c>
      <c r="D17">
        <v>0.38844419018552573</v>
      </c>
      <c r="E17">
        <v>0.5337382721989089</v>
      </c>
      <c r="G17">
        <v>8</v>
      </c>
      <c r="H17">
        <v>-0.15333333333333332</v>
      </c>
      <c r="I17">
        <v>-0.36805555555555558</v>
      </c>
      <c r="J17">
        <v>0.38844419018552573</v>
      </c>
      <c r="K17">
        <v>0.52282028401996417</v>
      </c>
      <c r="AH17" s="1">
        <v>-0.22222222222222221</v>
      </c>
      <c r="AI17" s="1">
        <v>-0.5</v>
      </c>
      <c r="AJ17" s="1">
        <v>0.25</v>
      </c>
      <c r="AK17" s="1">
        <v>-1</v>
      </c>
      <c r="AL17">
        <f t="shared" si="0"/>
        <v>-0.36805555555555558</v>
      </c>
      <c r="AM17">
        <f t="shared" si="1"/>
        <v>0.52282028401996417</v>
      </c>
    </row>
    <row r="18" spans="1:39">
      <c r="A18">
        <v>8.5</v>
      </c>
      <c r="B18">
        <v>-0.32666666666666666</v>
      </c>
      <c r="C18">
        <v>-0.59444444444444433</v>
      </c>
      <c r="D18">
        <v>0.19206480387850577</v>
      </c>
      <c r="E18">
        <v>0.37039351779518415</v>
      </c>
      <c r="G18">
        <v>8.5</v>
      </c>
      <c r="H18">
        <v>-0.32666666666666666</v>
      </c>
      <c r="I18">
        <v>-0.49305555555555558</v>
      </c>
      <c r="J18">
        <v>0.19206480387850577</v>
      </c>
      <c r="K18">
        <v>0.33821654616349772</v>
      </c>
      <c r="AH18" s="1">
        <v>-0.55555555555555558</v>
      </c>
      <c r="AI18" s="1">
        <v>-0.75</v>
      </c>
      <c r="AJ18" s="1">
        <v>0</v>
      </c>
      <c r="AK18" s="1">
        <v>-0.66666666666666663</v>
      </c>
      <c r="AL18">
        <f t="shared" si="0"/>
        <v>-0.49305555555555558</v>
      </c>
      <c r="AM18">
        <f t="shared" si="1"/>
        <v>0.33821654616349772</v>
      </c>
    </row>
    <row r="19" spans="1:39">
      <c r="A19">
        <v>9</v>
      </c>
      <c r="B19">
        <v>-0.23666666666666664</v>
      </c>
      <c r="C19">
        <v>-0.2638888888888889</v>
      </c>
      <c r="D19">
        <v>0.35480824241960457</v>
      </c>
      <c r="E19">
        <v>0.53881013170196734</v>
      </c>
      <c r="G19">
        <v>9</v>
      </c>
      <c r="H19">
        <v>-0.23666666666666664</v>
      </c>
      <c r="I19">
        <v>-7.9861111111111105E-2</v>
      </c>
      <c r="J19">
        <v>0.35480824241960457</v>
      </c>
      <c r="K19">
        <v>0.4016387150255904</v>
      </c>
      <c r="AH19" s="1">
        <v>0.22222222222222221</v>
      </c>
      <c r="AI19" s="1">
        <v>0.125</v>
      </c>
      <c r="AJ19" s="1">
        <v>0</v>
      </c>
      <c r="AK19" s="1">
        <v>-0.66666666666666663</v>
      </c>
      <c r="AL19">
        <f t="shared" si="0"/>
        <v>-7.9861111111111105E-2</v>
      </c>
      <c r="AM19">
        <f t="shared" si="1"/>
        <v>0.4016387150255904</v>
      </c>
    </row>
    <row r="20" spans="1:39">
      <c r="A20">
        <v>9.5</v>
      </c>
      <c r="B20">
        <v>-0.28666666666666663</v>
      </c>
      <c r="C20">
        <v>-0.46388888888888885</v>
      </c>
      <c r="D20">
        <v>0.21518725695439211</v>
      </c>
      <c r="E20">
        <v>0.32655137799301337</v>
      </c>
      <c r="G20">
        <v>9.5</v>
      </c>
      <c r="H20">
        <v>-0.28666666666666663</v>
      </c>
      <c r="I20">
        <v>-0.57986111111111105</v>
      </c>
      <c r="J20">
        <v>0.21518725695439211</v>
      </c>
      <c r="K20">
        <v>0.22916666666666693</v>
      </c>
      <c r="AH20" s="1">
        <v>-0.77777777777777779</v>
      </c>
      <c r="AI20" s="1">
        <v>-0.625</v>
      </c>
      <c r="AJ20" s="1">
        <v>-0.25</v>
      </c>
      <c r="AK20" s="1">
        <v>-0.66666666666666663</v>
      </c>
      <c r="AL20">
        <f t="shared" si="0"/>
        <v>-0.57986111111111105</v>
      </c>
      <c r="AM20">
        <f t="shared" si="1"/>
        <v>0.22916666666666693</v>
      </c>
    </row>
    <row r="21" spans="1:39">
      <c r="A21">
        <v>10</v>
      </c>
      <c r="B21">
        <v>-9.6666666666666665E-2</v>
      </c>
      <c r="C21">
        <v>-0.55833333333333335</v>
      </c>
      <c r="D21">
        <v>0.22742520137887584</v>
      </c>
      <c r="E21">
        <v>0.42245972852121932</v>
      </c>
      <c r="G21">
        <v>10</v>
      </c>
      <c r="H21">
        <v>-9.6666666666666665E-2</v>
      </c>
      <c r="I21">
        <v>-0.44791666666666663</v>
      </c>
      <c r="J21">
        <v>0.22742520137887584</v>
      </c>
      <c r="K21">
        <v>0.39583333333333337</v>
      </c>
      <c r="AH21" s="1">
        <v>0</v>
      </c>
      <c r="AI21" s="1">
        <v>-0.875</v>
      </c>
      <c r="AJ21" s="1">
        <v>-0.25</v>
      </c>
      <c r="AK21" s="1">
        <v>-0.66666666666666663</v>
      </c>
      <c r="AL21">
        <f t="shared" si="0"/>
        <v>-0.44791666666666663</v>
      </c>
      <c r="AM21">
        <f t="shared" si="1"/>
        <v>0.39583333333333337</v>
      </c>
    </row>
    <row r="22" spans="1:39">
      <c r="A22">
        <v>10.5</v>
      </c>
      <c r="B22">
        <v>-0.21333333333333332</v>
      </c>
      <c r="C22">
        <v>-0.33333333333333331</v>
      </c>
      <c r="D22">
        <v>0.35422058413116281</v>
      </c>
      <c r="E22">
        <v>0.31180478223116181</v>
      </c>
      <c r="G22">
        <v>10.5</v>
      </c>
      <c r="H22">
        <v>-0.21333333333333332</v>
      </c>
      <c r="I22">
        <v>-0.41666666666666663</v>
      </c>
      <c r="J22">
        <v>0.35422058413116281</v>
      </c>
      <c r="K22">
        <v>0.28867513459481292</v>
      </c>
      <c r="AH22" s="1">
        <v>0</v>
      </c>
      <c r="AI22" s="1">
        <v>-0.5</v>
      </c>
      <c r="AJ22" s="1">
        <v>-0.5</v>
      </c>
      <c r="AK22" s="1">
        <v>-0.66666666666666663</v>
      </c>
      <c r="AL22">
        <f t="shared" si="0"/>
        <v>-0.41666666666666663</v>
      </c>
      <c r="AM22">
        <f t="shared" si="1"/>
        <v>0.28867513459481292</v>
      </c>
    </row>
    <row r="23" spans="1:39">
      <c r="A23">
        <v>11</v>
      </c>
      <c r="B23">
        <v>-0.19666666666666663</v>
      </c>
      <c r="C23">
        <v>-0.34444444444444444</v>
      </c>
      <c r="D23">
        <v>0.27848798098940569</v>
      </c>
      <c r="E23">
        <v>0.32010800646417625</v>
      </c>
      <c r="G23">
        <v>11</v>
      </c>
      <c r="H23">
        <v>-0.19666666666666663</v>
      </c>
      <c r="I23">
        <v>-0.43055555555555558</v>
      </c>
      <c r="J23">
        <v>0.27848798098940569</v>
      </c>
      <c r="K23">
        <v>0.29528182813151799</v>
      </c>
      <c r="AH23" s="1">
        <v>-0.55555555555555558</v>
      </c>
      <c r="AI23" s="1">
        <v>-0.5</v>
      </c>
      <c r="AJ23" s="1">
        <v>0</v>
      </c>
      <c r="AK23" s="1">
        <v>-0.66666666666666663</v>
      </c>
      <c r="AL23">
        <f t="shared" si="0"/>
        <v>-0.43055555555555558</v>
      </c>
      <c r="AM23">
        <f t="shared" si="1"/>
        <v>0.29528182813151799</v>
      </c>
    </row>
    <row r="24" spans="1:39">
      <c r="A24">
        <v>11.5</v>
      </c>
      <c r="B24">
        <v>-0.24666666666666667</v>
      </c>
      <c r="C24">
        <v>0.86388888888888893</v>
      </c>
      <c r="D24">
        <v>0.45603971561939888</v>
      </c>
      <c r="E24">
        <v>1.8796341908355532</v>
      </c>
      <c r="G24">
        <v>11.5</v>
      </c>
      <c r="H24">
        <v>-0.24666666666666667</v>
      </c>
      <c r="I24">
        <v>7.9861111111111119E-2</v>
      </c>
      <c r="J24">
        <v>0.45603971561939888</v>
      </c>
      <c r="K24">
        <v>0.7827531835108027</v>
      </c>
      <c r="AH24" s="1">
        <v>-0.22222222222222221</v>
      </c>
      <c r="AI24" s="1">
        <v>-0.375</v>
      </c>
      <c r="AJ24" s="1">
        <v>1.25</v>
      </c>
      <c r="AK24" s="1">
        <v>-0.33333333333333331</v>
      </c>
      <c r="AL24">
        <f t="shared" si="0"/>
        <v>7.9861111111111119E-2</v>
      </c>
      <c r="AM24">
        <f t="shared" si="1"/>
        <v>0.7827531835108027</v>
      </c>
    </row>
    <row r="25" spans="1:39">
      <c r="A25">
        <v>12</v>
      </c>
      <c r="B25">
        <v>3.4633333333333334</v>
      </c>
      <c r="C25">
        <v>2.2305555555555556</v>
      </c>
      <c r="D25">
        <v>0.85638127541935971</v>
      </c>
      <c r="E25">
        <v>3.3024845678651782</v>
      </c>
      <c r="G25">
        <v>12</v>
      </c>
      <c r="H25">
        <v>3.4633333333333334</v>
      </c>
      <c r="I25">
        <v>0.78819444444444442</v>
      </c>
      <c r="J25">
        <v>0.85638127541935971</v>
      </c>
      <c r="K25">
        <v>0.82006214948157785</v>
      </c>
      <c r="AH25" s="1">
        <v>-0.22222222222222221</v>
      </c>
      <c r="AI25" s="1">
        <v>0.625</v>
      </c>
      <c r="AJ25" s="1">
        <v>1.75</v>
      </c>
      <c r="AK25" s="1">
        <v>1</v>
      </c>
      <c r="AL25">
        <f t="shared" si="0"/>
        <v>0.78819444444444442</v>
      </c>
      <c r="AM25">
        <f t="shared" si="1"/>
        <v>0.82006214948157785</v>
      </c>
    </row>
    <row r="26" spans="1:39">
      <c r="A26">
        <v>12.5</v>
      </c>
      <c r="B26">
        <v>5.1099999999999994</v>
      </c>
      <c r="C26">
        <v>2.3416666666666668</v>
      </c>
      <c r="D26">
        <v>0.85176287780109539</v>
      </c>
      <c r="E26">
        <v>2.7151197027018896</v>
      </c>
      <c r="G26">
        <v>12.5</v>
      </c>
      <c r="H26">
        <v>5.1099999999999994</v>
      </c>
      <c r="I26">
        <v>1.1770833333333333</v>
      </c>
      <c r="J26">
        <v>0.85176287780109539</v>
      </c>
      <c r="K26">
        <v>0.88739566418526927</v>
      </c>
      <c r="AH26" s="1">
        <v>0.66666666666666663</v>
      </c>
      <c r="AI26" s="1">
        <v>0.875</v>
      </c>
      <c r="AJ26" s="1">
        <v>2.5</v>
      </c>
      <c r="AK26" s="1">
        <v>0.66666666666666663</v>
      </c>
      <c r="AL26">
        <f t="shared" si="0"/>
        <v>1.1770833333333333</v>
      </c>
      <c r="AM26">
        <f t="shared" si="1"/>
        <v>0.88739566418526927</v>
      </c>
    </row>
    <row r="27" spans="1:39">
      <c r="A27">
        <v>13</v>
      </c>
      <c r="B27">
        <v>6.4633333333333338</v>
      </c>
      <c r="C27">
        <v>2.7305555555555552</v>
      </c>
      <c r="D27">
        <v>1.3720625188217703</v>
      </c>
      <c r="E27">
        <v>2.979022594288931</v>
      </c>
      <c r="G27">
        <v>13</v>
      </c>
      <c r="H27">
        <v>6.4633333333333338</v>
      </c>
      <c r="I27">
        <v>1.4131944444444444</v>
      </c>
      <c r="J27">
        <v>1.3720625188217703</v>
      </c>
      <c r="K27">
        <v>0.51299659770729422</v>
      </c>
      <c r="AH27" s="1">
        <v>1.1111111111111112</v>
      </c>
      <c r="AI27" s="1">
        <v>0.875</v>
      </c>
      <c r="AJ27" s="1">
        <v>2</v>
      </c>
      <c r="AK27" s="1">
        <v>1.6666666666666667</v>
      </c>
      <c r="AL27">
        <f t="shared" si="0"/>
        <v>1.4131944444444444</v>
      </c>
      <c r="AM27">
        <f t="shared" si="1"/>
        <v>0.51299659770729422</v>
      </c>
    </row>
    <row r="28" spans="1:39">
      <c r="A28">
        <v>13.5</v>
      </c>
      <c r="B28">
        <v>7.253333333333333</v>
      </c>
      <c r="C28">
        <v>2.3111111111111109</v>
      </c>
      <c r="D28">
        <v>1.5062554748632648</v>
      </c>
      <c r="E28">
        <v>3.2725594053780589</v>
      </c>
      <c r="G28">
        <v>13.5</v>
      </c>
      <c r="H28">
        <v>7.253333333333333</v>
      </c>
      <c r="I28">
        <v>0.88888888888888884</v>
      </c>
      <c r="J28">
        <v>1.5062554748632648</v>
      </c>
      <c r="K28">
        <v>0.89148925199340079</v>
      </c>
      <c r="AH28" s="1">
        <v>1.5555555555555556</v>
      </c>
      <c r="AI28" s="1">
        <v>0.25</v>
      </c>
      <c r="AJ28" s="1">
        <v>1.75</v>
      </c>
      <c r="AK28" s="1">
        <v>0</v>
      </c>
      <c r="AL28">
        <f t="shared" si="0"/>
        <v>0.88888888888888884</v>
      </c>
      <c r="AM28">
        <f t="shared" si="1"/>
        <v>0.89148925199340079</v>
      </c>
    </row>
    <row r="29" spans="1:39">
      <c r="A29">
        <v>14</v>
      </c>
      <c r="B29">
        <v>7.7566666666666677</v>
      </c>
      <c r="C29">
        <v>2.8333333333333335</v>
      </c>
      <c r="D29">
        <v>1.4858405776604036</v>
      </c>
      <c r="E29">
        <v>4.1294168272691163</v>
      </c>
      <c r="G29">
        <v>14</v>
      </c>
      <c r="H29">
        <v>7.7566666666666677</v>
      </c>
      <c r="I29">
        <v>1.0416666666666665</v>
      </c>
      <c r="J29">
        <v>1.4858405776604036</v>
      </c>
      <c r="K29">
        <v>1.1557024479285956</v>
      </c>
      <c r="AH29" s="1">
        <v>0.33333333333333331</v>
      </c>
      <c r="AI29" s="1">
        <v>0.75</v>
      </c>
      <c r="AJ29" s="1">
        <v>2.75</v>
      </c>
      <c r="AK29" s="1">
        <v>0.33333333333333331</v>
      </c>
      <c r="AL29">
        <f t="shared" si="0"/>
        <v>1.0416666666666665</v>
      </c>
      <c r="AM29">
        <f t="shared" si="1"/>
        <v>1.1557024479285956</v>
      </c>
    </row>
    <row r="30" spans="1:39">
      <c r="A30">
        <v>14.5</v>
      </c>
      <c r="B30">
        <v>7.75</v>
      </c>
      <c r="C30">
        <v>4.1333333333333329</v>
      </c>
      <c r="D30">
        <v>1.3536986370680921</v>
      </c>
      <c r="E30">
        <v>3.9482766986229438</v>
      </c>
      <c r="G30">
        <v>14.5</v>
      </c>
      <c r="H30">
        <v>7.75</v>
      </c>
      <c r="I30">
        <v>2.416666666666667</v>
      </c>
      <c r="J30">
        <v>1.3536986370680921</v>
      </c>
      <c r="K30">
        <v>1.0671873729054737</v>
      </c>
      <c r="AH30" s="1">
        <v>1.6666666666666667</v>
      </c>
      <c r="AI30" s="1">
        <v>2</v>
      </c>
      <c r="AJ30" s="1">
        <v>2</v>
      </c>
      <c r="AK30" s="1">
        <v>4</v>
      </c>
      <c r="AL30">
        <f t="shared" si="0"/>
        <v>2.416666666666667</v>
      </c>
      <c r="AM30">
        <f t="shared" si="1"/>
        <v>1.0671873729054737</v>
      </c>
    </row>
    <row r="31" spans="1:39">
      <c r="A31">
        <v>15</v>
      </c>
      <c r="B31">
        <v>7.6733333333333338</v>
      </c>
      <c r="C31">
        <v>3.8277777777777779</v>
      </c>
      <c r="D31">
        <v>1.3614534716822109</v>
      </c>
      <c r="E31">
        <v>4.7624268893646242</v>
      </c>
      <c r="G31">
        <v>15</v>
      </c>
      <c r="H31">
        <v>7.6733333333333338</v>
      </c>
      <c r="I31">
        <v>1.7847222222222221</v>
      </c>
      <c r="J31">
        <v>1.3614534716822109</v>
      </c>
      <c r="K31">
        <v>1.5536322435338901</v>
      </c>
      <c r="AH31" s="1">
        <v>0.55555555555555558</v>
      </c>
      <c r="AI31" s="1">
        <v>3.25</v>
      </c>
      <c r="AJ31" s="1">
        <v>3</v>
      </c>
      <c r="AK31" s="1">
        <v>0.33333333333333331</v>
      </c>
      <c r="AL31">
        <f t="shared" si="0"/>
        <v>1.7847222222222221</v>
      </c>
      <c r="AM31">
        <f t="shared" si="1"/>
        <v>1.5536322435338901</v>
      </c>
    </row>
    <row r="32" spans="1:39">
      <c r="A32">
        <v>15.5</v>
      </c>
      <c r="B32">
        <v>8.2833333333333332</v>
      </c>
      <c r="C32">
        <v>3.7111111111111112</v>
      </c>
      <c r="D32">
        <v>1.5485656445742164</v>
      </c>
      <c r="E32">
        <v>5.8650460724617304</v>
      </c>
      <c r="G32">
        <v>15.5</v>
      </c>
      <c r="H32">
        <v>8.2833333333333332</v>
      </c>
      <c r="I32">
        <v>1.1388888888888888</v>
      </c>
      <c r="J32">
        <v>1.5485656445742164</v>
      </c>
      <c r="K32">
        <v>1.3252067157640626</v>
      </c>
      <c r="AH32" s="1">
        <v>-0.1111111111111111</v>
      </c>
      <c r="AI32" s="1">
        <v>1</v>
      </c>
      <c r="AJ32" s="1">
        <v>3</v>
      </c>
      <c r="AK32" s="1">
        <v>0.66666666666666663</v>
      </c>
      <c r="AL32">
        <f t="shared" si="0"/>
        <v>1.1388888888888888</v>
      </c>
      <c r="AM32">
        <f t="shared" si="1"/>
        <v>1.3252067157640626</v>
      </c>
    </row>
    <row r="33" spans="1:39">
      <c r="A33">
        <v>16</v>
      </c>
      <c r="B33">
        <v>7.94</v>
      </c>
      <c r="C33">
        <v>4.2388888888888889</v>
      </c>
      <c r="D33">
        <v>1.3557285864065838</v>
      </c>
      <c r="E33">
        <v>5.5306943729439233</v>
      </c>
      <c r="G33">
        <v>16</v>
      </c>
      <c r="H33">
        <v>7.94</v>
      </c>
      <c r="I33">
        <v>1.7986111111111112</v>
      </c>
      <c r="J33">
        <v>1.3557285864065838</v>
      </c>
      <c r="K33">
        <v>1.0416666666666665</v>
      </c>
      <c r="AH33" s="1">
        <v>0.77777777777777779</v>
      </c>
      <c r="AI33" s="1">
        <v>1.5</v>
      </c>
      <c r="AJ33" s="1">
        <v>3.25</v>
      </c>
      <c r="AK33" s="1">
        <v>1.6666666666666667</v>
      </c>
      <c r="AL33">
        <f t="shared" si="0"/>
        <v>1.7986111111111112</v>
      </c>
      <c r="AM33">
        <f t="shared" si="1"/>
        <v>1.0416666666666665</v>
      </c>
    </row>
    <row r="34" spans="1:39">
      <c r="A34">
        <v>16.5</v>
      </c>
      <c r="B34">
        <v>7.8133333333333344</v>
      </c>
      <c r="C34">
        <v>4.1388888888888893</v>
      </c>
      <c r="D34">
        <v>1.334967748257937</v>
      </c>
      <c r="E34">
        <v>5.6295077959526232</v>
      </c>
      <c r="G34">
        <v>16.5</v>
      </c>
      <c r="H34">
        <v>7.8133333333333344</v>
      </c>
      <c r="I34">
        <v>1.6736111111111112</v>
      </c>
      <c r="J34">
        <v>1.334967748257937</v>
      </c>
      <c r="K34">
        <v>1.3182743349630308</v>
      </c>
      <c r="AH34" s="1">
        <v>1.7777777777777777</v>
      </c>
      <c r="AI34" s="1">
        <v>0.75</v>
      </c>
      <c r="AJ34" s="1">
        <v>3.5</v>
      </c>
      <c r="AK34" s="1">
        <v>0.66666666666666663</v>
      </c>
      <c r="AL34">
        <f t="shared" ref="AL34:AL65" si="2">AVERAGE(AH34:AK34)</f>
        <v>1.6736111111111112</v>
      </c>
      <c r="AM34">
        <f t="shared" ref="AM34:AM65" si="3">STDEV(AH34:AK34)</f>
        <v>1.3182743349630308</v>
      </c>
    </row>
    <row r="35" spans="1:39">
      <c r="A35">
        <v>17</v>
      </c>
      <c r="B35">
        <v>8.16</v>
      </c>
      <c r="C35">
        <v>3.8250000000000002</v>
      </c>
      <c r="D35">
        <v>2.1850057208163083</v>
      </c>
      <c r="E35">
        <v>5.1656921123892001</v>
      </c>
      <c r="G35">
        <v>17</v>
      </c>
      <c r="H35">
        <v>8.16</v>
      </c>
      <c r="I35">
        <v>1.53125</v>
      </c>
      <c r="J35">
        <v>2.1850057208163083</v>
      </c>
      <c r="K35">
        <v>0.7098635432250342</v>
      </c>
      <c r="AH35" s="1">
        <v>1</v>
      </c>
      <c r="AI35" s="1">
        <v>1.625</v>
      </c>
      <c r="AJ35" s="1">
        <v>2.5</v>
      </c>
      <c r="AK35" s="1">
        <v>1</v>
      </c>
      <c r="AL35">
        <f t="shared" si="2"/>
        <v>1.53125</v>
      </c>
      <c r="AM35">
        <f t="shared" si="3"/>
        <v>0.7098635432250342</v>
      </c>
    </row>
    <row r="36" spans="1:39">
      <c r="A36">
        <v>17.5</v>
      </c>
      <c r="B36">
        <v>7.1966666666666672</v>
      </c>
      <c r="C36">
        <v>5.4694444444444441</v>
      </c>
      <c r="D36">
        <v>1.3623101294818609</v>
      </c>
      <c r="E36">
        <v>5.9660045152969179</v>
      </c>
      <c r="G36">
        <v>17.5</v>
      </c>
      <c r="H36">
        <v>7.1966666666666672</v>
      </c>
      <c r="I36">
        <v>2.8368055555555554</v>
      </c>
      <c r="J36">
        <v>1.3623101294818609</v>
      </c>
      <c r="K36">
        <v>1.1190902734469002</v>
      </c>
      <c r="AH36" s="1">
        <v>1.2222222222222223</v>
      </c>
      <c r="AI36" s="1">
        <v>3.375</v>
      </c>
      <c r="AJ36" s="1">
        <v>3.75</v>
      </c>
      <c r="AK36" s="1">
        <v>3</v>
      </c>
      <c r="AL36">
        <f t="shared" si="2"/>
        <v>2.8368055555555554</v>
      </c>
      <c r="AM36">
        <f t="shared" si="3"/>
        <v>1.1190902734469002</v>
      </c>
    </row>
    <row r="37" spans="1:39">
      <c r="A37">
        <v>18</v>
      </c>
      <c r="B37">
        <v>7.3</v>
      </c>
      <c r="C37">
        <v>4.7277777777777779</v>
      </c>
      <c r="D37">
        <v>1.6714514650446788</v>
      </c>
      <c r="E37">
        <v>5.4516109296606139</v>
      </c>
      <c r="G37">
        <v>18</v>
      </c>
      <c r="H37">
        <v>7.3</v>
      </c>
      <c r="I37">
        <v>2.4097222222222223</v>
      </c>
      <c r="J37">
        <v>1.6714514650446788</v>
      </c>
      <c r="K37">
        <v>1.9504371937885057</v>
      </c>
      <c r="AH37" s="1">
        <v>0.22222222222222221</v>
      </c>
      <c r="AI37" s="1">
        <v>1.5</v>
      </c>
      <c r="AJ37" s="1">
        <v>3.25</v>
      </c>
      <c r="AK37" s="1">
        <v>4.666666666666667</v>
      </c>
      <c r="AL37">
        <f t="shared" si="2"/>
        <v>2.4097222222222223</v>
      </c>
      <c r="AM37">
        <f t="shared" si="3"/>
        <v>1.9504371937885057</v>
      </c>
    </row>
    <row r="38" spans="1:39">
      <c r="A38">
        <v>18.5</v>
      </c>
      <c r="B38">
        <v>7.45</v>
      </c>
      <c r="C38">
        <v>4.7472222222222218</v>
      </c>
      <c r="D38">
        <v>1.6240381768911725</v>
      </c>
      <c r="E38">
        <v>4.7731566799507039</v>
      </c>
      <c r="G38">
        <v>18.5</v>
      </c>
      <c r="H38">
        <v>7.45</v>
      </c>
      <c r="I38">
        <v>2.6840277777777777</v>
      </c>
      <c r="J38">
        <v>1.6240381768911725</v>
      </c>
      <c r="K38">
        <v>1.4138213528947838</v>
      </c>
      <c r="AH38" s="1">
        <v>1.1111111111111112</v>
      </c>
      <c r="AI38" s="1">
        <v>1.875</v>
      </c>
      <c r="AJ38" s="1">
        <v>3.75</v>
      </c>
      <c r="AK38" s="1">
        <v>4</v>
      </c>
      <c r="AL38">
        <f t="shared" si="2"/>
        <v>2.6840277777777777</v>
      </c>
      <c r="AM38">
        <f t="shared" si="3"/>
        <v>1.4138213528947838</v>
      </c>
    </row>
    <row r="39" spans="1:39">
      <c r="A39">
        <v>19</v>
      </c>
      <c r="B39">
        <v>7.4933333333333341</v>
      </c>
      <c r="C39">
        <v>4.5083333333333329</v>
      </c>
      <c r="D39">
        <v>1.3246907395900183</v>
      </c>
      <c r="E39">
        <v>5.3832623834333857</v>
      </c>
      <c r="G39">
        <v>19</v>
      </c>
      <c r="H39">
        <v>7.4933333333333341</v>
      </c>
      <c r="I39">
        <v>2.135416666666667</v>
      </c>
      <c r="J39">
        <v>1.3246907395900183</v>
      </c>
      <c r="K39">
        <v>1.0493466882885847</v>
      </c>
      <c r="AH39" s="1">
        <v>1.6666666666666667</v>
      </c>
      <c r="AI39" s="1">
        <v>0.875</v>
      </c>
      <c r="AJ39" s="1">
        <v>3</v>
      </c>
      <c r="AK39" s="1">
        <v>3</v>
      </c>
      <c r="AL39">
        <f t="shared" si="2"/>
        <v>2.135416666666667</v>
      </c>
      <c r="AM39">
        <f t="shared" si="3"/>
        <v>1.0493466882885847</v>
      </c>
    </row>
    <row r="40" spans="1:39">
      <c r="A40">
        <v>19.5</v>
      </c>
      <c r="B40">
        <v>6.93</v>
      </c>
      <c r="C40">
        <v>4.9388888888888882</v>
      </c>
      <c r="D40">
        <v>1.3636348484840057</v>
      </c>
      <c r="E40">
        <v>6.3086262713921144</v>
      </c>
      <c r="G40">
        <v>19.5</v>
      </c>
      <c r="H40">
        <v>6.93</v>
      </c>
      <c r="I40">
        <v>2.1736111111111112</v>
      </c>
      <c r="J40">
        <v>1.3636348484840057</v>
      </c>
      <c r="K40">
        <v>1.4445112164053928</v>
      </c>
      <c r="AH40" s="1">
        <v>1.1111111111111112</v>
      </c>
      <c r="AI40" s="1">
        <v>0.75</v>
      </c>
      <c r="AJ40" s="1">
        <v>3.5</v>
      </c>
      <c r="AK40" s="1">
        <v>3.3333333333333335</v>
      </c>
      <c r="AL40">
        <f t="shared" si="2"/>
        <v>2.1736111111111112</v>
      </c>
      <c r="AM40">
        <f t="shared" si="3"/>
        <v>1.4445112164053928</v>
      </c>
    </row>
    <row r="41" spans="1:39">
      <c r="A41">
        <v>20</v>
      </c>
      <c r="B41">
        <v>6.7033333333333331</v>
      </c>
      <c r="C41">
        <v>4.2222222222222223</v>
      </c>
      <c r="D41">
        <v>1.253018577498177</v>
      </c>
      <c r="E41">
        <v>5.1448164012401003</v>
      </c>
      <c r="G41">
        <v>20</v>
      </c>
      <c r="H41">
        <v>6.7033333333333331</v>
      </c>
      <c r="I41">
        <v>2.0277777777777777</v>
      </c>
      <c r="J41">
        <v>1.253018577498177</v>
      </c>
      <c r="K41">
        <v>1.7855731866653555</v>
      </c>
      <c r="AH41" s="1">
        <v>0.1111111111111111</v>
      </c>
      <c r="AI41" s="1">
        <v>1</v>
      </c>
      <c r="AJ41" s="1">
        <v>4</v>
      </c>
      <c r="AK41" s="1">
        <v>3</v>
      </c>
      <c r="AL41">
        <f t="shared" si="2"/>
        <v>2.0277777777777777</v>
      </c>
      <c r="AM41">
        <f t="shared" si="3"/>
        <v>1.7855731866653555</v>
      </c>
    </row>
    <row r="42" spans="1:39">
      <c r="A42">
        <v>20.5</v>
      </c>
      <c r="B42">
        <v>6.5733333333333333</v>
      </c>
      <c r="C42">
        <v>5.0555555555555554</v>
      </c>
      <c r="D42">
        <v>1.3903736508179652</v>
      </c>
      <c r="E42">
        <v>5.3235949864961487</v>
      </c>
      <c r="G42">
        <v>20.5</v>
      </c>
      <c r="H42">
        <v>6.5733333333333333</v>
      </c>
      <c r="I42">
        <v>2.8194444444444446</v>
      </c>
      <c r="J42">
        <v>1.3903736508179652</v>
      </c>
      <c r="K42">
        <v>2.110197170589855</v>
      </c>
      <c r="AH42" s="1">
        <v>1.4444444444444444</v>
      </c>
      <c r="AI42" s="1">
        <v>0.75</v>
      </c>
      <c r="AJ42" s="1">
        <v>3.75</v>
      </c>
      <c r="AK42" s="1">
        <v>5.333333333333333</v>
      </c>
      <c r="AL42">
        <f t="shared" si="2"/>
        <v>2.8194444444444446</v>
      </c>
      <c r="AM42">
        <f t="shared" si="3"/>
        <v>2.110197170589855</v>
      </c>
    </row>
    <row r="43" spans="1:39">
      <c r="A43">
        <v>21</v>
      </c>
      <c r="B43">
        <v>6.4766666666666666</v>
      </c>
      <c r="C43">
        <v>4.6861111111111118</v>
      </c>
      <c r="D43">
        <v>1.2640103726719298</v>
      </c>
      <c r="E43">
        <v>4.8727004706367092</v>
      </c>
      <c r="G43">
        <v>21</v>
      </c>
      <c r="H43">
        <v>6.4766666666666666</v>
      </c>
      <c r="I43">
        <v>2.6076388888888893</v>
      </c>
      <c r="J43">
        <v>1.2640103726719298</v>
      </c>
      <c r="K43">
        <v>1.6903553803056899</v>
      </c>
      <c r="AH43" s="1">
        <v>0.88888888888888884</v>
      </c>
      <c r="AI43" s="1">
        <v>1.625</v>
      </c>
      <c r="AJ43" s="1">
        <v>3.25</v>
      </c>
      <c r="AK43" s="1">
        <v>4.666666666666667</v>
      </c>
      <c r="AL43">
        <f t="shared" si="2"/>
        <v>2.6076388888888893</v>
      </c>
      <c r="AM43">
        <f t="shared" si="3"/>
        <v>1.6903553803056899</v>
      </c>
    </row>
    <row r="44" spans="1:39">
      <c r="A44">
        <v>21.5</v>
      </c>
      <c r="B44">
        <v>6.0933333333333328</v>
      </c>
      <c r="C44">
        <v>4.0638888888888882</v>
      </c>
      <c r="D44">
        <v>1.0042686670187218</v>
      </c>
      <c r="E44">
        <v>3.7127210829129318</v>
      </c>
      <c r="G44">
        <v>21.5</v>
      </c>
      <c r="H44">
        <v>6.0933333333333328</v>
      </c>
      <c r="I44">
        <v>2.5798611111111112</v>
      </c>
      <c r="J44">
        <v>1.0042686670187218</v>
      </c>
      <c r="K44">
        <v>1.922708372210383</v>
      </c>
      <c r="AH44" s="1">
        <v>0.44444444444444442</v>
      </c>
      <c r="AI44" s="1">
        <v>1.875</v>
      </c>
      <c r="AJ44" s="1">
        <v>3</v>
      </c>
      <c r="AK44" s="1">
        <v>5</v>
      </c>
      <c r="AL44">
        <f t="shared" si="2"/>
        <v>2.5798611111111112</v>
      </c>
      <c r="AM44">
        <f t="shared" si="3"/>
        <v>1.922708372210383</v>
      </c>
    </row>
    <row r="45" spans="1:39">
      <c r="A45">
        <v>22</v>
      </c>
      <c r="B45">
        <v>6.1033333333333335</v>
      </c>
      <c r="C45">
        <v>3.4583333333333335</v>
      </c>
      <c r="D45">
        <v>0.99333892615875052</v>
      </c>
      <c r="E45">
        <v>4.4074195650314731</v>
      </c>
      <c r="G45">
        <v>22</v>
      </c>
      <c r="H45">
        <v>6.1033333333333335</v>
      </c>
      <c r="I45">
        <v>1.5729166666666665</v>
      </c>
      <c r="J45">
        <v>0.99333892615875052</v>
      </c>
      <c r="K45">
        <v>1.4838540752603226</v>
      </c>
      <c r="AH45" s="1">
        <v>0</v>
      </c>
      <c r="AI45" s="1">
        <v>0.625</v>
      </c>
      <c r="AJ45" s="1">
        <v>3</v>
      </c>
      <c r="AK45" s="1">
        <v>2.6666666666666665</v>
      </c>
      <c r="AL45">
        <f t="shared" si="2"/>
        <v>1.5729166666666665</v>
      </c>
      <c r="AM45">
        <f t="shared" si="3"/>
        <v>1.4838540752603226</v>
      </c>
    </row>
    <row r="46" spans="1:39">
      <c r="A46">
        <v>22.5</v>
      </c>
      <c r="B46">
        <v>5.9633333333333329</v>
      </c>
      <c r="C46">
        <v>4.2249999999999996</v>
      </c>
      <c r="D46">
        <v>0.76652172542959318</v>
      </c>
      <c r="E46">
        <v>3.6725331856907708</v>
      </c>
      <c r="G46">
        <v>22.5</v>
      </c>
      <c r="H46">
        <v>5.9633333333333329</v>
      </c>
      <c r="I46">
        <v>3.03125</v>
      </c>
      <c r="J46">
        <v>0.76652172542959318</v>
      </c>
      <c r="K46">
        <v>2.9125715298798527</v>
      </c>
      <c r="AH46" s="1">
        <v>0</v>
      </c>
      <c r="AI46" s="1">
        <v>2.375</v>
      </c>
      <c r="AJ46" s="1">
        <v>2.75</v>
      </c>
      <c r="AK46" s="1">
        <v>7</v>
      </c>
      <c r="AL46">
        <f t="shared" si="2"/>
        <v>3.03125</v>
      </c>
      <c r="AM46">
        <f t="shared" si="3"/>
        <v>2.9125715298798527</v>
      </c>
    </row>
    <row r="47" spans="1:39">
      <c r="A47">
        <v>23</v>
      </c>
      <c r="B47">
        <v>5.6966666666666663</v>
      </c>
      <c r="C47">
        <v>3.7583333333333337</v>
      </c>
      <c r="D47">
        <v>1.1467587172354783</v>
      </c>
      <c r="E47">
        <v>4.2777281743155831</v>
      </c>
      <c r="G47">
        <v>23</v>
      </c>
      <c r="H47">
        <v>5.6966666666666663</v>
      </c>
      <c r="I47">
        <v>1.9479166666666665</v>
      </c>
      <c r="J47">
        <v>1.1467587172354783</v>
      </c>
      <c r="K47">
        <v>1.5962104283212419</v>
      </c>
      <c r="AH47" s="1">
        <v>0.33333333333333331</v>
      </c>
      <c r="AI47" s="1">
        <v>1.125</v>
      </c>
      <c r="AJ47" s="1">
        <v>4</v>
      </c>
      <c r="AK47" s="1">
        <v>2.3333333333333335</v>
      </c>
      <c r="AL47">
        <f t="shared" si="2"/>
        <v>1.9479166666666665</v>
      </c>
      <c r="AM47">
        <f t="shared" si="3"/>
        <v>1.5962104283212419</v>
      </c>
    </row>
    <row r="48" spans="1:39">
      <c r="A48">
        <v>23.5</v>
      </c>
      <c r="B48">
        <v>5.8833333333333337</v>
      </c>
      <c r="C48">
        <v>3.2888888888888888</v>
      </c>
      <c r="D48">
        <v>1.0249661241014527</v>
      </c>
      <c r="E48">
        <v>2.9550124814342325</v>
      </c>
      <c r="G48">
        <v>23.5</v>
      </c>
      <c r="H48">
        <v>5.8833333333333337</v>
      </c>
      <c r="I48">
        <v>2.1111111111111107</v>
      </c>
      <c r="J48">
        <v>1.0249661241014527</v>
      </c>
      <c r="K48">
        <v>1.5475986974649023</v>
      </c>
      <c r="AH48" s="1">
        <v>1.1111111111111112</v>
      </c>
      <c r="AI48" s="1">
        <v>1</v>
      </c>
      <c r="AJ48" s="1">
        <v>2</v>
      </c>
      <c r="AK48" s="1">
        <v>4.333333333333333</v>
      </c>
      <c r="AL48">
        <f t="shared" si="2"/>
        <v>2.1111111111111107</v>
      </c>
      <c r="AM48">
        <f t="shared" si="3"/>
        <v>1.5475986974649023</v>
      </c>
    </row>
    <row r="49" spans="1:39">
      <c r="A49">
        <v>24</v>
      </c>
      <c r="B49">
        <v>5.76</v>
      </c>
      <c r="C49">
        <v>3.5611111111111109</v>
      </c>
      <c r="D49">
        <v>1.337161172035741</v>
      </c>
      <c r="E49">
        <v>3.5082794488692071</v>
      </c>
      <c r="G49">
        <v>24</v>
      </c>
      <c r="H49">
        <v>5.76</v>
      </c>
      <c r="I49">
        <v>2.2013888888888888</v>
      </c>
      <c r="J49">
        <v>1.337161172035741</v>
      </c>
      <c r="K49">
        <v>2.021155472605817</v>
      </c>
      <c r="AH49" s="1">
        <v>0.22222222222222221</v>
      </c>
      <c r="AI49" s="1">
        <v>0.75</v>
      </c>
      <c r="AJ49" s="1">
        <v>3.5</v>
      </c>
      <c r="AK49" s="1">
        <v>4.333333333333333</v>
      </c>
      <c r="AL49">
        <f t="shared" si="2"/>
        <v>2.2013888888888888</v>
      </c>
      <c r="AM49">
        <f t="shared" si="3"/>
        <v>2.021155472605817</v>
      </c>
    </row>
    <row r="50" spans="1:39">
      <c r="A50">
        <v>24.5</v>
      </c>
      <c r="B50">
        <v>5.2233333333333336</v>
      </c>
      <c r="C50">
        <v>3.2</v>
      </c>
      <c r="D50">
        <v>1.1080262732544868</v>
      </c>
      <c r="E50">
        <v>3.0422944557612355</v>
      </c>
      <c r="G50">
        <v>24.5</v>
      </c>
      <c r="H50">
        <v>5.2233333333333336</v>
      </c>
      <c r="I50">
        <v>2</v>
      </c>
      <c r="J50">
        <v>1.1080262732544868</v>
      </c>
      <c r="K50">
        <v>1.6555182695279265</v>
      </c>
      <c r="AH50" s="1">
        <v>0.66666666666666663</v>
      </c>
      <c r="AI50" s="1">
        <v>1</v>
      </c>
      <c r="AJ50" s="1">
        <v>2</v>
      </c>
      <c r="AK50" s="1">
        <v>4.333333333333333</v>
      </c>
      <c r="AL50">
        <f t="shared" si="2"/>
        <v>2</v>
      </c>
      <c r="AM50">
        <f t="shared" si="3"/>
        <v>1.6555182695279265</v>
      </c>
    </row>
    <row r="51" spans="1:39">
      <c r="A51">
        <v>25</v>
      </c>
      <c r="B51">
        <v>5.19</v>
      </c>
      <c r="C51">
        <v>3.1444444444444448</v>
      </c>
      <c r="D51">
        <v>0.67675697262753876</v>
      </c>
      <c r="E51">
        <v>3.4537508685092493</v>
      </c>
      <c r="G51">
        <v>25</v>
      </c>
      <c r="H51">
        <v>5.19</v>
      </c>
      <c r="I51">
        <v>1.6805555555555556</v>
      </c>
      <c r="J51">
        <v>0.67675697262753876</v>
      </c>
      <c r="K51">
        <v>1.2720281268728122</v>
      </c>
      <c r="AH51" s="1">
        <v>0.88888888888888884</v>
      </c>
      <c r="AI51" s="1">
        <v>0.5</v>
      </c>
      <c r="AJ51" s="1">
        <v>2</v>
      </c>
      <c r="AK51" s="1">
        <v>3.3333333333333335</v>
      </c>
      <c r="AL51">
        <f t="shared" si="2"/>
        <v>1.6805555555555556</v>
      </c>
      <c r="AM51">
        <f t="shared" si="3"/>
        <v>1.2720281268728122</v>
      </c>
    </row>
    <row r="52" spans="1:39">
      <c r="A52">
        <v>25.5</v>
      </c>
      <c r="B52">
        <v>5.3433333333333328</v>
      </c>
      <c r="C52">
        <v>3.1833333333333331</v>
      </c>
      <c r="D52">
        <v>1.4216383350049207</v>
      </c>
      <c r="E52">
        <v>3.3105471182603976</v>
      </c>
      <c r="G52">
        <v>25.5</v>
      </c>
      <c r="H52">
        <v>5.3433333333333328</v>
      </c>
      <c r="I52">
        <v>1.7291666666666665</v>
      </c>
      <c r="J52">
        <v>1.4216383350049207</v>
      </c>
      <c r="K52">
        <v>0.71807033081725402</v>
      </c>
      <c r="AH52" s="1">
        <v>0.66666666666666663</v>
      </c>
      <c r="AI52" s="1">
        <v>2</v>
      </c>
      <c r="AJ52" s="1">
        <v>2.25</v>
      </c>
      <c r="AK52" s="1">
        <v>2</v>
      </c>
      <c r="AL52">
        <f t="shared" si="2"/>
        <v>1.7291666666666665</v>
      </c>
      <c r="AM52">
        <f t="shared" si="3"/>
        <v>0.71807033081725402</v>
      </c>
    </row>
    <row r="53" spans="1:39">
      <c r="A53">
        <v>26</v>
      </c>
      <c r="B53">
        <v>4.8600000000000003</v>
      </c>
      <c r="C53">
        <v>3.1555555555555559</v>
      </c>
      <c r="D53">
        <v>0.76272537652814432</v>
      </c>
      <c r="E53">
        <v>4.1911134676557529</v>
      </c>
      <c r="G53">
        <v>26</v>
      </c>
      <c r="H53">
        <v>4.8600000000000003</v>
      </c>
      <c r="I53">
        <v>1.4444444444444444</v>
      </c>
      <c r="J53">
        <v>0.76272537652814432</v>
      </c>
      <c r="K53">
        <v>1.9751543149590198</v>
      </c>
      <c r="AH53" s="1">
        <v>-0.22222222222222221</v>
      </c>
      <c r="AI53" s="1">
        <v>0</v>
      </c>
      <c r="AJ53" s="1">
        <v>2</v>
      </c>
      <c r="AK53" s="1">
        <v>4</v>
      </c>
      <c r="AL53">
        <f t="shared" si="2"/>
        <v>1.4444444444444444</v>
      </c>
      <c r="AM53">
        <f t="shared" si="3"/>
        <v>1.9751543149590198</v>
      </c>
    </row>
    <row r="54" spans="1:39">
      <c r="A54">
        <v>26.5</v>
      </c>
      <c r="B54">
        <v>4.84</v>
      </c>
      <c r="C54">
        <v>2.4999999999999996</v>
      </c>
      <c r="D54">
        <v>0.77653074633268804</v>
      </c>
      <c r="E54">
        <v>2.6738185345224084</v>
      </c>
      <c r="G54">
        <v>26.5</v>
      </c>
      <c r="H54">
        <v>4.84</v>
      </c>
      <c r="I54">
        <v>1.375</v>
      </c>
      <c r="J54">
        <v>0.77653074633268804</v>
      </c>
      <c r="K54">
        <v>1.046378233435409</v>
      </c>
      <c r="AH54" s="1">
        <v>0.33333333333333331</v>
      </c>
      <c r="AI54" s="1">
        <v>0.75</v>
      </c>
      <c r="AJ54" s="1">
        <v>1.75</v>
      </c>
      <c r="AK54" s="1">
        <v>2.6666666666666665</v>
      </c>
      <c r="AL54">
        <f t="shared" si="2"/>
        <v>1.375</v>
      </c>
      <c r="AM54">
        <f t="shared" si="3"/>
        <v>1.046378233435409</v>
      </c>
    </row>
    <row r="55" spans="1:39">
      <c r="A55">
        <v>27</v>
      </c>
      <c r="B55">
        <v>4.68</v>
      </c>
      <c r="C55">
        <v>3.25</v>
      </c>
      <c r="D55">
        <v>0.9210048859805271</v>
      </c>
      <c r="E55">
        <v>3.6505326856349178</v>
      </c>
      <c r="G55">
        <v>27</v>
      </c>
      <c r="H55">
        <v>4.68</v>
      </c>
      <c r="I55">
        <v>2.0625</v>
      </c>
      <c r="J55">
        <v>0.9210048859805271</v>
      </c>
      <c r="K55">
        <v>2.8926591316385428</v>
      </c>
      <c r="AH55" s="1">
        <v>0.66666666666666663</v>
      </c>
      <c r="AI55" s="1">
        <v>0</v>
      </c>
      <c r="AJ55" s="1">
        <v>1.25</v>
      </c>
      <c r="AK55" s="1">
        <v>6.333333333333333</v>
      </c>
      <c r="AL55">
        <f t="shared" si="2"/>
        <v>2.0625</v>
      </c>
      <c r="AM55">
        <f t="shared" si="3"/>
        <v>2.8926591316385428</v>
      </c>
    </row>
    <row r="56" spans="1:39">
      <c r="A56">
        <v>27.5</v>
      </c>
      <c r="B56">
        <v>4.7433333333333341</v>
      </c>
      <c r="C56">
        <v>2.4555555555555553</v>
      </c>
      <c r="D56">
        <v>1.1790768517031538</v>
      </c>
      <c r="E56">
        <v>2.2609131772497881</v>
      </c>
      <c r="G56">
        <v>27.5</v>
      </c>
      <c r="H56">
        <v>4.7433333333333341</v>
      </c>
      <c r="I56">
        <v>1.5694444444444444</v>
      </c>
      <c r="J56">
        <v>1.1790768517031538</v>
      </c>
      <c r="K56">
        <v>1.2573855886395862</v>
      </c>
      <c r="AH56" s="1">
        <v>1.1111111111111112</v>
      </c>
      <c r="AI56" s="1">
        <v>0</v>
      </c>
      <c r="AJ56" s="1">
        <v>2.5</v>
      </c>
      <c r="AK56" s="1">
        <v>2.6666666666666665</v>
      </c>
      <c r="AL56">
        <f t="shared" si="2"/>
        <v>1.5694444444444444</v>
      </c>
      <c r="AM56">
        <f t="shared" si="3"/>
        <v>1.2573855886395862</v>
      </c>
    </row>
    <row r="57" spans="1:39">
      <c r="A57">
        <v>28</v>
      </c>
      <c r="B57">
        <v>4.1899999999999995</v>
      </c>
      <c r="C57">
        <v>2.2888888888888888</v>
      </c>
      <c r="D57">
        <v>0.66745786383861172</v>
      </c>
      <c r="E57">
        <v>2.7486388326040156</v>
      </c>
      <c r="G57">
        <v>28</v>
      </c>
      <c r="H57">
        <v>4.1899999999999995</v>
      </c>
      <c r="I57">
        <v>1.1111111111111112</v>
      </c>
      <c r="J57">
        <v>0.66745786383861172</v>
      </c>
      <c r="K57">
        <v>0.90863484632200686</v>
      </c>
      <c r="AH57" s="1">
        <v>0.1111111111111111</v>
      </c>
      <c r="AI57" s="1">
        <v>0.75</v>
      </c>
      <c r="AJ57" s="1">
        <v>2.25</v>
      </c>
      <c r="AK57" s="1">
        <v>1.3333333333333333</v>
      </c>
      <c r="AL57">
        <f t="shared" si="2"/>
        <v>1.1111111111111112</v>
      </c>
      <c r="AM57">
        <f t="shared" si="3"/>
        <v>0.90863484632200686</v>
      </c>
    </row>
    <row r="58" spans="1:39">
      <c r="A58">
        <v>28.5</v>
      </c>
      <c r="B58">
        <v>5</v>
      </c>
      <c r="C58">
        <v>2.0472222222222221</v>
      </c>
      <c r="D58">
        <v>1.2727922061357873</v>
      </c>
      <c r="E58">
        <v>2.4072213247171184</v>
      </c>
      <c r="G58">
        <v>28.5</v>
      </c>
      <c r="H58">
        <v>5</v>
      </c>
      <c r="I58">
        <v>1.0590277777777777</v>
      </c>
      <c r="J58">
        <v>1.2727922061357873</v>
      </c>
      <c r="K58">
        <v>1.1027681569689489</v>
      </c>
      <c r="AH58" s="1">
        <v>-0.22222222222222221</v>
      </c>
      <c r="AI58" s="1">
        <v>0.625</v>
      </c>
      <c r="AJ58" s="1">
        <v>1.5</v>
      </c>
      <c r="AK58" s="1">
        <v>2.3333333333333335</v>
      </c>
      <c r="AL58">
        <f t="shared" si="2"/>
        <v>1.0590277777777777</v>
      </c>
      <c r="AM58">
        <f t="shared" si="3"/>
        <v>1.1027681569689489</v>
      </c>
    </row>
    <row r="59" spans="1:39">
      <c r="A59">
        <v>29</v>
      </c>
      <c r="B59">
        <v>4.0833333333333339</v>
      </c>
      <c r="C59">
        <v>2.3833333333333333</v>
      </c>
      <c r="D59">
        <v>0.70749950922637217</v>
      </c>
      <c r="E59">
        <v>2.6781004877006058</v>
      </c>
      <c r="G59">
        <v>29</v>
      </c>
      <c r="H59">
        <v>4.0833333333333339</v>
      </c>
      <c r="I59">
        <v>1.2291666666666667</v>
      </c>
      <c r="J59">
        <v>0.70749950922637217</v>
      </c>
      <c r="K59">
        <v>0.82600948339995872</v>
      </c>
      <c r="AH59" s="1">
        <v>0</v>
      </c>
      <c r="AI59" s="1">
        <v>1.5</v>
      </c>
      <c r="AJ59" s="1">
        <v>1.75</v>
      </c>
      <c r="AK59" s="1">
        <v>1.6666666666666667</v>
      </c>
      <c r="AL59">
        <f t="shared" si="2"/>
        <v>1.2291666666666667</v>
      </c>
      <c r="AM59">
        <f t="shared" si="3"/>
        <v>0.82600948339995872</v>
      </c>
    </row>
    <row r="60" spans="1:39">
      <c r="A60">
        <v>29.5</v>
      </c>
      <c r="B60">
        <v>4.2833333333333332</v>
      </c>
      <c r="C60">
        <v>2.5583333333333331</v>
      </c>
      <c r="D60">
        <v>1.0023583302503254</v>
      </c>
      <c r="E60">
        <v>3.7012572938875183</v>
      </c>
      <c r="G60">
        <v>29.5</v>
      </c>
      <c r="H60">
        <v>4.2833333333333332</v>
      </c>
      <c r="I60">
        <v>0.94791666666666663</v>
      </c>
      <c r="J60">
        <v>1.0023583302503254</v>
      </c>
      <c r="K60">
        <v>0.98799214178161476</v>
      </c>
      <c r="AH60" s="1">
        <v>0.66666666666666663</v>
      </c>
      <c r="AI60" s="1">
        <v>-0.125</v>
      </c>
      <c r="AJ60" s="1">
        <v>2.25</v>
      </c>
      <c r="AK60" s="1">
        <v>1</v>
      </c>
      <c r="AL60">
        <f t="shared" si="2"/>
        <v>0.94791666666666663</v>
      </c>
      <c r="AM60">
        <f t="shared" si="3"/>
        <v>0.98799214178161476</v>
      </c>
    </row>
    <row r="61" spans="1:39">
      <c r="A61">
        <v>30</v>
      </c>
      <c r="B61">
        <v>4.1433333333333335</v>
      </c>
      <c r="C61">
        <v>2.2833333333333332</v>
      </c>
      <c r="D61">
        <v>1.2255157644391546</v>
      </c>
      <c r="E61">
        <v>2.2013253583542194</v>
      </c>
      <c r="G61">
        <v>30</v>
      </c>
      <c r="H61">
        <v>4.1433333333333335</v>
      </c>
      <c r="I61">
        <v>1.6041666666666665</v>
      </c>
      <c r="J61">
        <v>1.2255157644391546</v>
      </c>
      <c r="K61">
        <v>1.8401074344641863</v>
      </c>
      <c r="AH61" s="1">
        <v>0.33333333333333331</v>
      </c>
      <c r="AI61" s="1">
        <v>0.75</v>
      </c>
      <c r="AJ61" s="1">
        <v>1</v>
      </c>
      <c r="AK61" s="1">
        <v>4.333333333333333</v>
      </c>
      <c r="AL61">
        <f t="shared" si="2"/>
        <v>1.6041666666666665</v>
      </c>
      <c r="AM61">
        <f t="shared" si="3"/>
        <v>1.8401074344641863</v>
      </c>
    </row>
    <row r="62" spans="1:39">
      <c r="A62">
        <v>30.5</v>
      </c>
      <c r="B62">
        <v>4.6666666666666661</v>
      </c>
      <c r="C62">
        <v>1.7</v>
      </c>
      <c r="D62">
        <v>0.88041972313715255</v>
      </c>
      <c r="E62">
        <v>1.8944362984510428</v>
      </c>
      <c r="G62">
        <v>30.5</v>
      </c>
      <c r="H62">
        <v>4.6666666666666661</v>
      </c>
      <c r="I62">
        <v>0.87499999999999989</v>
      </c>
      <c r="J62">
        <v>0.88041972313715255</v>
      </c>
      <c r="K62">
        <v>0.49767980186580352</v>
      </c>
      <c r="AH62" s="1">
        <v>0.33333333333333331</v>
      </c>
      <c r="AI62" s="1">
        <v>1.5</v>
      </c>
      <c r="AJ62" s="1">
        <v>1</v>
      </c>
      <c r="AK62" s="1">
        <v>0.66666666666666663</v>
      </c>
      <c r="AL62">
        <f t="shared" si="2"/>
        <v>0.87499999999999989</v>
      </c>
      <c r="AM62">
        <f t="shared" si="3"/>
        <v>0.49767980186580352</v>
      </c>
    </row>
    <row r="63" spans="1:39">
      <c r="A63">
        <v>31</v>
      </c>
      <c r="B63">
        <v>3.8200000000000003</v>
      </c>
      <c r="C63">
        <v>1.9194444444444443</v>
      </c>
      <c r="D63">
        <v>0.83111371063170059</v>
      </c>
      <c r="E63">
        <v>2.4880578969882179</v>
      </c>
      <c r="G63">
        <v>31</v>
      </c>
      <c r="H63">
        <v>3.8200000000000003</v>
      </c>
      <c r="I63">
        <v>1.1493055555555556</v>
      </c>
      <c r="J63">
        <v>0.83111371063170059</v>
      </c>
      <c r="K63">
        <v>2.0735999478749898</v>
      </c>
      <c r="AH63" s="1">
        <v>-0.77777777777777779</v>
      </c>
      <c r="AI63" s="1">
        <v>0.125</v>
      </c>
      <c r="AJ63" s="1">
        <v>1.25</v>
      </c>
      <c r="AK63" s="1">
        <v>4</v>
      </c>
      <c r="AL63">
        <f t="shared" si="2"/>
        <v>1.1493055555555556</v>
      </c>
      <c r="AM63">
        <f t="shared" si="3"/>
        <v>2.0735999478749898</v>
      </c>
    </row>
    <row r="64" spans="1:39">
      <c r="A64">
        <v>31.5</v>
      </c>
      <c r="B64">
        <v>3.5799999999999996</v>
      </c>
      <c r="C64">
        <v>1.961111111111111</v>
      </c>
      <c r="D64">
        <v>0.36159369463529079</v>
      </c>
      <c r="E64">
        <v>1.8297102246456516</v>
      </c>
      <c r="G64">
        <v>31.5</v>
      </c>
      <c r="H64">
        <v>3.5799999999999996</v>
      </c>
      <c r="I64">
        <v>1.2013888888888888</v>
      </c>
      <c r="J64">
        <v>0.36159369463529079</v>
      </c>
      <c r="K64">
        <v>0.78481439969925937</v>
      </c>
      <c r="AH64" s="1">
        <v>0.55555555555555558</v>
      </c>
      <c r="AI64" s="1">
        <v>0.5</v>
      </c>
      <c r="AJ64" s="1">
        <v>1.75</v>
      </c>
      <c r="AK64" s="1">
        <v>2</v>
      </c>
      <c r="AL64">
        <f t="shared" si="2"/>
        <v>1.2013888888888888</v>
      </c>
      <c r="AM64">
        <f t="shared" si="3"/>
        <v>0.78481439969925937</v>
      </c>
    </row>
    <row r="65" spans="1:39">
      <c r="A65">
        <v>32</v>
      </c>
      <c r="B65">
        <v>3.6366666666666667</v>
      </c>
      <c r="C65">
        <v>0.95277777777777783</v>
      </c>
      <c r="D65">
        <v>0.80055536278816353</v>
      </c>
      <c r="E65">
        <v>1.4242579831158171</v>
      </c>
      <c r="G65">
        <v>32</v>
      </c>
      <c r="H65">
        <v>3.6366666666666667</v>
      </c>
      <c r="I65">
        <v>0.44097222222222221</v>
      </c>
      <c r="J65">
        <v>0.80055536278816353</v>
      </c>
      <c r="K65">
        <v>0.97896964132805231</v>
      </c>
      <c r="AH65" s="1">
        <v>-0.1111111111111111</v>
      </c>
      <c r="AI65" s="1">
        <v>-0.625</v>
      </c>
      <c r="AJ65" s="1">
        <v>1.5</v>
      </c>
      <c r="AK65" s="1">
        <v>1</v>
      </c>
      <c r="AL65">
        <f t="shared" si="2"/>
        <v>0.44097222222222221</v>
      </c>
      <c r="AM65">
        <f t="shared" si="3"/>
        <v>0.97896964132805231</v>
      </c>
    </row>
    <row r="66" spans="1:39">
      <c r="A66">
        <v>32.5</v>
      </c>
      <c r="B66">
        <v>3.293333333333333</v>
      </c>
      <c r="C66">
        <v>1.4722222222222221</v>
      </c>
      <c r="D66">
        <v>0.37223051400383245</v>
      </c>
      <c r="E66">
        <v>1.5580337402644624</v>
      </c>
      <c r="G66">
        <v>32.5</v>
      </c>
      <c r="H66">
        <v>3.293333333333333</v>
      </c>
      <c r="I66">
        <v>0.84027777777777779</v>
      </c>
      <c r="J66">
        <v>0.37223051400383245</v>
      </c>
      <c r="K66">
        <v>0.75780404809465229</v>
      </c>
      <c r="AH66" s="1">
        <v>1.1111111111111112</v>
      </c>
      <c r="AI66" s="1">
        <v>-0.25</v>
      </c>
      <c r="AJ66" s="1">
        <v>1.5</v>
      </c>
      <c r="AK66" s="1">
        <v>1</v>
      </c>
      <c r="AL66">
        <f t="shared" ref="AL66:AL97" si="4">AVERAGE(AH66:AK66)</f>
        <v>0.84027777777777779</v>
      </c>
      <c r="AM66">
        <f t="shared" ref="AM66:AM97" si="5">STDEV(AH66:AK66)</f>
        <v>0.75780404809465229</v>
      </c>
    </row>
    <row r="67" spans="1:39">
      <c r="A67">
        <v>33</v>
      </c>
      <c r="B67">
        <v>3.4633333333333334</v>
      </c>
      <c r="C67">
        <v>1.7555555555555558</v>
      </c>
      <c r="D67">
        <v>0.38521278391155306</v>
      </c>
      <c r="E67">
        <v>2.2158241228062021</v>
      </c>
      <c r="G67">
        <v>33</v>
      </c>
      <c r="H67">
        <v>3.4633333333333334</v>
      </c>
      <c r="I67">
        <v>0.94444444444444442</v>
      </c>
      <c r="J67">
        <v>0.38521278391155306</v>
      </c>
      <c r="K67">
        <v>1.4698618394803282</v>
      </c>
      <c r="AH67" s="1">
        <v>-0.22222222222222221</v>
      </c>
      <c r="AI67" s="1">
        <v>0</v>
      </c>
      <c r="AJ67" s="1">
        <v>1</v>
      </c>
      <c r="AK67" s="1">
        <v>3</v>
      </c>
      <c r="AL67">
        <f t="shared" si="4"/>
        <v>0.94444444444444442</v>
      </c>
      <c r="AM67">
        <f t="shared" si="5"/>
        <v>1.4698618394803282</v>
      </c>
    </row>
    <row r="68" spans="1:39">
      <c r="A68">
        <v>33.5</v>
      </c>
      <c r="B68">
        <v>3.4</v>
      </c>
      <c r="C68">
        <v>1.9555555555555553</v>
      </c>
      <c r="D68">
        <v>0.55226805085936437</v>
      </c>
      <c r="E68">
        <v>1.8344483141489569</v>
      </c>
      <c r="G68">
        <v>33.5</v>
      </c>
      <c r="H68">
        <v>3.4</v>
      </c>
      <c r="I68">
        <v>1.4444444444444444</v>
      </c>
      <c r="J68">
        <v>0.55226805085936437</v>
      </c>
      <c r="K68">
        <v>1.6569159213340821</v>
      </c>
      <c r="AH68" s="1">
        <v>0.1111111111111111</v>
      </c>
      <c r="AI68" s="1">
        <v>0.25</v>
      </c>
      <c r="AJ68" s="1">
        <v>1.75</v>
      </c>
      <c r="AK68" s="1">
        <v>3.6666666666666665</v>
      </c>
      <c r="AL68">
        <f t="shared" si="4"/>
        <v>1.4444444444444444</v>
      </c>
      <c r="AM68">
        <f t="shared" si="5"/>
        <v>1.6569159213340821</v>
      </c>
    </row>
    <row r="69" spans="1:39">
      <c r="A69">
        <v>34</v>
      </c>
      <c r="B69">
        <v>3.66</v>
      </c>
      <c r="C69">
        <v>1.086111111111111</v>
      </c>
      <c r="D69">
        <v>0.62589935293144239</v>
      </c>
      <c r="E69">
        <v>1.0140981519204122</v>
      </c>
      <c r="G69">
        <v>34</v>
      </c>
      <c r="H69">
        <v>3.66</v>
      </c>
      <c r="I69">
        <v>0.85763888888888884</v>
      </c>
      <c r="J69">
        <v>0.62589935293144239</v>
      </c>
      <c r="K69">
        <v>1.0115316967138452</v>
      </c>
      <c r="AH69" s="1">
        <v>0.55555555555555558</v>
      </c>
      <c r="AI69" s="1">
        <v>-0.375</v>
      </c>
      <c r="AJ69" s="1">
        <v>1.25</v>
      </c>
      <c r="AK69" s="1">
        <v>2</v>
      </c>
      <c r="AL69">
        <f t="shared" si="4"/>
        <v>0.85763888888888884</v>
      </c>
      <c r="AM69">
        <f t="shared" si="5"/>
        <v>1.0115316967138452</v>
      </c>
    </row>
    <row r="70" spans="1:39">
      <c r="A70">
        <v>34.5</v>
      </c>
      <c r="B70">
        <v>3.2399999999999998</v>
      </c>
      <c r="C70">
        <v>1.4333333333333331</v>
      </c>
      <c r="D70">
        <v>0.76762621112101159</v>
      </c>
      <c r="E70">
        <v>1.4888474289418199</v>
      </c>
      <c r="G70">
        <v>34.5</v>
      </c>
      <c r="H70">
        <v>3.2399999999999998</v>
      </c>
      <c r="I70">
        <v>0.79166666666666663</v>
      </c>
      <c r="J70">
        <v>0.76762621112101159</v>
      </c>
      <c r="K70">
        <v>0.45896421227384193</v>
      </c>
      <c r="AH70" s="1">
        <v>0.33333333333333331</v>
      </c>
      <c r="AI70" s="1">
        <v>1</v>
      </c>
      <c r="AJ70" s="1">
        <v>0.5</v>
      </c>
      <c r="AK70" s="1">
        <v>1.3333333333333333</v>
      </c>
      <c r="AL70">
        <f t="shared" si="4"/>
        <v>0.79166666666666663</v>
      </c>
      <c r="AM70">
        <f t="shared" si="5"/>
        <v>0.45896421227384193</v>
      </c>
    </row>
    <row r="71" spans="1:39">
      <c r="A71">
        <v>35</v>
      </c>
      <c r="B71">
        <v>3.2333333333333334</v>
      </c>
      <c r="C71">
        <v>1.2527777777777778</v>
      </c>
      <c r="D71">
        <v>0.69681816534556207</v>
      </c>
      <c r="E71">
        <v>1.8141462298309574</v>
      </c>
      <c r="G71">
        <v>35</v>
      </c>
      <c r="H71">
        <v>3.2333333333333334</v>
      </c>
      <c r="I71">
        <v>0.81597222222222232</v>
      </c>
      <c r="J71">
        <v>0.69681816534556207</v>
      </c>
      <c r="K71">
        <v>1.7652690357332275</v>
      </c>
      <c r="AH71" s="1">
        <v>-0.44444444444444442</v>
      </c>
      <c r="AI71" s="1">
        <v>-0.375</v>
      </c>
      <c r="AJ71" s="1">
        <v>0.75</v>
      </c>
      <c r="AK71" s="1">
        <v>3.3333333333333335</v>
      </c>
      <c r="AL71">
        <f t="shared" si="4"/>
        <v>0.81597222222222232</v>
      </c>
      <c r="AM71">
        <f t="shared" si="5"/>
        <v>1.7652690357332275</v>
      </c>
    </row>
    <row r="72" spans="1:39">
      <c r="A72">
        <v>35.5</v>
      </c>
      <c r="B72">
        <v>2.9066666666666667</v>
      </c>
      <c r="C72">
        <v>0.99444444444444446</v>
      </c>
      <c r="D72">
        <v>0.49182200935794934</v>
      </c>
      <c r="E72">
        <v>1.7132832533392834</v>
      </c>
      <c r="G72">
        <v>35.5</v>
      </c>
      <c r="H72">
        <v>2.9066666666666667</v>
      </c>
      <c r="I72">
        <v>0.24305555555555552</v>
      </c>
      <c r="J72">
        <v>0.49182200935794934</v>
      </c>
      <c r="K72">
        <v>0.38714888513239876</v>
      </c>
      <c r="AH72" s="1">
        <v>-0.1111111111111111</v>
      </c>
      <c r="AI72" s="1">
        <v>0</v>
      </c>
      <c r="AJ72" s="1">
        <v>0.75</v>
      </c>
      <c r="AK72" s="1">
        <v>0.33333333333333331</v>
      </c>
      <c r="AL72">
        <f t="shared" si="4"/>
        <v>0.24305555555555552</v>
      </c>
      <c r="AM72">
        <f t="shared" si="5"/>
        <v>0.38714888513239876</v>
      </c>
    </row>
    <row r="73" spans="1:39">
      <c r="A73">
        <v>36</v>
      </c>
      <c r="B73">
        <v>3.2</v>
      </c>
      <c r="C73">
        <v>0.32222222222222219</v>
      </c>
      <c r="D73">
        <v>0.9899494936611658</v>
      </c>
      <c r="E73">
        <v>0.56266287079639399</v>
      </c>
      <c r="G73">
        <v>36</v>
      </c>
      <c r="H73">
        <v>3.2</v>
      </c>
      <c r="I73">
        <v>0.15277777777777779</v>
      </c>
      <c r="J73">
        <v>0.9899494936611658</v>
      </c>
      <c r="K73">
        <v>0.48032267960529396</v>
      </c>
      <c r="AH73" s="1">
        <v>-0.22222222222222221</v>
      </c>
      <c r="AI73" s="1">
        <v>-0.25</v>
      </c>
      <c r="AJ73" s="1">
        <v>0.75</v>
      </c>
      <c r="AK73" s="1">
        <v>0.33333333333333331</v>
      </c>
      <c r="AL73">
        <f t="shared" si="4"/>
        <v>0.15277777777777779</v>
      </c>
      <c r="AM73">
        <f t="shared" si="5"/>
        <v>0.48032267960529396</v>
      </c>
    </row>
    <row r="74" spans="1:39">
      <c r="A74">
        <v>36.5</v>
      </c>
      <c r="B74">
        <v>2.8466666666666667</v>
      </c>
      <c r="C74">
        <v>0.4916666666666667</v>
      </c>
      <c r="D74">
        <v>0.69346152661044569</v>
      </c>
      <c r="E74">
        <v>1.0754521013147087</v>
      </c>
      <c r="G74">
        <v>36.5</v>
      </c>
      <c r="H74">
        <v>2.8466666666666667</v>
      </c>
      <c r="I74">
        <v>0.11458333333333337</v>
      </c>
      <c r="J74">
        <v>0.69346152661044569</v>
      </c>
      <c r="K74">
        <v>0.77083333333333337</v>
      </c>
      <c r="AH74" s="1">
        <v>-0.66666666666666663</v>
      </c>
      <c r="AI74" s="1">
        <v>-0.375</v>
      </c>
      <c r="AJ74" s="1">
        <v>0.5</v>
      </c>
      <c r="AK74" s="1">
        <v>1</v>
      </c>
      <c r="AL74">
        <f t="shared" si="4"/>
        <v>0.11458333333333337</v>
      </c>
      <c r="AM74">
        <f t="shared" si="5"/>
        <v>0.77083333333333337</v>
      </c>
    </row>
    <row r="75" spans="1:39">
      <c r="A75">
        <v>37</v>
      </c>
      <c r="B75">
        <v>2.6433333333333331</v>
      </c>
      <c r="C75">
        <v>0.48055555555555562</v>
      </c>
      <c r="D75">
        <v>0.2904976572864037</v>
      </c>
      <c r="E75">
        <v>1.1421700701453363</v>
      </c>
      <c r="G75">
        <v>37</v>
      </c>
      <c r="H75">
        <v>2.6433333333333331</v>
      </c>
      <c r="I75">
        <v>0.10069444444444443</v>
      </c>
      <c r="J75">
        <v>0.2904976572864037</v>
      </c>
      <c r="K75">
        <v>0.88172569465638462</v>
      </c>
      <c r="AH75" s="1">
        <v>-0.55555555555555558</v>
      </c>
      <c r="AI75" s="1">
        <v>-0.625</v>
      </c>
      <c r="AJ75" s="1">
        <v>1.25</v>
      </c>
      <c r="AK75" s="1">
        <v>0.33333333333333331</v>
      </c>
      <c r="AL75">
        <f t="shared" si="4"/>
        <v>0.10069444444444443</v>
      </c>
      <c r="AM75">
        <f t="shared" si="5"/>
        <v>0.88172569465638462</v>
      </c>
    </row>
    <row r="76" spans="1:39">
      <c r="A76">
        <v>37.5</v>
      </c>
      <c r="B76">
        <v>2.81</v>
      </c>
      <c r="C76">
        <v>0.16111111111111112</v>
      </c>
      <c r="D76">
        <v>1.0101980003939823</v>
      </c>
      <c r="E76">
        <v>0.68897848879677759</v>
      </c>
      <c r="G76">
        <v>37.5</v>
      </c>
      <c r="H76">
        <v>2.81</v>
      </c>
      <c r="I76">
        <v>-4.8611111111111091E-2</v>
      </c>
      <c r="J76">
        <v>1.0101980003939823</v>
      </c>
      <c r="K76">
        <v>0.58283709050992472</v>
      </c>
      <c r="AH76" s="1">
        <v>-0.77777777777777779</v>
      </c>
      <c r="AI76" s="1">
        <v>-0.25</v>
      </c>
      <c r="AJ76" s="1">
        <v>0.5</v>
      </c>
      <c r="AK76" s="1">
        <v>0.33333333333333331</v>
      </c>
      <c r="AL76">
        <f t="shared" si="4"/>
        <v>-4.8611111111111091E-2</v>
      </c>
      <c r="AM76">
        <f t="shared" si="5"/>
        <v>0.58283709050992472</v>
      </c>
    </row>
    <row r="77" spans="1:39">
      <c r="A77">
        <v>38</v>
      </c>
      <c r="B77">
        <v>2.5266666666666668</v>
      </c>
      <c r="C77">
        <v>-5.5555555555555471E-3</v>
      </c>
      <c r="D77">
        <v>0.3058685265854495</v>
      </c>
      <c r="E77">
        <v>0.46663359671186011</v>
      </c>
      <c r="G77">
        <v>38</v>
      </c>
      <c r="H77">
        <v>2.5266666666666668</v>
      </c>
      <c r="I77">
        <v>-6.9444444444444337E-3</v>
      </c>
      <c r="J77">
        <v>0.3058685265854495</v>
      </c>
      <c r="K77">
        <v>0.53881013170196734</v>
      </c>
      <c r="AH77" s="1">
        <v>-0.44444444444444442</v>
      </c>
      <c r="AI77" s="1">
        <v>0</v>
      </c>
      <c r="AJ77" s="1">
        <v>0.75</v>
      </c>
      <c r="AK77" s="1">
        <v>-0.33333333333333331</v>
      </c>
      <c r="AL77">
        <f t="shared" si="4"/>
        <v>-6.9444444444444337E-3</v>
      </c>
      <c r="AM77">
        <f t="shared" si="5"/>
        <v>0.53881013170196734</v>
      </c>
    </row>
    <row r="78" spans="1:39">
      <c r="A78">
        <v>38.5</v>
      </c>
      <c r="B78">
        <v>2.6133333333333333</v>
      </c>
      <c r="C78">
        <v>0.34166666666666667</v>
      </c>
      <c r="D78">
        <v>0.54510447520533911</v>
      </c>
      <c r="E78">
        <v>1.0681630129442894</v>
      </c>
      <c r="G78">
        <v>38.5</v>
      </c>
      <c r="H78">
        <v>2.6133333333333333</v>
      </c>
      <c r="I78">
        <v>-7.291666666666663E-2</v>
      </c>
      <c r="J78">
        <v>0.54510447520533911</v>
      </c>
      <c r="K78">
        <v>0.61272671541053092</v>
      </c>
      <c r="AH78" s="1">
        <v>-0.66666666666666663</v>
      </c>
      <c r="AI78" s="1">
        <v>-0.375</v>
      </c>
      <c r="AJ78" s="1">
        <v>0.75</v>
      </c>
      <c r="AK78" s="1">
        <v>0</v>
      </c>
      <c r="AL78">
        <f t="shared" si="4"/>
        <v>-7.291666666666663E-2</v>
      </c>
      <c r="AM78">
        <f t="shared" si="5"/>
        <v>0.61272671541053092</v>
      </c>
    </row>
    <row r="79" spans="1:39">
      <c r="A79">
        <v>39</v>
      </c>
      <c r="B79">
        <v>2.4733333333333336</v>
      </c>
      <c r="C79">
        <v>0.47500000000000009</v>
      </c>
      <c r="D79">
        <v>0.71691856038341051</v>
      </c>
      <c r="E79">
        <v>0.97432312687093459</v>
      </c>
      <c r="G79">
        <v>39</v>
      </c>
      <c r="H79">
        <v>2.4733333333333336</v>
      </c>
      <c r="I79">
        <v>9.3750000000000014E-2</v>
      </c>
      <c r="J79">
        <v>0.71691856038341051</v>
      </c>
      <c r="K79">
        <v>0.54472958802884397</v>
      </c>
      <c r="AH79" s="1">
        <v>-0.33333333333333331</v>
      </c>
      <c r="AI79" s="1">
        <v>-0.375</v>
      </c>
      <c r="AJ79" s="1">
        <v>0.75</v>
      </c>
      <c r="AK79" s="1">
        <v>0.33333333333333331</v>
      </c>
      <c r="AL79">
        <f t="shared" si="4"/>
        <v>9.3750000000000014E-2</v>
      </c>
      <c r="AM79">
        <f t="shared" si="5"/>
        <v>0.54472958802884397</v>
      </c>
    </row>
    <row r="80" spans="1:39">
      <c r="A80">
        <v>39.5</v>
      </c>
      <c r="B80">
        <v>2.1900000000000004</v>
      </c>
      <c r="C80">
        <v>0.48055555555555551</v>
      </c>
      <c r="D80">
        <v>0.3814446224552121</v>
      </c>
      <c r="E80">
        <v>0.95901746916979547</v>
      </c>
      <c r="G80">
        <v>39.5</v>
      </c>
      <c r="H80">
        <v>2.1900000000000004</v>
      </c>
      <c r="I80">
        <v>0.35069444444444448</v>
      </c>
      <c r="J80">
        <v>0.3814446224552121</v>
      </c>
      <c r="K80">
        <v>1.0553956384710446</v>
      </c>
      <c r="AH80" s="1">
        <v>-0.88888888888888884</v>
      </c>
      <c r="AI80" s="1">
        <v>0.125</v>
      </c>
      <c r="AJ80" s="1">
        <v>0.5</v>
      </c>
      <c r="AK80" s="1">
        <v>1.6666666666666667</v>
      </c>
      <c r="AL80">
        <f t="shared" si="4"/>
        <v>0.35069444444444448</v>
      </c>
      <c r="AM80">
        <f t="shared" si="5"/>
        <v>1.0553956384710446</v>
      </c>
    </row>
    <row r="81" spans="1:39">
      <c r="A81">
        <v>40</v>
      </c>
      <c r="B81">
        <v>2.6466666666666669</v>
      </c>
      <c r="C81">
        <v>0.15277777777777782</v>
      </c>
      <c r="D81">
        <v>0.97106756830934293</v>
      </c>
      <c r="E81">
        <v>1.0957268290731121</v>
      </c>
      <c r="G81">
        <v>40</v>
      </c>
      <c r="H81">
        <v>2.6466666666666669</v>
      </c>
      <c r="I81">
        <v>-0.30902777777777773</v>
      </c>
      <c r="J81">
        <v>0.97106756830934293</v>
      </c>
      <c r="K81">
        <v>0.42315549268283681</v>
      </c>
      <c r="AH81" s="1">
        <v>-0.77777777777777779</v>
      </c>
      <c r="AI81" s="1">
        <v>-0.375</v>
      </c>
      <c r="AJ81" s="1">
        <v>0.25</v>
      </c>
      <c r="AK81" s="1">
        <v>-0.33333333333333331</v>
      </c>
      <c r="AL81">
        <f t="shared" si="4"/>
        <v>-0.30902777777777773</v>
      </c>
      <c r="AM81">
        <f t="shared" si="5"/>
        <v>0.42315549268283681</v>
      </c>
    </row>
    <row r="82" spans="1:39">
      <c r="A82">
        <v>40.5</v>
      </c>
      <c r="B82">
        <v>2.1233333333333335</v>
      </c>
      <c r="C82">
        <v>8.0555555555555561E-2</v>
      </c>
      <c r="D82">
        <v>0.42452587933154512</v>
      </c>
      <c r="E82">
        <v>0.89690396832384556</v>
      </c>
      <c r="G82">
        <v>40.5</v>
      </c>
      <c r="H82">
        <v>2.1233333333333335</v>
      </c>
      <c r="I82">
        <v>-0.14930555555555555</v>
      </c>
      <c r="J82">
        <v>0.42452587933154512</v>
      </c>
      <c r="K82">
        <v>0.84872930618966214</v>
      </c>
      <c r="AH82" s="1">
        <v>-0.88888888888888884</v>
      </c>
      <c r="AI82" s="1">
        <v>-0.875</v>
      </c>
      <c r="AJ82" s="1">
        <v>0.5</v>
      </c>
      <c r="AK82" s="1">
        <v>0.66666666666666663</v>
      </c>
      <c r="AL82">
        <f t="shared" si="4"/>
        <v>-0.14930555555555555</v>
      </c>
      <c r="AM82">
        <f t="shared" si="5"/>
        <v>0.84872930618966214</v>
      </c>
    </row>
    <row r="83" spans="1:39">
      <c r="A83">
        <v>41</v>
      </c>
      <c r="B83">
        <v>2.1366666666666667</v>
      </c>
      <c r="C83">
        <v>0.34444444444444444</v>
      </c>
      <c r="D83">
        <v>0.54548653104871092</v>
      </c>
      <c r="E83">
        <v>1.0766531933568171</v>
      </c>
      <c r="G83">
        <v>41</v>
      </c>
      <c r="H83">
        <v>2.1366666666666667</v>
      </c>
      <c r="I83">
        <v>-6.944444444444442E-2</v>
      </c>
      <c r="J83">
        <v>0.54548653104871092</v>
      </c>
      <c r="K83">
        <v>0.63525536811273731</v>
      </c>
      <c r="AH83" s="1">
        <v>-0.77777777777777779</v>
      </c>
      <c r="AI83" s="1">
        <v>-0.25</v>
      </c>
      <c r="AJ83" s="1">
        <v>0.75</v>
      </c>
      <c r="AK83" s="1">
        <v>0</v>
      </c>
      <c r="AL83">
        <f t="shared" si="4"/>
        <v>-6.944444444444442E-2</v>
      </c>
      <c r="AM83">
        <f t="shared" si="5"/>
        <v>0.63525536811273731</v>
      </c>
    </row>
    <row r="84" spans="1:39">
      <c r="A84">
        <v>41.5</v>
      </c>
      <c r="B84">
        <v>1.94</v>
      </c>
      <c r="C84">
        <v>0.16388888888888889</v>
      </c>
      <c r="D84">
        <v>0.77894158959449689</v>
      </c>
      <c r="E84">
        <v>0.77730640478101065</v>
      </c>
      <c r="G84">
        <v>41.5</v>
      </c>
      <c r="H84">
        <v>1.94</v>
      </c>
      <c r="I84">
        <v>-4.5138888888888881E-2</v>
      </c>
      <c r="J84">
        <v>0.77894158959449689</v>
      </c>
      <c r="K84">
        <v>0.71716310325243771</v>
      </c>
      <c r="AH84" s="1">
        <v>-0.22222222222222221</v>
      </c>
      <c r="AI84" s="1">
        <v>-0.625</v>
      </c>
      <c r="AJ84" s="1">
        <v>1</v>
      </c>
      <c r="AK84" s="1">
        <v>-0.33333333333333331</v>
      </c>
      <c r="AL84">
        <f t="shared" si="4"/>
        <v>-4.5138888888888881E-2</v>
      </c>
      <c r="AM84">
        <f t="shared" si="5"/>
        <v>0.71716310325243771</v>
      </c>
    </row>
    <row r="85" spans="1:39">
      <c r="A85">
        <v>42</v>
      </c>
      <c r="B85">
        <v>1.8433333333333333</v>
      </c>
      <c r="C85">
        <v>0.46111111111111108</v>
      </c>
      <c r="D85">
        <v>0.50022217286144155</v>
      </c>
      <c r="E85">
        <v>0.68931438472416517</v>
      </c>
      <c r="G85">
        <v>42</v>
      </c>
      <c r="H85">
        <v>1.8433333333333333</v>
      </c>
      <c r="I85">
        <v>0.3263888888888889</v>
      </c>
      <c r="J85">
        <v>0.50022217286144155</v>
      </c>
      <c r="K85">
        <v>0.71591799826999292</v>
      </c>
      <c r="AH85" s="1">
        <v>0.88888888888888884</v>
      </c>
      <c r="AI85" s="1">
        <v>-0.25</v>
      </c>
      <c r="AJ85" s="1">
        <v>1</v>
      </c>
      <c r="AK85" s="1">
        <v>-0.33333333333333331</v>
      </c>
      <c r="AL85">
        <f t="shared" si="4"/>
        <v>0.3263888888888889</v>
      </c>
      <c r="AM85">
        <f t="shared" si="5"/>
        <v>0.71591799826999292</v>
      </c>
    </row>
    <row r="86" spans="1:39">
      <c r="A86">
        <v>42.5</v>
      </c>
      <c r="B86">
        <v>1.7633333333333332</v>
      </c>
      <c r="C86">
        <v>0.26111111111111113</v>
      </c>
      <c r="D86">
        <v>0.3548082424196059</v>
      </c>
      <c r="E86">
        <v>0.7806494605435359</v>
      </c>
      <c r="G86">
        <v>42.5</v>
      </c>
      <c r="H86">
        <v>1.7633333333333332</v>
      </c>
      <c r="I86">
        <v>7.6388888888888909E-2</v>
      </c>
      <c r="J86">
        <v>0.3548082424196059</v>
      </c>
      <c r="K86">
        <v>0.76489832294524251</v>
      </c>
      <c r="AH86" s="1">
        <v>-0.77777777777777779</v>
      </c>
      <c r="AI86" s="1">
        <v>-0.25</v>
      </c>
      <c r="AJ86" s="1">
        <v>1</v>
      </c>
      <c r="AK86" s="1">
        <v>0.33333333333333331</v>
      </c>
      <c r="AL86">
        <f t="shared" si="4"/>
        <v>7.6388888888888909E-2</v>
      </c>
      <c r="AM86">
        <f t="shared" si="5"/>
        <v>0.76489832294524251</v>
      </c>
    </row>
    <row r="87" spans="1:39">
      <c r="A87">
        <v>43</v>
      </c>
      <c r="B87">
        <v>1.7899999999999998</v>
      </c>
      <c r="C87">
        <v>-0.31388888888888883</v>
      </c>
      <c r="D87">
        <v>0.73006848993775941</v>
      </c>
      <c r="E87">
        <v>0.54712351055540398</v>
      </c>
      <c r="G87">
        <v>43</v>
      </c>
      <c r="H87">
        <v>1.7899999999999998</v>
      </c>
      <c r="I87">
        <v>-0.39236111111111105</v>
      </c>
      <c r="J87">
        <v>0.73006848993775941</v>
      </c>
      <c r="K87">
        <v>0.59839194234771143</v>
      </c>
      <c r="AH87" s="1">
        <v>-0.77777777777777779</v>
      </c>
      <c r="AI87" s="1">
        <v>-0.625</v>
      </c>
      <c r="AJ87" s="1">
        <v>0.5</v>
      </c>
      <c r="AK87" s="1">
        <v>-0.66666666666666663</v>
      </c>
      <c r="AL87">
        <f t="shared" si="4"/>
        <v>-0.39236111111111105</v>
      </c>
      <c r="AM87">
        <f t="shared" si="5"/>
        <v>0.59839194234771143</v>
      </c>
    </row>
    <row r="88" spans="1:39">
      <c r="A88">
        <v>43.5</v>
      </c>
      <c r="B88">
        <v>1.8333333333333335</v>
      </c>
      <c r="C88">
        <v>0.30277777777777776</v>
      </c>
      <c r="D88">
        <v>0.57385151002289359</v>
      </c>
      <c r="E88">
        <v>0.68129211841711779</v>
      </c>
      <c r="G88">
        <v>43.5</v>
      </c>
      <c r="H88">
        <v>1.8333333333333335</v>
      </c>
      <c r="I88">
        <v>0.12847222222222221</v>
      </c>
      <c r="J88">
        <v>0.57385151002289359</v>
      </c>
      <c r="K88">
        <v>0.64523568523925645</v>
      </c>
      <c r="AH88" s="1">
        <v>-0.77777777777777779</v>
      </c>
      <c r="AI88" s="1">
        <v>0.125</v>
      </c>
      <c r="AJ88" s="1">
        <v>0.5</v>
      </c>
      <c r="AK88" s="1">
        <v>0.66666666666666663</v>
      </c>
      <c r="AL88">
        <f t="shared" si="4"/>
        <v>0.12847222222222221</v>
      </c>
      <c r="AM88">
        <f t="shared" si="5"/>
        <v>0.64523568523925645</v>
      </c>
    </row>
    <row r="89" spans="1:39">
      <c r="A89">
        <v>44</v>
      </c>
      <c r="B89">
        <v>1.6933333333333334</v>
      </c>
      <c r="C89">
        <v>5.5555555555555566E-2</v>
      </c>
      <c r="D89">
        <v>0.67191682686343157</v>
      </c>
      <c r="E89">
        <v>1.1331154474650633</v>
      </c>
      <c r="G89">
        <v>44</v>
      </c>
      <c r="H89">
        <v>1.6933333333333334</v>
      </c>
      <c r="I89">
        <v>-0.43055555555555552</v>
      </c>
      <c r="J89">
        <v>0.67191682686343157</v>
      </c>
      <c r="K89">
        <v>0.3695592971013909</v>
      </c>
      <c r="AH89" s="1">
        <v>-0.88888888888888884</v>
      </c>
      <c r="AI89" s="1">
        <v>-0.5</v>
      </c>
      <c r="AJ89" s="1">
        <v>0</v>
      </c>
      <c r="AK89" s="1">
        <v>-0.33333333333333331</v>
      </c>
      <c r="AL89">
        <f t="shared" si="4"/>
        <v>-0.43055555555555552</v>
      </c>
      <c r="AM89">
        <f t="shared" si="5"/>
        <v>0.3695592971013909</v>
      </c>
    </row>
    <row r="90" spans="1:39">
      <c r="A90">
        <v>44.5</v>
      </c>
      <c r="B90">
        <v>1.7433333333333334</v>
      </c>
      <c r="C90">
        <v>-2.222222222222222E-2</v>
      </c>
      <c r="D90">
        <v>0.27121127475743995</v>
      </c>
      <c r="E90">
        <v>0.65451895444547292</v>
      </c>
      <c r="G90">
        <v>44.5</v>
      </c>
      <c r="H90">
        <v>1.7433333333333334</v>
      </c>
      <c r="I90">
        <v>-2.7777777777777776E-2</v>
      </c>
      <c r="J90">
        <v>0.27121127475743995</v>
      </c>
      <c r="K90">
        <v>0.75563725048530239</v>
      </c>
      <c r="AH90" s="1">
        <v>-0.77777777777777779</v>
      </c>
      <c r="AI90" s="1">
        <v>0</v>
      </c>
      <c r="AJ90" s="1">
        <v>1</v>
      </c>
      <c r="AK90" s="1">
        <v>-0.33333333333333331</v>
      </c>
      <c r="AL90">
        <f t="shared" si="4"/>
        <v>-2.7777777777777776E-2</v>
      </c>
      <c r="AM90">
        <f t="shared" si="5"/>
        <v>0.75563725048530239</v>
      </c>
    </row>
    <row r="91" spans="1:39">
      <c r="A91">
        <v>45</v>
      </c>
      <c r="B91">
        <v>1.4766666666666666</v>
      </c>
      <c r="C91">
        <v>-0.48333333333333328</v>
      </c>
      <c r="D91">
        <v>0.29897974661988258</v>
      </c>
      <c r="E91">
        <v>0.45795438880113631</v>
      </c>
      <c r="G91">
        <v>45</v>
      </c>
      <c r="H91">
        <v>1.4766666666666666</v>
      </c>
      <c r="I91">
        <v>-0.60416666666666663</v>
      </c>
      <c r="J91">
        <v>0.29897974661988258</v>
      </c>
      <c r="K91">
        <v>0.42695628191498347</v>
      </c>
      <c r="AH91" s="1">
        <v>-1</v>
      </c>
      <c r="AI91" s="1">
        <v>-0.75</v>
      </c>
      <c r="AJ91" s="1">
        <v>0</v>
      </c>
      <c r="AK91" s="1">
        <v>-0.66666666666666663</v>
      </c>
      <c r="AL91">
        <f t="shared" si="4"/>
        <v>-0.60416666666666663</v>
      </c>
      <c r="AM91">
        <f t="shared" si="5"/>
        <v>0.42695628191498347</v>
      </c>
    </row>
    <row r="92" spans="1:39">
      <c r="A92">
        <v>45.5</v>
      </c>
      <c r="B92">
        <v>1.9133333333333333</v>
      </c>
      <c r="C92">
        <v>0.42222222222222222</v>
      </c>
      <c r="D92">
        <v>0.60900647688582799</v>
      </c>
      <c r="E92">
        <v>1.5019791470006136</v>
      </c>
      <c r="G92">
        <v>45.5</v>
      </c>
      <c r="H92">
        <v>1.9133333333333333</v>
      </c>
      <c r="I92">
        <v>0.52777777777777779</v>
      </c>
      <c r="J92">
        <v>0.60900647688582799</v>
      </c>
      <c r="K92">
        <v>1.7127877788297772</v>
      </c>
      <c r="AH92" s="1">
        <v>-0.88888888888888884</v>
      </c>
      <c r="AI92" s="1">
        <v>-0.25</v>
      </c>
      <c r="AJ92" s="1">
        <v>0.25</v>
      </c>
      <c r="AK92" s="1">
        <v>3</v>
      </c>
      <c r="AL92">
        <f t="shared" si="4"/>
        <v>0.52777777777777779</v>
      </c>
      <c r="AM92">
        <f t="shared" si="5"/>
        <v>1.7127877788297772</v>
      </c>
    </row>
    <row r="93" spans="1:39">
      <c r="A93">
        <v>46</v>
      </c>
      <c r="B93">
        <v>1.5399999999999998</v>
      </c>
      <c r="C93">
        <v>-5.8333333333333327E-2</v>
      </c>
      <c r="D93">
        <v>0.77330459716724842</v>
      </c>
      <c r="E93">
        <v>0.41624979145807256</v>
      </c>
      <c r="G93">
        <v>46</v>
      </c>
      <c r="H93">
        <v>1.5399999999999998</v>
      </c>
      <c r="I93">
        <v>-7.2916666666666657E-2</v>
      </c>
      <c r="J93">
        <v>0.77330459716724842</v>
      </c>
      <c r="K93">
        <v>0.47916666666666663</v>
      </c>
      <c r="AH93" s="1">
        <v>0</v>
      </c>
      <c r="AI93" s="1">
        <v>-0.125</v>
      </c>
      <c r="AJ93" s="1">
        <v>0.5</v>
      </c>
      <c r="AK93" s="1">
        <v>-0.66666666666666663</v>
      </c>
      <c r="AL93">
        <f t="shared" si="4"/>
        <v>-7.2916666666666657E-2</v>
      </c>
      <c r="AM93">
        <f t="shared" si="5"/>
        <v>0.47916666666666663</v>
      </c>
    </row>
    <row r="94" spans="1:39">
      <c r="A94">
        <v>46.5</v>
      </c>
      <c r="B94">
        <v>1.5366666666666666</v>
      </c>
      <c r="C94">
        <v>-0.43611111111111106</v>
      </c>
      <c r="D94">
        <v>0.6639946452260661</v>
      </c>
      <c r="E94">
        <v>0.81765340992711089</v>
      </c>
      <c r="G94">
        <v>46.5</v>
      </c>
      <c r="H94">
        <v>1.5366666666666666</v>
      </c>
      <c r="I94">
        <v>-0.29513888888888884</v>
      </c>
      <c r="J94">
        <v>0.6639946452260661</v>
      </c>
      <c r="K94">
        <v>0.87116111144768482</v>
      </c>
      <c r="AH94" s="1">
        <v>-0.88888888888888884</v>
      </c>
      <c r="AI94" s="1">
        <v>-0.625</v>
      </c>
      <c r="AJ94" s="1">
        <v>1</v>
      </c>
      <c r="AK94" s="1">
        <v>-0.66666666666666663</v>
      </c>
      <c r="AL94">
        <f t="shared" si="4"/>
        <v>-0.29513888888888884</v>
      </c>
      <c r="AM94">
        <f t="shared" si="5"/>
        <v>0.87116111144768482</v>
      </c>
    </row>
    <row r="95" spans="1:39">
      <c r="A95">
        <v>47</v>
      </c>
      <c r="B95">
        <v>1.3533333333333333</v>
      </c>
      <c r="C95">
        <v>-0.31944444444444448</v>
      </c>
      <c r="D95">
        <v>0.72661697077774201</v>
      </c>
      <c r="E95">
        <v>0.41712937271336686</v>
      </c>
      <c r="G95">
        <v>47</v>
      </c>
      <c r="H95">
        <v>1.3533333333333333</v>
      </c>
      <c r="I95">
        <v>-0.39930555555555558</v>
      </c>
      <c r="J95">
        <v>0.72661697077774201</v>
      </c>
      <c r="K95">
        <v>0.43528983178374497</v>
      </c>
      <c r="AH95" s="1">
        <v>-0.55555555555555558</v>
      </c>
      <c r="AI95" s="1">
        <v>-0.625</v>
      </c>
      <c r="AJ95" s="1">
        <v>0.25</v>
      </c>
      <c r="AK95" s="1">
        <v>-0.66666666666666663</v>
      </c>
      <c r="AL95">
        <f t="shared" si="4"/>
        <v>-0.39930555555555558</v>
      </c>
      <c r="AM95">
        <f t="shared" si="5"/>
        <v>0.43528983178374497</v>
      </c>
    </row>
    <row r="96" spans="1:39">
      <c r="A96">
        <v>47.5</v>
      </c>
      <c r="B96">
        <v>1.4333333333333333</v>
      </c>
      <c r="C96">
        <v>-0.16944444444444443</v>
      </c>
      <c r="D96">
        <v>0.8219218670625299</v>
      </c>
      <c r="E96">
        <v>0.50579206921812314</v>
      </c>
      <c r="G96">
        <v>47.5</v>
      </c>
      <c r="H96">
        <v>1.4333333333333333</v>
      </c>
      <c r="I96">
        <v>-0.21180555555555552</v>
      </c>
      <c r="J96">
        <v>0.8219218670625299</v>
      </c>
      <c r="K96">
        <v>0.57370526534230237</v>
      </c>
      <c r="AH96" s="1">
        <v>-0.88888888888888884</v>
      </c>
      <c r="AI96" s="1">
        <v>-0.125</v>
      </c>
      <c r="AJ96" s="1">
        <v>0.5</v>
      </c>
      <c r="AK96" s="1">
        <v>-0.33333333333333331</v>
      </c>
      <c r="AL96">
        <f t="shared" si="4"/>
        <v>-0.21180555555555552</v>
      </c>
      <c r="AM96">
        <f t="shared" si="5"/>
        <v>0.57370526534230237</v>
      </c>
    </row>
    <row r="97" spans="1:39">
      <c r="A97">
        <v>48</v>
      </c>
      <c r="B97">
        <v>1.48</v>
      </c>
      <c r="C97">
        <v>-0.69444444444444442</v>
      </c>
      <c r="D97">
        <v>0.90939540355117232</v>
      </c>
      <c r="E97">
        <v>0.27498597046143514</v>
      </c>
      <c r="G97">
        <v>48</v>
      </c>
      <c r="H97">
        <v>1.48</v>
      </c>
      <c r="I97">
        <v>-0.61805555555555558</v>
      </c>
      <c r="J97">
        <v>0.90939540355117232</v>
      </c>
      <c r="K97">
        <v>0.24883990093290159</v>
      </c>
      <c r="AH97" s="1">
        <v>-0.88888888888888884</v>
      </c>
      <c r="AI97" s="1">
        <v>-0.75</v>
      </c>
      <c r="AJ97" s="1">
        <v>-0.5</v>
      </c>
      <c r="AK97" s="1">
        <v>-0.33333333333333331</v>
      </c>
      <c r="AL97">
        <f t="shared" si="4"/>
        <v>-0.61805555555555558</v>
      </c>
      <c r="AM97">
        <f t="shared" si="5"/>
        <v>0.24883990093290159</v>
      </c>
    </row>
    <row r="98" spans="1:39">
      <c r="A98">
        <v>48.5</v>
      </c>
      <c r="B98">
        <v>1.59</v>
      </c>
      <c r="C98">
        <v>-0.28611111111111109</v>
      </c>
      <c r="D98">
        <v>0.66370174024180484</v>
      </c>
      <c r="E98">
        <v>0.55133815887538451</v>
      </c>
      <c r="G98">
        <v>48.5</v>
      </c>
      <c r="H98">
        <v>1.59</v>
      </c>
      <c r="I98">
        <v>-0.35763888888888884</v>
      </c>
      <c r="J98">
        <v>0.66370174024180484</v>
      </c>
      <c r="K98">
        <v>0.60925380640360716</v>
      </c>
      <c r="AH98" s="1">
        <v>-0.88888888888888884</v>
      </c>
      <c r="AI98" s="1">
        <v>-0.375</v>
      </c>
      <c r="AJ98" s="1">
        <v>0.5</v>
      </c>
      <c r="AK98" s="1">
        <v>-0.66666666666666663</v>
      </c>
      <c r="AL98">
        <f t="shared" ref="AL98:AL121" si="6">AVERAGE(AH98:AK98)</f>
        <v>-0.35763888888888884</v>
      </c>
      <c r="AM98">
        <f t="shared" ref="AM98:AM121" si="7">STDEV(AH98:AK98)</f>
        <v>0.60925380640360716</v>
      </c>
    </row>
    <row r="99" spans="1:39">
      <c r="A99">
        <v>49</v>
      </c>
      <c r="B99">
        <v>1.18</v>
      </c>
      <c r="C99">
        <v>-0.43611111111111106</v>
      </c>
      <c r="D99">
        <v>0.3492849839314604</v>
      </c>
      <c r="E99">
        <v>0.41055705908610574</v>
      </c>
      <c r="G99">
        <v>49</v>
      </c>
      <c r="H99">
        <v>1.18</v>
      </c>
      <c r="I99">
        <v>-0.54513888888888884</v>
      </c>
      <c r="J99">
        <v>0.3492849839314604</v>
      </c>
      <c r="K99">
        <v>0.38143905957942942</v>
      </c>
      <c r="AH99" s="1">
        <v>-0.88888888888888884</v>
      </c>
      <c r="AI99" s="1">
        <v>-0.625</v>
      </c>
      <c r="AJ99" s="1">
        <v>0</v>
      </c>
      <c r="AK99" s="1">
        <v>-0.66666666666666663</v>
      </c>
      <c r="AL99">
        <f t="shared" si="6"/>
        <v>-0.54513888888888884</v>
      </c>
      <c r="AM99">
        <f t="shared" si="7"/>
        <v>0.38143905957942942</v>
      </c>
    </row>
    <row r="100" spans="1:39">
      <c r="A100">
        <v>49.5</v>
      </c>
      <c r="B100">
        <v>1.1766666666666665</v>
      </c>
      <c r="C100">
        <v>-0.46666666666666662</v>
      </c>
      <c r="D100">
        <v>0.47632855141056696</v>
      </c>
      <c r="E100">
        <v>0.32596012026013255</v>
      </c>
      <c r="G100">
        <v>49.5</v>
      </c>
      <c r="H100">
        <v>1.1766666666666665</v>
      </c>
      <c r="I100">
        <v>-0.58333333333333326</v>
      </c>
      <c r="J100">
        <v>0.47632855141056696</v>
      </c>
      <c r="K100">
        <v>0.22566773346211028</v>
      </c>
      <c r="AH100" s="1">
        <v>-0.66666666666666663</v>
      </c>
      <c r="AI100" s="1">
        <v>-0.75</v>
      </c>
      <c r="AJ100" s="1">
        <v>-0.25</v>
      </c>
      <c r="AK100" s="1">
        <v>-0.66666666666666663</v>
      </c>
      <c r="AL100">
        <f t="shared" si="6"/>
        <v>-0.58333333333333326</v>
      </c>
      <c r="AM100">
        <f t="shared" si="7"/>
        <v>0.22566773346211028</v>
      </c>
    </row>
    <row r="101" spans="1:39">
      <c r="A101">
        <v>50</v>
      </c>
      <c r="B101">
        <v>1.3</v>
      </c>
      <c r="C101">
        <v>-0.23611111111111108</v>
      </c>
      <c r="D101">
        <v>0.41079191812887478</v>
      </c>
      <c r="E101">
        <v>0.83425874542673373</v>
      </c>
      <c r="G101">
        <v>50</v>
      </c>
      <c r="H101">
        <v>1.3</v>
      </c>
      <c r="I101">
        <v>-0.54513888888888884</v>
      </c>
      <c r="J101">
        <v>0.41079191812887478</v>
      </c>
      <c r="K101">
        <v>0.53974909866175125</v>
      </c>
      <c r="AH101" s="1">
        <v>-0.88888888888888884</v>
      </c>
      <c r="AI101" s="1">
        <v>-0.875</v>
      </c>
      <c r="AJ101" s="1">
        <v>0.25</v>
      </c>
      <c r="AK101" s="1">
        <v>-0.66666666666666663</v>
      </c>
      <c r="AL101">
        <f t="shared" si="6"/>
        <v>-0.54513888888888884</v>
      </c>
      <c r="AM101">
        <f t="shared" si="7"/>
        <v>0.53974909866175125</v>
      </c>
    </row>
    <row r="102" spans="1:39">
      <c r="A102">
        <v>50.5</v>
      </c>
      <c r="B102">
        <v>0.92333333333333323</v>
      </c>
      <c r="C102">
        <v>-0.23888888888888887</v>
      </c>
      <c r="D102">
        <v>0.52302538710425495</v>
      </c>
      <c r="E102">
        <v>0.4545721092072586</v>
      </c>
      <c r="G102">
        <v>50.5</v>
      </c>
      <c r="H102">
        <v>0.92333333333333323</v>
      </c>
      <c r="I102">
        <v>-0.2986111111111111</v>
      </c>
      <c r="J102">
        <v>0.52302538710425495</v>
      </c>
      <c r="K102">
        <v>0.50173310744967892</v>
      </c>
      <c r="AH102" s="1">
        <v>-0.77777777777777779</v>
      </c>
      <c r="AI102" s="1">
        <v>0</v>
      </c>
      <c r="AJ102" s="1">
        <v>0.25</v>
      </c>
      <c r="AK102" s="1">
        <v>-0.66666666666666663</v>
      </c>
      <c r="AL102">
        <f t="shared" si="6"/>
        <v>-0.2986111111111111</v>
      </c>
      <c r="AM102">
        <f t="shared" si="7"/>
        <v>0.50173310744967892</v>
      </c>
    </row>
    <row r="103" spans="1:39">
      <c r="A103">
        <v>51</v>
      </c>
      <c r="B103">
        <v>1.2633333333333332</v>
      </c>
      <c r="C103">
        <v>-0.31944444444444448</v>
      </c>
      <c r="D103">
        <v>0.49418844808658041</v>
      </c>
      <c r="E103">
        <v>0.41712937271336686</v>
      </c>
      <c r="G103">
        <v>51</v>
      </c>
      <c r="H103">
        <v>1.2633333333333332</v>
      </c>
      <c r="I103">
        <v>-0.39930555555555558</v>
      </c>
      <c r="J103">
        <v>0.49418844808658041</v>
      </c>
      <c r="K103">
        <v>0.43528983178374497</v>
      </c>
      <c r="AH103" s="1">
        <v>-0.55555555555555558</v>
      </c>
      <c r="AI103" s="1">
        <v>-0.625</v>
      </c>
      <c r="AJ103" s="1">
        <v>0.25</v>
      </c>
      <c r="AK103" s="1">
        <v>-0.66666666666666663</v>
      </c>
      <c r="AL103">
        <f t="shared" si="6"/>
        <v>-0.39930555555555558</v>
      </c>
      <c r="AM103">
        <f t="shared" si="7"/>
        <v>0.43528983178374497</v>
      </c>
    </row>
    <row r="104" spans="1:39">
      <c r="A104">
        <v>51.5</v>
      </c>
      <c r="B104">
        <v>1.3399999999999999</v>
      </c>
      <c r="C104">
        <v>-0.41111111111111109</v>
      </c>
      <c r="D104">
        <v>0.60663003552412431</v>
      </c>
      <c r="E104">
        <v>0.50361348592931521</v>
      </c>
      <c r="G104">
        <v>51.5</v>
      </c>
      <c r="H104">
        <v>1.3399999999999999</v>
      </c>
      <c r="I104">
        <v>-0.51388888888888884</v>
      </c>
      <c r="J104">
        <v>0.60663003552412431</v>
      </c>
      <c r="K104">
        <v>0.51744266694992114</v>
      </c>
      <c r="AH104" s="1">
        <v>-0.88888888888888884</v>
      </c>
      <c r="AI104" s="1">
        <v>-0.75</v>
      </c>
      <c r="AJ104" s="1">
        <v>0.25</v>
      </c>
      <c r="AK104" s="1">
        <v>-0.66666666666666663</v>
      </c>
      <c r="AL104">
        <f t="shared" si="6"/>
        <v>-0.51388888888888884</v>
      </c>
      <c r="AM104">
        <f t="shared" si="7"/>
        <v>0.51744266694992114</v>
      </c>
    </row>
    <row r="105" spans="1:39">
      <c r="A105">
        <v>52</v>
      </c>
      <c r="B105">
        <v>1.24</v>
      </c>
      <c r="C105">
        <v>-0.61111111111111105</v>
      </c>
      <c r="D105">
        <v>0.30700162866017455</v>
      </c>
      <c r="E105">
        <v>0.49806725214003084</v>
      </c>
      <c r="G105">
        <v>52</v>
      </c>
      <c r="H105">
        <v>1.24</v>
      </c>
      <c r="I105">
        <v>-0.51388888888888884</v>
      </c>
      <c r="J105">
        <v>0.30700162866017455</v>
      </c>
      <c r="K105">
        <v>0.51744266694992114</v>
      </c>
      <c r="AH105" s="1">
        <v>-0.88888888888888884</v>
      </c>
      <c r="AI105" s="1">
        <v>-0.75</v>
      </c>
      <c r="AJ105" s="1">
        <v>0.25</v>
      </c>
      <c r="AK105" s="1">
        <v>-0.66666666666666663</v>
      </c>
      <c r="AL105">
        <f t="shared" si="6"/>
        <v>-0.51388888888888884</v>
      </c>
      <c r="AM105">
        <f t="shared" si="7"/>
        <v>0.51744266694992114</v>
      </c>
    </row>
    <row r="106" spans="1:39">
      <c r="A106">
        <v>52.5</v>
      </c>
      <c r="B106">
        <v>0.83333333333333326</v>
      </c>
      <c r="C106">
        <v>-0.61666666666666659</v>
      </c>
      <c r="D106">
        <v>0.47885859661862151</v>
      </c>
      <c r="E106">
        <v>0.37080992435478338</v>
      </c>
      <c r="G106">
        <v>52.5</v>
      </c>
      <c r="H106">
        <v>0.83333333333333326</v>
      </c>
      <c r="I106">
        <v>-0.52083333333333326</v>
      </c>
      <c r="J106">
        <v>0.47885859661862151</v>
      </c>
      <c r="K106">
        <v>0.34943737848358691</v>
      </c>
      <c r="AH106" s="1">
        <v>-0.66666666666666663</v>
      </c>
      <c r="AI106" s="1">
        <v>-0.75</v>
      </c>
      <c r="AJ106" s="1">
        <v>0</v>
      </c>
      <c r="AK106" s="1">
        <v>-0.66666666666666663</v>
      </c>
      <c r="AL106">
        <f t="shared" si="6"/>
        <v>-0.52083333333333326</v>
      </c>
      <c r="AM106">
        <f t="shared" si="7"/>
        <v>0.34943737848358691</v>
      </c>
    </row>
    <row r="107" spans="1:39">
      <c r="A107">
        <v>53</v>
      </c>
      <c r="B107">
        <v>0.83333333333333337</v>
      </c>
      <c r="C107">
        <v>-0.6333333333333333</v>
      </c>
      <c r="D107">
        <v>0.48534065928536796</v>
      </c>
      <c r="E107">
        <v>0.51572494822552672</v>
      </c>
      <c r="G107">
        <v>53</v>
      </c>
      <c r="H107">
        <v>0.83333333333333337</v>
      </c>
      <c r="I107">
        <v>-0.54166666666666663</v>
      </c>
      <c r="J107">
        <v>0.48534065928536796</v>
      </c>
      <c r="K107">
        <v>0.54645321035850014</v>
      </c>
      <c r="AH107" s="1">
        <v>-1</v>
      </c>
      <c r="AI107" s="1">
        <v>-0.75</v>
      </c>
      <c r="AJ107" s="1">
        <v>0.25</v>
      </c>
      <c r="AK107" s="1">
        <v>-0.66666666666666663</v>
      </c>
      <c r="AL107">
        <f t="shared" si="6"/>
        <v>-0.54166666666666663</v>
      </c>
      <c r="AM107">
        <f t="shared" si="7"/>
        <v>0.54645321035850014</v>
      </c>
    </row>
    <row r="108" spans="1:39">
      <c r="A108">
        <v>53.5</v>
      </c>
      <c r="B108">
        <v>0.79333333333333333</v>
      </c>
      <c r="C108">
        <v>-0.65277777777777779</v>
      </c>
      <c r="D108">
        <v>0.37501851806129355</v>
      </c>
      <c r="E108">
        <v>0.42943402315945295</v>
      </c>
      <c r="G108">
        <v>53.5</v>
      </c>
      <c r="H108">
        <v>0.79333333333333333</v>
      </c>
      <c r="I108">
        <v>-0.56597222222222221</v>
      </c>
      <c r="J108">
        <v>0.37501851806129355</v>
      </c>
      <c r="K108">
        <v>0.44232349831372714</v>
      </c>
      <c r="AH108" s="1">
        <v>-0.88888888888888884</v>
      </c>
      <c r="AI108" s="1">
        <v>-0.125</v>
      </c>
      <c r="AJ108" s="1">
        <v>-0.25</v>
      </c>
      <c r="AK108" s="1">
        <v>-1</v>
      </c>
      <c r="AL108">
        <f t="shared" si="6"/>
        <v>-0.56597222222222221</v>
      </c>
      <c r="AM108">
        <f t="shared" si="7"/>
        <v>0.44232349831372714</v>
      </c>
    </row>
    <row r="109" spans="1:39">
      <c r="A109">
        <v>54</v>
      </c>
      <c r="B109">
        <v>1.0399999999999998</v>
      </c>
      <c r="C109">
        <v>-0.71111111111111103</v>
      </c>
      <c r="D109">
        <v>0.63972650406247866</v>
      </c>
      <c r="E109">
        <v>0.28773809250174587</v>
      </c>
      <c r="G109">
        <v>54</v>
      </c>
      <c r="H109">
        <v>1.0399999999999998</v>
      </c>
      <c r="I109">
        <v>-0.63888888888888884</v>
      </c>
      <c r="J109">
        <v>0.63972650406247866</v>
      </c>
      <c r="K109">
        <v>0.2749859704614353</v>
      </c>
      <c r="AH109" s="1">
        <v>-0.88888888888888884</v>
      </c>
      <c r="AI109" s="1">
        <v>-0.75</v>
      </c>
      <c r="AJ109" s="1">
        <v>-0.25</v>
      </c>
      <c r="AK109" s="1">
        <v>-0.66666666666666663</v>
      </c>
      <c r="AL109">
        <f t="shared" si="6"/>
        <v>-0.63888888888888884</v>
      </c>
      <c r="AM109">
        <f t="shared" si="7"/>
        <v>0.2749859704614353</v>
      </c>
    </row>
    <row r="110" spans="1:39">
      <c r="A110">
        <v>54.5</v>
      </c>
      <c r="B110">
        <v>0.74333333333333329</v>
      </c>
      <c r="C110">
        <v>-0.49999999999999989</v>
      </c>
      <c r="D110">
        <v>0.27121127475743978</v>
      </c>
      <c r="E110">
        <v>0.48232653761625943</v>
      </c>
      <c r="G110">
        <v>54.5</v>
      </c>
      <c r="H110">
        <v>0.74333333333333329</v>
      </c>
      <c r="I110">
        <v>-0.375</v>
      </c>
      <c r="J110">
        <v>0.27121127475743978</v>
      </c>
      <c r="K110">
        <v>0.45389262884356091</v>
      </c>
      <c r="AH110" s="1">
        <v>-0.33333333333333331</v>
      </c>
      <c r="AI110" s="1">
        <v>-0.75</v>
      </c>
      <c r="AJ110" s="1">
        <v>0.25</v>
      </c>
      <c r="AK110" s="1">
        <v>-0.66666666666666663</v>
      </c>
      <c r="AL110">
        <f t="shared" si="6"/>
        <v>-0.375</v>
      </c>
      <c r="AM110">
        <f t="shared" si="7"/>
        <v>0.45389262884356091</v>
      </c>
    </row>
    <row r="111" spans="1:39">
      <c r="A111">
        <v>55</v>
      </c>
      <c r="B111">
        <v>1.0933333333333333</v>
      </c>
      <c r="C111">
        <v>-0.5</v>
      </c>
      <c r="D111">
        <v>0.45622241164687327</v>
      </c>
      <c r="E111">
        <v>0.5</v>
      </c>
      <c r="G111">
        <v>55</v>
      </c>
      <c r="H111">
        <v>1.0933333333333333</v>
      </c>
      <c r="I111">
        <v>-0.625</v>
      </c>
      <c r="J111">
        <v>0.45622241164687327</v>
      </c>
      <c r="K111">
        <v>0.47871355387816905</v>
      </c>
      <c r="AH111" s="1">
        <v>-1</v>
      </c>
      <c r="AI111" s="1">
        <v>-0.5</v>
      </c>
      <c r="AJ111" s="1">
        <v>0</v>
      </c>
      <c r="AK111" s="1">
        <v>-1</v>
      </c>
      <c r="AL111">
        <f t="shared" si="6"/>
        <v>-0.625</v>
      </c>
      <c r="AM111">
        <f t="shared" si="7"/>
        <v>0.47871355387816905</v>
      </c>
    </row>
    <row r="112" spans="1:39">
      <c r="A112">
        <v>55.5</v>
      </c>
      <c r="B112">
        <v>0.86333333333333329</v>
      </c>
      <c r="C112">
        <v>-0.65277777777777779</v>
      </c>
      <c r="D112">
        <v>0.49503086323537043</v>
      </c>
      <c r="E112">
        <v>0.41083887382636219</v>
      </c>
      <c r="G112">
        <v>55.5</v>
      </c>
      <c r="H112">
        <v>0.86333333333333329</v>
      </c>
      <c r="I112">
        <v>-0.81597222222222221</v>
      </c>
      <c r="J112">
        <v>0.49503086323537043</v>
      </c>
      <c r="K112">
        <v>0.21794937258993369</v>
      </c>
      <c r="AH112" s="1">
        <v>-0.88888888888888884</v>
      </c>
      <c r="AI112" s="1">
        <v>-0.875</v>
      </c>
      <c r="AJ112" s="1">
        <v>-0.5</v>
      </c>
      <c r="AK112" s="1">
        <v>-1</v>
      </c>
      <c r="AL112">
        <f t="shared" si="6"/>
        <v>-0.81597222222222221</v>
      </c>
      <c r="AM112">
        <f t="shared" si="7"/>
        <v>0.21794937258993369</v>
      </c>
    </row>
    <row r="113" spans="1:39">
      <c r="A113">
        <v>56</v>
      </c>
      <c r="B113">
        <v>0.69333333333333336</v>
      </c>
      <c r="C113">
        <v>-0.8</v>
      </c>
      <c r="D113">
        <v>0.45849996970798385</v>
      </c>
      <c r="E113">
        <v>0.32596012026013238</v>
      </c>
      <c r="G113">
        <v>56</v>
      </c>
      <c r="H113">
        <v>0.69333333333333336</v>
      </c>
      <c r="I113">
        <v>-0.75</v>
      </c>
      <c r="J113">
        <v>0.45849996970798385</v>
      </c>
      <c r="K113">
        <v>0.35355339059327379</v>
      </c>
      <c r="AH113" s="1">
        <v>-1</v>
      </c>
      <c r="AI113" s="1">
        <v>-0.75</v>
      </c>
      <c r="AJ113" s="1">
        <v>-0.25</v>
      </c>
      <c r="AK113" s="1">
        <v>-1</v>
      </c>
      <c r="AL113">
        <f t="shared" si="6"/>
        <v>-0.75</v>
      </c>
      <c r="AM113">
        <f t="shared" si="7"/>
        <v>0.35355339059327379</v>
      </c>
    </row>
    <row r="114" spans="1:39">
      <c r="A114">
        <v>56.5</v>
      </c>
      <c r="B114">
        <v>1.0833333333333333</v>
      </c>
      <c r="C114">
        <v>-0.52777777777777779</v>
      </c>
      <c r="D114">
        <v>0.59348312715882889</v>
      </c>
      <c r="E114">
        <v>0.48986644690412218</v>
      </c>
      <c r="G114">
        <v>56.5</v>
      </c>
      <c r="H114">
        <v>1.0833333333333333</v>
      </c>
      <c r="I114">
        <v>-0.40972222222222221</v>
      </c>
      <c r="J114">
        <v>0.59348312715882889</v>
      </c>
      <c r="K114">
        <v>0.47649213328912343</v>
      </c>
      <c r="AH114" s="1">
        <v>-0.88888888888888884</v>
      </c>
      <c r="AI114" s="1">
        <v>-0.75</v>
      </c>
      <c r="AJ114" s="1">
        <v>0</v>
      </c>
      <c r="AK114" s="1">
        <v>0</v>
      </c>
      <c r="AL114">
        <f t="shared" si="6"/>
        <v>-0.40972222222222221</v>
      </c>
      <c r="AM114">
        <f t="shared" si="7"/>
        <v>0.47649213328912343</v>
      </c>
    </row>
    <row r="115" spans="1:39">
      <c r="A115">
        <v>57</v>
      </c>
      <c r="B115">
        <v>0.98333333333333317</v>
      </c>
      <c r="C115">
        <v>-0.77500000000000002</v>
      </c>
      <c r="D115">
        <v>0.57566386797235192</v>
      </c>
      <c r="E115">
        <v>0.43660622991432457</v>
      </c>
      <c r="G115">
        <v>57</v>
      </c>
      <c r="H115">
        <v>0.98333333333333317</v>
      </c>
      <c r="I115">
        <v>-0.71875</v>
      </c>
      <c r="J115">
        <v>0.57566386797235192</v>
      </c>
      <c r="K115">
        <v>0.48277625942735281</v>
      </c>
      <c r="AH115" s="1">
        <v>-1</v>
      </c>
      <c r="AI115" s="1">
        <v>-0.875</v>
      </c>
      <c r="AJ115" s="1">
        <v>0</v>
      </c>
      <c r="AK115" s="1">
        <v>-1</v>
      </c>
      <c r="AL115">
        <f t="shared" si="6"/>
        <v>-0.71875</v>
      </c>
      <c r="AM115">
        <f t="shared" si="7"/>
        <v>0.48277625942735281</v>
      </c>
    </row>
    <row r="116" spans="1:39">
      <c r="A116">
        <v>57.5</v>
      </c>
      <c r="B116">
        <v>0.62333333333333329</v>
      </c>
      <c r="C116">
        <v>-0.65833333333333333</v>
      </c>
      <c r="D116">
        <v>0.2665624796469967</v>
      </c>
      <c r="E116">
        <v>0.36846151615723588</v>
      </c>
      <c r="G116">
        <v>57.5</v>
      </c>
      <c r="H116">
        <v>0.62333333333333329</v>
      </c>
      <c r="I116">
        <v>-0.57291666666666663</v>
      </c>
      <c r="J116">
        <v>0.2665624796469967</v>
      </c>
      <c r="K116">
        <v>0.3638385249286038</v>
      </c>
      <c r="AH116" s="1">
        <v>-1</v>
      </c>
      <c r="AI116" s="1">
        <v>-0.125</v>
      </c>
      <c r="AJ116" s="1">
        <v>-0.5</v>
      </c>
      <c r="AK116" s="1">
        <v>-0.66666666666666663</v>
      </c>
      <c r="AL116">
        <f t="shared" si="6"/>
        <v>-0.57291666666666663</v>
      </c>
      <c r="AM116">
        <f t="shared" si="7"/>
        <v>0.3638385249286038</v>
      </c>
    </row>
    <row r="117" spans="1:39">
      <c r="A117">
        <v>58</v>
      </c>
      <c r="B117">
        <v>0.94333333333333336</v>
      </c>
      <c r="C117">
        <v>-0.67777777777777781</v>
      </c>
      <c r="D117">
        <v>0.75125820387459952</v>
      </c>
      <c r="E117">
        <v>0.52872721618600493</v>
      </c>
      <c r="G117">
        <v>58</v>
      </c>
      <c r="H117">
        <v>0.94333333333333336</v>
      </c>
      <c r="I117">
        <v>-0.59722222222222221</v>
      </c>
      <c r="J117">
        <v>0.75125820387459952</v>
      </c>
      <c r="K117">
        <v>0.5739993977714396</v>
      </c>
      <c r="AH117" s="1">
        <v>-0.88888888888888884</v>
      </c>
      <c r="AI117" s="1">
        <v>-0.75</v>
      </c>
      <c r="AJ117" s="1">
        <v>0.25</v>
      </c>
      <c r="AK117" s="1">
        <v>-1</v>
      </c>
      <c r="AL117">
        <f t="shared" si="6"/>
        <v>-0.59722222222222221</v>
      </c>
      <c r="AM117">
        <f t="shared" si="7"/>
        <v>0.5739993977714396</v>
      </c>
    </row>
    <row r="118" spans="1:39">
      <c r="A118">
        <v>58.5</v>
      </c>
      <c r="B118">
        <v>0.51</v>
      </c>
      <c r="C118">
        <v>-0.61388888888888882</v>
      </c>
      <c r="D118">
        <v>0.45055521304275237</v>
      </c>
      <c r="E118">
        <v>0.4982995776998036</v>
      </c>
      <c r="G118">
        <v>58.5</v>
      </c>
      <c r="H118">
        <v>0.51</v>
      </c>
      <c r="I118">
        <v>-0.51736111111111105</v>
      </c>
      <c r="J118">
        <v>0.45055521304275237</v>
      </c>
      <c r="K118">
        <v>0.51860635003468314</v>
      </c>
      <c r="AH118" s="1">
        <v>-0.77777777777777779</v>
      </c>
      <c r="AI118" s="1">
        <v>-0.875</v>
      </c>
      <c r="AJ118" s="1">
        <v>0.25</v>
      </c>
      <c r="AK118" s="1">
        <v>-0.66666666666666663</v>
      </c>
      <c r="AL118">
        <f t="shared" si="6"/>
        <v>-0.51736111111111105</v>
      </c>
      <c r="AM118">
        <f t="shared" si="7"/>
        <v>0.51860635003468314</v>
      </c>
    </row>
    <row r="119" spans="1:39">
      <c r="A119">
        <v>59</v>
      </c>
      <c r="B119">
        <v>0.42000000000000004</v>
      </c>
      <c r="C119">
        <v>-0.72499999999999998</v>
      </c>
      <c r="D119">
        <v>0.48554093545240862</v>
      </c>
      <c r="E119">
        <v>0.54772255750516619</v>
      </c>
      <c r="G119">
        <v>59</v>
      </c>
      <c r="H119">
        <v>0.42000000000000004</v>
      </c>
      <c r="I119">
        <v>-0.65625</v>
      </c>
      <c r="J119">
        <v>0.48554093545240862</v>
      </c>
      <c r="K119">
        <v>0.60703342851389441</v>
      </c>
      <c r="AH119" s="1">
        <v>-1</v>
      </c>
      <c r="AI119" s="1">
        <v>-0.875</v>
      </c>
      <c r="AJ119" s="1">
        <v>0.25</v>
      </c>
      <c r="AK119" s="1">
        <v>-1</v>
      </c>
      <c r="AL119">
        <f t="shared" si="6"/>
        <v>-0.65625</v>
      </c>
      <c r="AM119">
        <f t="shared" si="7"/>
        <v>0.60703342851389441</v>
      </c>
    </row>
    <row r="120" spans="1:39">
      <c r="A120">
        <v>59.5</v>
      </c>
      <c r="B120">
        <v>0.55666666666666664</v>
      </c>
      <c r="C120">
        <v>-0.61111111111111105</v>
      </c>
      <c r="D120">
        <v>0.15347819244295116</v>
      </c>
      <c r="E120">
        <v>0.35081474834208592</v>
      </c>
      <c r="G120">
        <v>59.5</v>
      </c>
      <c r="H120">
        <v>0.55666666666666664</v>
      </c>
      <c r="I120">
        <v>-0.51388888888888884</v>
      </c>
      <c r="J120">
        <v>0.15347819244295116</v>
      </c>
      <c r="K120">
        <v>0.31793119839610001</v>
      </c>
      <c r="AH120" s="1">
        <v>-0.88888888888888884</v>
      </c>
      <c r="AI120" s="1">
        <v>-0.25</v>
      </c>
      <c r="AJ120" s="1">
        <v>-0.25</v>
      </c>
      <c r="AK120" s="1">
        <v>-0.66666666666666663</v>
      </c>
      <c r="AL120">
        <f t="shared" si="6"/>
        <v>-0.51388888888888884</v>
      </c>
      <c r="AM120">
        <f t="shared" si="7"/>
        <v>0.31793119839610001</v>
      </c>
    </row>
    <row r="121" spans="1:39">
      <c r="A121">
        <v>60</v>
      </c>
      <c r="B121">
        <v>0.64666666666666672</v>
      </c>
      <c r="C121">
        <v>-0.7583333333333333</v>
      </c>
      <c r="D121">
        <v>0.52564774854987772</v>
      </c>
      <c r="E121">
        <v>0.31512784001981742</v>
      </c>
      <c r="G121">
        <v>60</v>
      </c>
      <c r="H121">
        <v>0.64666666666666672</v>
      </c>
      <c r="I121">
        <v>-0.69791666666666663</v>
      </c>
      <c r="J121">
        <v>0.52564774854987772</v>
      </c>
      <c r="K121">
        <v>0.32874445495957316</v>
      </c>
      <c r="AH121" s="1">
        <v>-1</v>
      </c>
      <c r="AI121" s="1">
        <v>-0.875</v>
      </c>
      <c r="AJ121" s="1">
        <v>-0.25</v>
      </c>
      <c r="AK121" s="1">
        <v>-0.66666666666666663</v>
      </c>
      <c r="AL121">
        <f t="shared" si="6"/>
        <v>-0.69791666666666663</v>
      </c>
      <c r="AM121">
        <f t="shared" si="7"/>
        <v>0.32874445495957316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AE56F-6F67-A347-A13E-C2E0BB6BCCCA}">
  <dimension ref="A1:AH123"/>
  <sheetViews>
    <sheetView topLeftCell="A95" workbookViewId="0">
      <selection activeCell="H129" sqref="H129"/>
    </sheetView>
  </sheetViews>
  <sheetFormatPr baseColWidth="10" defaultRowHeight="15"/>
  <cols>
    <col min="9" max="9" width="10.83203125" style="1"/>
    <col min="14" max="14" width="10.83203125" style="1"/>
    <col min="18" max="18" width="10.83203125" style="1"/>
    <col min="22" max="22" width="10.83203125" style="1"/>
    <col min="26" max="26" width="10.83203125" style="1"/>
    <col min="28" max="32" width="10.83203125" style="1"/>
  </cols>
  <sheetData>
    <row r="1" spans="1:34">
      <c r="A1" t="s">
        <v>15</v>
      </c>
      <c r="B1" t="s">
        <v>1</v>
      </c>
      <c r="C1" t="s">
        <v>2</v>
      </c>
      <c r="D1" t="s">
        <v>4</v>
      </c>
      <c r="F1" t="s">
        <v>0</v>
      </c>
      <c r="J1" t="s">
        <v>1</v>
      </c>
      <c r="K1" t="s">
        <v>0</v>
      </c>
      <c r="O1" t="s">
        <v>0</v>
      </c>
      <c r="S1" t="s">
        <v>0</v>
      </c>
      <c r="W1" t="s">
        <v>0</v>
      </c>
      <c r="AG1" t="s">
        <v>3</v>
      </c>
      <c r="AH1" t="s">
        <v>5</v>
      </c>
    </row>
    <row r="2" spans="1:34">
      <c r="B2">
        <v>0.5</v>
      </c>
      <c r="C2">
        <v>-0.4333333333333334</v>
      </c>
      <c r="D2">
        <v>0.46547466812563137</v>
      </c>
      <c r="F2">
        <v>0</v>
      </c>
      <c r="G2">
        <f>F2-3</f>
        <v>-3</v>
      </c>
      <c r="H2">
        <f>G2/3</f>
        <v>-1</v>
      </c>
      <c r="I2" s="1">
        <v>-1</v>
      </c>
      <c r="J2">
        <v>0.5</v>
      </c>
      <c r="K2">
        <v>1</v>
      </c>
      <c r="L2">
        <f>K2-6</f>
        <v>-5</v>
      </c>
      <c r="M2">
        <f>L2/6</f>
        <v>-0.83333333333333337</v>
      </c>
      <c r="N2" s="1">
        <v>-0.83333333333333337</v>
      </c>
      <c r="O2">
        <v>6</v>
      </c>
      <c r="P2">
        <f>O2-6</f>
        <v>0</v>
      </c>
      <c r="Q2">
        <f>P2/6</f>
        <v>0</v>
      </c>
      <c r="R2" s="1">
        <v>0</v>
      </c>
      <c r="S2">
        <v>2</v>
      </c>
      <c r="T2">
        <f>S2-3</f>
        <v>-1</v>
      </c>
      <c r="U2">
        <f>T2/3</f>
        <v>-0.33333333333333331</v>
      </c>
      <c r="V2" s="1">
        <v>-0.33333333333333331</v>
      </c>
      <c r="W2">
        <v>5</v>
      </c>
      <c r="X2">
        <f>W2-5</f>
        <v>0</v>
      </c>
      <c r="Y2">
        <f>X2/5</f>
        <v>0</v>
      </c>
      <c r="Z2" s="1">
        <v>0</v>
      </c>
      <c r="AB2" s="1">
        <v>-0.83333333333333337</v>
      </c>
      <c r="AC2" s="1">
        <v>-1</v>
      </c>
      <c r="AD2" s="1">
        <v>0</v>
      </c>
      <c r="AE2" s="1">
        <v>-0.33333333333333331</v>
      </c>
      <c r="AF2" s="1">
        <v>0</v>
      </c>
      <c r="AG2">
        <f>AVERAGE(AB2:AF2)</f>
        <v>-0.4333333333333334</v>
      </c>
      <c r="AH2">
        <f>STDEV(AB2:AF2)</f>
        <v>0.46547466812563137</v>
      </c>
    </row>
    <row r="3" spans="1:34">
      <c r="B3">
        <v>1</v>
      </c>
      <c r="C3">
        <v>-0.2</v>
      </c>
      <c r="D3">
        <v>0.29814239699997197</v>
      </c>
      <c r="F3">
        <v>1</v>
      </c>
      <c r="G3">
        <f t="shared" ref="G3:G66" si="0">F3-3</f>
        <v>-2</v>
      </c>
      <c r="H3">
        <f t="shared" ref="H3:H66" si="1">G3/3</f>
        <v>-0.66666666666666663</v>
      </c>
      <c r="I3" s="1">
        <v>-0.66666666666666663</v>
      </c>
      <c r="J3">
        <v>1</v>
      </c>
      <c r="K3">
        <v>6</v>
      </c>
      <c r="L3">
        <f t="shared" ref="L3:L66" si="2">K3-6</f>
        <v>0</v>
      </c>
      <c r="M3">
        <f t="shared" ref="M3:M66" si="3">L3/6</f>
        <v>0</v>
      </c>
      <c r="N3" s="1">
        <v>0</v>
      </c>
      <c r="O3">
        <v>6</v>
      </c>
      <c r="P3">
        <f t="shared" ref="P3:P66" si="4">O3-6</f>
        <v>0</v>
      </c>
      <c r="Q3">
        <f t="shared" ref="Q3:Q66" si="5">P3/6</f>
        <v>0</v>
      </c>
      <c r="R3" s="1">
        <v>0</v>
      </c>
      <c r="S3">
        <v>2</v>
      </c>
      <c r="T3">
        <f t="shared" ref="T3:T66" si="6">S3-3</f>
        <v>-1</v>
      </c>
      <c r="U3">
        <f t="shared" ref="U3:U66" si="7">T3/3</f>
        <v>-0.33333333333333331</v>
      </c>
      <c r="V3" s="1">
        <v>-0.33333333333333331</v>
      </c>
      <c r="W3">
        <v>5</v>
      </c>
      <c r="X3">
        <f t="shared" ref="X3:X66" si="8">W3-5</f>
        <v>0</v>
      </c>
      <c r="Y3">
        <f t="shared" ref="Y3:Y66" si="9">X3/5</f>
        <v>0</v>
      </c>
      <c r="Z3" s="1">
        <v>0</v>
      </c>
      <c r="AB3" s="1">
        <v>0</v>
      </c>
      <c r="AC3" s="1">
        <v>-0.66666666666666663</v>
      </c>
      <c r="AD3" s="1">
        <v>0</v>
      </c>
      <c r="AE3" s="1">
        <v>-0.33333333333333331</v>
      </c>
      <c r="AF3" s="1">
        <v>0</v>
      </c>
      <c r="AG3">
        <f t="shared" ref="AG3:AG59" si="10">AVERAGE(AB3:AF3)</f>
        <v>-0.2</v>
      </c>
      <c r="AH3">
        <f t="shared" ref="AH3:AH59" si="11">STDEV(AB3:AF3)</f>
        <v>0.29814239699997197</v>
      </c>
    </row>
    <row r="4" spans="1:34">
      <c r="B4">
        <v>1.5</v>
      </c>
      <c r="C4">
        <v>-0.24</v>
      </c>
      <c r="D4">
        <v>0.27728845790780565</v>
      </c>
      <c r="F4">
        <v>3</v>
      </c>
      <c r="G4">
        <f t="shared" si="0"/>
        <v>0</v>
      </c>
      <c r="H4">
        <f t="shared" si="1"/>
        <v>0</v>
      </c>
      <c r="I4" s="1">
        <v>0</v>
      </c>
      <c r="J4">
        <v>1.5</v>
      </c>
      <c r="K4">
        <v>4</v>
      </c>
      <c r="L4">
        <f t="shared" si="2"/>
        <v>-2</v>
      </c>
      <c r="M4">
        <f t="shared" si="3"/>
        <v>-0.33333333333333331</v>
      </c>
      <c r="N4" s="1">
        <v>-0.33333333333333331</v>
      </c>
      <c r="O4">
        <v>6</v>
      </c>
      <c r="P4">
        <f t="shared" si="4"/>
        <v>0</v>
      </c>
      <c r="Q4">
        <f t="shared" si="5"/>
        <v>0</v>
      </c>
      <c r="R4" s="1">
        <v>0</v>
      </c>
      <c r="S4">
        <v>1</v>
      </c>
      <c r="T4">
        <f t="shared" si="6"/>
        <v>-2</v>
      </c>
      <c r="U4">
        <f t="shared" si="7"/>
        <v>-0.66666666666666663</v>
      </c>
      <c r="V4" s="1">
        <v>-0.66666666666666663</v>
      </c>
      <c r="W4">
        <v>4</v>
      </c>
      <c r="X4">
        <f t="shared" si="8"/>
        <v>-1</v>
      </c>
      <c r="Y4">
        <f t="shared" si="9"/>
        <v>-0.2</v>
      </c>
      <c r="Z4" s="1">
        <v>-0.2</v>
      </c>
      <c r="AB4" s="1">
        <v>-0.33333333333333331</v>
      </c>
      <c r="AC4" s="1">
        <v>0</v>
      </c>
      <c r="AD4" s="1">
        <v>0</v>
      </c>
      <c r="AE4" s="1">
        <v>-0.66666666666666663</v>
      </c>
      <c r="AF4" s="1">
        <v>-0.2</v>
      </c>
      <c r="AG4">
        <f t="shared" si="10"/>
        <v>-0.24</v>
      </c>
      <c r="AH4">
        <f t="shared" si="11"/>
        <v>0.27728845790780565</v>
      </c>
    </row>
    <row r="5" spans="1:34">
      <c r="B5">
        <v>2</v>
      </c>
      <c r="C5">
        <v>-0.12666666666666665</v>
      </c>
      <c r="D5">
        <v>0.57464965172026539</v>
      </c>
      <c r="F5">
        <v>0</v>
      </c>
      <c r="G5">
        <f t="shared" si="0"/>
        <v>-3</v>
      </c>
      <c r="H5">
        <f t="shared" si="1"/>
        <v>-1</v>
      </c>
      <c r="I5" s="1">
        <v>-1</v>
      </c>
      <c r="J5">
        <v>2</v>
      </c>
      <c r="K5">
        <v>9</v>
      </c>
      <c r="L5">
        <f t="shared" si="2"/>
        <v>3</v>
      </c>
      <c r="M5">
        <f t="shared" si="3"/>
        <v>0.5</v>
      </c>
      <c r="N5" s="1">
        <v>0.5</v>
      </c>
      <c r="O5">
        <v>6</v>
      </c>
      <c r="P5">
        <f t="shared" si="4"/>
        <v>0</v>
      </c>
      <c r="Q5">
        <f t="shared" si="5"/>
        <v>0</v>
      </c>
      <c r="R5" s="1">
        <v>0</v>
      </c>
      <c r="S5">
        <v>2</v>
      </c>
      <c r="T5">
        <f t="shared" si="6"/>
        <v>-1</v>
      </c>
      <c r="U5">
        <f t="shared" si="7"/>
        <v>-0.33333333333333331</v>
      </c>
      <c r="V5" s="1">
        <v>-0.33333333333333331</v>
      </c>
      <c r="W5">
        <v>6</v>
      </c>
      <c r="X5">
        <f t="shared" si="8"/>
        <v>1</v>
      </c>
      <c r="Y5">
        <f t="shared" si="9"/>
        <v>0.2</v>
      </c>
      <c r="Z5" s="1">
        <v>0.2</v>
      </c>
      <c r="AB5" s="1">
        <v>0.5</v>
      </c>
      <c r="AC5" s="1">
        <v>-1</v>
      </c>
      <c r="AD5" s="1">
        <v>0</v>
      </c>
      <c r="AE5" s="1">
        <v>-0.33333333333333331</v>
      </c>
      <c r="AF5" s="1">
        <v>0.2</v>
      </c>
      <c r="AG5">
        <f t="shared" si="10"/>
        <v>-0.12666666666666665</v>
      </c>
      <c r="AH5">
        <f t="shared" si="11"/>
        <v>0.57464965172026539</v>
      </c>
    </row>
    <row r="6" spans="1:34">
      <c r="B6">
        <v>2.5</v>
      </c>
      <c r="C6">
        <v>-0.23333333333333331</v>
      </c>
      <c r="D6">
        <v>0.40138648595974319</v>
      </c>
      <c r="F6">
        <v>1</v>
      </c>
      <c r="G6">
        <f t="shared" si="0"/>
        <v>-2</v>
      </c>
      <c r="H6">
        <f t="shared" si="1"/>
        <v>-0.66666666666666663</v>
      </c>
      <c r="I6" s="1">
        <v>-0.66666666666666663</v>
      </c>
      <c r="J6">
        <v>2.5</v>
      </c>
      <c r="K6">
        <v>7</v>
      </c>
      <c r="L6">
        <f t="shared" si="2"/>
        <v>1</v>
      </c>
      <c r="M6">
        <f t="shared" si="3"/>
        <v>0.16666666666666666</v>
      </c>
      <c r="N6" s="1">
        <v>0.16666666666666666</v>
      </c>
      <c r="O6">
        <v>6</v>
      </c>
      <c r="P6">
        <f t="shared" si="4"/>
        <v>0</v>
      </c>
      <c r="Q6">
        <f t="shared" si="5"/>
        <v>0</v>
      </c>
      <c r="R6" s="1">
        <v>0</v>
      </c>
      <c r="S6">
        <v>1</v>
      </c>
      <c r="T6">
        <f t="shared" si="6"/>
        <v>-2</v>
      </c>
      <c r="U6">
        <f t="shared" si="7"/>
        <v>-0.66666666666666663</v>
      </c>
      <c r="V6" s="1">
        <v>-0.66666666666666663</v>
      </c>
      <c r="W6">
        <v>5</v>
      </c>
      <c r="X6">
        <f t="shared" si="8"/>
        <v>0</v>
      </c>
      <c r="Y6">
        <f t="shared" si="9"/>
        <v>0</v>
      </c>
      <c r="Z6" s="1">
        <v>0</v>
      </c>
      <c r="AB6" s="1">
        <v>0.16666666666666666</v>
      </c>
      <c r="AC6" s="1">
        <v>-0.66666666666666663</v>
      </c>
      <c r="AD6" s="1">
        <v>0</v>
      </c>
      <c r="AE6" s="1">
        <v>-0.66666666666666663</v>
      </c>
      <c r="AF6" s="1">
        <v>0</v>
      </c>
      <c r="AG6">
        <f t="shared" si="10"/>
        <v>-0.23333333333333331</v>
      </c>
      <c r="AH6">
        <f t="shared" si="11"/>
        <v>0.40138648595974319</v>
      </c>
    </row>
    <row r="7" spans="1:34">
      <c r="B7">
        <v>3</v>
      </c>
      <c r="C7">
        <v>-0.65333333333333332</v>
      </c>
      <c r="D7">
        <v>0.31322693228889364</v>
      </c>
      <c r="F7">
        <v>0</v>
      </c>
      <c r="G7">
        <f t="shared" si="0"/>
        <v>-3</v>
      </c>
      <c r="H7">
        <f t="shared" si="1"/>
        <v>-1</v>
      </c>
      <c r="I7" s="1">
        <v>-1</v>
      </c>
      <c r="J7">
        <v>3</v>
      </c>
      <c r="K7">
        <v>1</v>
      </c>
      <c r="L7">
        <f t="shared" si="2"/>
        <v>-5</v>
      </c>
      <c r="M7">
        <f t="shared" si="3"/>
        <v>-0.83333333333333337</v>
      </c>
      <c r="N7" s="1">
        <v>-0.83333333333333337</v>
      </c>
      <c r="O7">
        <v>5</v>
      </c>
      <c r="P7">
        <f t="shared" si="4"/>
        <v>-1</v>
      </c>
      <c r="Q7">
        <f t="shared" si="5"/>
        <v>-0.16666666666666666</v>
      </c>
      <c r="R7" s="1">
        <v>-0.16666666666666666</v>
      </c>
      <c r="S7">
        <v>1</v>
      </c>
      <c r="T7">
        <f t="shared" si="6"/>
        <v>-2</v>
      </c>
      <c r="U7">
        <f t="shared" si="7"/>
        <v>-0.66666666666666663</v>
      </c>
      <c r="V7" s="1">
        <v>-0.66666666666666663</v>
      </c>
      <c r="W7">
        <v>2</v>
      </c>
      <c r="X7">
        <f t="shared" si="8"/>
        <v>-3</v>
      </c>
      <c r="Y7">
        <f t="shared" si="9"/>
        <v>-0.6</v>
      </c>
      <c r="Z7" s="1">
        <v>-0.6</v>
      </c>
      <c r="AB7" s="1">
        <v>-0.83333333333333337</v>
      </c>
      <c r="AC7" s="1">
        <v>-1</v>
      </c>
      <c r="AD7" s="1">
        <v>-0.16666666666666666</v>
      </c>
      <c r="AE7" s="1">
        <v>-0.66666666666666663</v>
      </c>
      <c r="AF7" s="1">
        <v>-0.6</v>
      </c>
      <c r="AG7">
        <f t="shared" si="10"/>
        <v>-0.65333333333333332</v>
      </c>
      <c r="AH7">
        <f t="shared" si="11"/>
        <v>0.31322693228889364</v>
      </c>
    </row>
    <row r="8" spans="1:34">
      <c r="B8">
        <v>3.5</v>
      </c>
      <c r="C8">
        <v>-0.5</v>
      </c>
      <c r="D8">
        <v>0.33333333333333331</v>
      </c>
      <c r="F8">
        <v>1</v>
      </c>
      <c r="G8">
        <f t="shared" si="0"/>
        <v>-2</v>
      </c>
      <c r="H8">
        <f t="shared" si="1"/>
        <v>-0.66666666666666663</v>
      </c>
      <c r="I8" s="1">
        <v>-0.66666666666666663</v>
      </c>
      <c r="J8">
        <v>3.5</v>
      </c>
      <c r="K8">
        <v>1</v>
      </c>
      <c r="L8">
        <f t="shared" si="2"/>
        <v>-5</v>
      </c>
      <c r="M8">
        <f t="shared" si="3"/>
        <v>-0.83333333333333337</v>
      </c>
      <c r="N8" s="1">
        <v>-0.83333333333333337</v>
      </c>
      <c r="O8">
        <v>2</v>
      </c>
      <c r="P8">
        <f t="shared" si="4"/>
        <v>-4</v>
      </c>
      <c r="Q8">
        <f t="shared" si="5"/>
        <v>-0.66666666666666663</v>
      </c>
      <c r="R8" s="1">
        <v>-0.66666666666666663</v>
      </c>
      <c r="S8">
        <v>2</v>
      </c>
      <c r="T8">
        <f t="shared" si="6"/>
        <v>-1</v>
      </c>
      <c r="U8">
        <f t="shared" si="7"/>
        <v>-0.33333333333333331</v>
      </c>
      <c r="V8" s="1">
        <v>-0.33333333333333331</v>
      </c>
      <c r="W8">
        <v>5</v>
      </c>
      <c r="X8">
        <f t="shared" si="8"/>
        <v>0</v>
      </c>
      <c r="Y8">
        <f t="shared" si="9"/>
        <v>0</v>
      </c>
      <c r="Z8" s="1">
        <v>0</v>
      </c>
      <c r="AB8" s="1">
        <v>-0.83333333333333337</v>
      </c>
      <c r="AC8" s="1">
        <v>-0.66666666666666663</v>
      </c>
      <c r="AD8" s="1">
        <v>-0.66666666666666663</v>
      </c>
      <c r="AE8" s="1">
        <v>-0.33333333333333331</v>
      </c>
      <c r="AF8" s="1">
        <v>0</v>
      </c>
      <c r="AG8">
        <f t="shared" si="10"/>
        <v>-0.5</v>
      </c>
      <c r="AH8">
        <f t="shared" si="11"/>
        <v>0.33333333333333331</v>
      </c>
    </row>
    <row r="9" spans="1:34">
      <c r="B9">
        <v>4</v>
      </c>
      <c r="C9">
        <v>-0.34666666666666668</v>
      </c>
      <c r="D9">
        <v>0.20628997929021073</v>
      </c>
      <c r="F9">
        <v>1</v>
      </c>
      <c r="G9">
        <f t="shared" si="0"/>
        <v>-2</v>
      </c>
      <c r="H9">
        <f t="shared" si="1"/>
        <v>-0.66666666666666663</v>
      </c>
      <c r="I9" s="1">
        <v>-0.66666666666666663</v>
      </c>
      <c r="J9">
        <v>4</v>
      </c>
      <c r="K9">
        <v>5</v>
      </c>
      <c r="L9">
        <f t="shared" si="2"/>
        <v>-1</v>
      </c>
      <c r="M9">
        <f t="shared" si="3"/>
        <v>-0.16666666666666666</v>
      </c>
      <c r="N9" s="1">
        <v>-0.16666666666666666</v>
      </c>
      <c r="O9">
        <v>5</v>
      </c>
      <c r="P9">
        <f t="shared" si="4"/>
        <v>-1</v>
      </c>
      <c r="Q9">
        <f t="shared" si="5"/>
        <v>-0.16666666666666666</v>
      </c>
      <c r="R9" s="1">
        <v>-0.16666666666666666</v>
      </c>
      <c r="S9">
        <v>2</v>
      </c>
      <c r="T9">
        <f t="shared" si="6"/>
        <v>-1</v>
      </c>
      <c r="U9">
        <f t="shared" si="7"/>
        <v>-0.33333333333333331</v>
      </c>
      <c r="V9" s="1">
        <v>-0.33333333333333331</v>
      </c>
      <c r="W9">
        <v>3</v>
      </c>
      <c r="X9">
        <f t="shared" si="8"/>
        <v>-2</v>
      </c>
      <c r="Y9">
        <f t="shared" si="9"/>
        <v>-0.4</v>
      </c>
      <c r="Z9" s="1">
        <v>-0.4</v>
      </c>
      <c r="AB9" s="1">
        <v>-0.16666666666666666</v>
      </c>
      <c r="AC9" s="1">
        <v>-0.66666666666666663</v>
      </c>
      <c r="AD9" s="1">
        <v>-0.16666666666666666</v>
      </c>
      <c r="AE9" s="1">
        <v>-0.33333333333333331</v>
      </c>
      <c r="AF9" s="1">
        <v>-0.4</v>
      </c>
      <c r="AG9">
        <f t="shared" si="10"/>
        <v>-0.34666666666666668</v>
      </c>
      <c r="AH9">
        <f t="shared" si="11"/>
        <v>0.20628997929021073</v>
      </c>
    </row>
    <row r="10" spans="1:34">
      <c r="B10">
        <v>4.5</v>
      </c>
      <c r="C10">
        <v>1.1102230246251566E-17</v>
      </c>
      <c r="D10">
        <v>0.62360956446232352</v>
      </c>
      <c r="F10">
        <v>1</v>
      </c>
      <c r="G10">
        <f t="shared" si="0"/>
        <v>-2</v>
      </c>
      <c r="H10">
        <f t="shared" si="1"/>
        <v>-0.66666666666666663</v>
      </c>
      <c r="I10" s="1">
        <v>-0.66666666666666663</v>
      </c>
      <c r="J10">
        <v>4.5</v>
      </c>
      <c r="K10">
        <v>12</v>
      </c>
      <c r="L10">
        <f t="shared" si="2"/>
        <v>6</v>
      </c>
      <c r="M10">
        <f t="shared" si="3"/>
        <v>1</v>
      </c>
      <c r="N10" s="1">
        <v>1</v>
      </c>
      <c r="O10">
        <v>6</v>
      </c>
      <c r="P10">
        <f t="shared" si="4"/>
        <v>0</v>
      </c>
      <c r="Q10">
        <f t="shared" si="5"/>
        <v>0</v>
      </c>
      <c r="R10" s="1">
        <v>0</v>
      </c>
      <c r="S10">
        <v>2</v>
      </c>
      <c r="T10">
        <f t="shared" si="6"/>
        <v>-1</v>
      </c>
      <c r="U10">
        <f t="shared" si="7"/>
        <v>-0.33333333333333331</v>
      </c>
      <c r="V10" s="1">
        <v>-0.33333333333333331</v>
      </c>
      <c r="W10">
        <v>5</v>
      </c>
      <c r="X10">
        <f t="shared" si="8"/>
        <v>0</v>
      </c>
      <c r="Y10">
        <f t="shared" si="9"/>
        <v>0</v>
      </c>
      <c r="Z10" s="1">
        <v>0</v>
      </c>
      <c r="AB10" s="1">
        <v>1</v>
      </c>
      <c r="AC10" s="1">
        <v>-0.66666666666666663</v>
      </c>
      <c r="AD10" s="1">
        <v>0</v>
      </c>
      <c r="AE10" s="1">
        <v>-0.33333333333333331</v>
      </c>
      <c r="AF10" s="1">
        <v>0</v>
      </c>
      <c r="AG10">
        <f t="shared" si="10"/>
        <v>1.1102230246251566E-17</v>
      </c>
      <c r="AH10">
        <f t="shared" si="11"/>
        <v>0.62360956446232352</v>
      </c>
    </row>
    <row r="11" spans="1:34">
      <c r="B11">
        <v>5</v>
      </c>
      <c r="C11">
        <v>0.35333333333333339</v>
      </c>
      <c r="D11">
        <v>0.96712632749467298</v>
      </c>
      <c r="F11">
        <v>0</v>
      </c>
      <c r="G11">
        <f t="shared" si="0"/>
        <v>-3</v>
      </c>
      <c r="H11">
        <f t="shared" si="1"/>
        <v>-1</v>
      </c>
      <c r="I11" s="1">
        <v>-1</v>
      </c>
      <c r="J11">
        <v>5</v>
      </c>
      <c r="K11">
        <v>11</v>
      </c>
      <c r="L11">
        <f t="shared" si="2"/>
        <v>5</v>
      </c>
      <c r="M11">
        <f t="shared" si="3"/>
        <v>0.83333333333333337</v>
      </c>
      <c r="N11" s="1">
        <v>0.83333333333333337</v>
      </c>
      <c r="O11">
        <v>8</v>
      </c>
      <c r="P11">
        <f t="shared" si="4"/>
        <v>2</v>
      </c>
      <c r="Q11">
        <f t="shared" si="5"/>
        <v>0.33333333333333331</v>
      </c>
      <c r="R11" s="1">
        <v>0.33333333333333331</v>
      </c>
      <c r="S11">
        <v>3</v>
      </c>
      <c r="T11">
        <f t="shared" si="6"/>
        <v>0</v>
      </c>
      <c r="U11">
        <f t="shared" si="7"/>
        <v>0</v>
      </c>
      <c r="V11" s="1">
        <v>0</v>
      </c>
      <c r="W11">
        <v>13</v>
      </c>
      <c r="X11">
        <f t="shared" si="8"/>
        <v>8</v>
      </c>
      <c r="Y11">
        <f t="shared" si="9"/>
        <v>1.6</v>
      </c>
      <c r="Z11" s="1">
        <v>1.6</v>
      </c>
      <c r="AB11" s="1">
        <v>0.83333333333333337</v>
      </c>
      <c r="AC11" s="1">
        <v>-1</v>
      </c>
      <c r="AD11" s="1">
        <v>0.33333333333333331</v>
      </c>
      <c r="AE11" s="1">
        <v>0</v>
      </c>
      <c r="AF11" s="1">
        <v>1.6</v>
      </c>
      <c r="AG11">
        <f t="shared" si="10"/>
        <v>0.35333333333333339</v>
      </c>
      <c r="AH11">
        <f t="shared" si="11"/>
        <v>0.96712632749467298</v>
      </c>
    </row>
    <row r="12" spans="1:34">
      <c r="B12">
        <v>5.5</v>
      </c>
      <c r="C12">
        <v>-0.16666666666666666</v>
      </c>
      <c r="D12">
        <v>0.76376261582597338</v>
      </c>
      <c r="F12">
        <v>0</v>
      </c>
      <c r="G12">
        <f t="shared" si="0"/>
        <v>-3</v>
      </c>
      <c r="H12">
        <f t="shared" si="1"/>
        <v>-1</v>
      </c>
      <c r="I12" s="1">
        <v>-1</v>
      </c>
      <c r="J12">
        <v>5.5</v>
      </c>
      <c r="K12">
        <v>12</v>
      </c>
      <c r="L12">
        <f t="shared" si="2"/>
        <v>6</v>
      </c>
      <c r="M12">
        <f t="shared" si="3"/>
        <v>1</v>
      </c>
      <c r="N12" s="1">
        <v>1</v>
      </c>
      <c r="O12">
        <v>5</v>
      </c>
      <c r="P12">
        <f t="shared" si="4"/>
        <v>-1</v>
      </c>
      <c r="Q12">
        <f t="shared" si="5"/>
        <v>-0.16666666666666666</v>
      </c>
      <c r="R12" s="1">
        <v>-0.16666666666666666</v>
      </c>
      <c r="S12">
        <v>1</v>
      </c>
      <c r="T12">
        <f t="shared" si="6"/>
        <v>-2</v>
      </c>
      <c r="U12">
        <f t="shared" si="7"/>
        <v>-0.66666666666666663</v>
      </c>
      <c r="V12" s="1">
        <v>-0.66666666666666663</v>
      </c>
      <c r="W12">
        <v>5</v>
      </c>
      <c r="X12">
        <f t="shared" si="8"/>
        <v>0</v>
      </c>
      <c r="Y12">
        <f t="shared" si="9"/>
        <v>0</v>
      </c>
      <c r="Z12" s="1">
        <v>0</v>
      </c>
      <c r="AB12" s="1">
        <v>1</v>
      </c>
      <c r="AC12" s="1">
        <v>-1</v>
      </c>
      <c r="AD12" s="1">
        <v>-0.16666666666666666</v>
      </c>
      <c r="AE12" s="1">
        <v>-0.66666666666666663</v>
      </c>
      <c r="AF12" s="1">
        <v>0</v>
      </c>
      <c r="AG12">
        <f t="shared" si="10"/>
        <v>-0.16666666666666666</v>
      </c>
      <c r="AH12">
        <f t="shared" si="11"/>
        <v>0.76376261582597338</v>
      </c>
    </row>
    <row r="13" spans="1:34">
      <c r="B13">
        <v>6</v>
      </c>
      <c r="C13">
        <v>-0.2</v>
      </c>
      <c r="D13">
        <v>0.39791121287711079</v>
      </c>
      <c r="F13">
        <v>3</v>
      </c>
      <c r="G13">
        <f t="shared" si="0"/>
        <v>0</v>
      </c>
      <c r="H13">
        <f t="shared" si="1"/>
        <v>0</v>
      </c>
      <c r="I13" s="1">
        <v>0</v>
      </c>
      <c r="J13">
        <v>6</v>
      </c>
      <c r="K13">
        <v>1</v>
      </c>
      <c r="L13">
        <f t="shared" si="2"/>
        <v>-5</v>
      </c>
      <c r="M13">
        <f t="shared" si="3"/>
        <v>-0.83333333333333337</v>
      </c>
      <c r="N13" s="1">
        <v>-0.83333333333333337</v>
      </c>
      <c r="O13">
        <v>7</v>
      </c>
      <c r="P13">
        <f t="shared" si="4"/>
        <v>1</v>
      </c>
      <c r="Q13">
        <f t="shared" si="5"/>
        <v>0.16666666666666666</v>
      </c>
      <c r="R13" s="1">
        <v>0.16666666666666666</v>
      </c>
      <c r="S13">
        <v>2</v>
      </c>
      <c r="T13">
        <f t="shared" si="6"/>
        <v>-1</v>
      </c>
      <c r="U13">
        <f t="shared" si="7"/>
        <v>-0.33333333333333331</v>
      </c>
      <c r="V13" s="1">
        <v>-0.33333333333333331</v>
      </c>
      <c r="W13">
        <v>5</v>
      </c>
      <c r="X13">
        <f t="shared" si="8"/>
        <v>0</v>
      </c>
      <c r="Y13">
        <f t="shared" si="9"/>
        <v>0</v>
      </c>
      <c r="Z13" s="1">
        <v>0</v>
      </c>
      <c r="AB13" s="1">
        <v>-0.83333333333333337</v>
      </c>
      <c r="AC13" s="1">
        <v>0</v>
      </c>
      <c r="AD13" s="1">
        <v>0.16666666666666666</v>
      </c>
      <c r="AE13" s="1">
        <v>-0.33333333333333331</v>
      </c>
      <c r="AF13" s="1">
        <v>0</v>
      </c>
      <c r="AG13">
        <f t="shared" si="10"/>
        <v>-0.2</v>
      </c>
      <c r="AH13">
        <f t="shared" si="11"/>
        <v>0.39791121287711079</v>
      </c>
    </row>
    <row r="14" spans="1:34">
      <c r="B14">
        <v>6.5</v>
      </c>
      <c r="C14">
        <v>-0.48</v>
      </c>
      <c r="D14">
        <v>0.35637059362410917</v>
      </c>
      <c r="F14">
        <v>0</v>
      </c>
      <c r="G14">
        <f t="shared" si="0"/>
        <v>-3</v>
      </c>
      <c r="H14">
        <f t="shared" si="1"/>
        <v>-1</v>
      </c>
      <c r="I14" s="1">
        <v>-1</v>
      </c>
      <c r="J14">
        <v>6.5</v>
      </c>
      <c r="K14">
        <v>5</v>
      </c>
      <c r="L14">
        <f t="shared" si="2"/>
        <v>-1</v>
      </c>
      <c r="M14">
        <f t="shared" si="3"/>
        <v>-0.16666666666666666</v>
      </c>
      <c r="N14" s="1">
        <v>-0.16666666666666666</v>
      </c>
      <c r="O14">
        <v>5</v>
      </c>
      <c r="P14">
        <f t="shared" si="4"/>
        <v>-1</v>
      </c>
      <c r="Q14">
        <f t="shared" si="5"/>
        <v>-0.16666666666666666</v>
      </c>
      <c r="R14" s="1">
        <v>-0.16666666666666666</v>
      </c>
      <c r="S14">
        <v>1</v>
      </c>
      <c r="T14">
        <f t="shared" si="6"/>
        <v>-2</v>
      </c>
      <c r="U14">
        <f t="shared" si="7"/>
        <v>-0.66666666666666663</v>
      </c>
      <c r="V14" s="1">
        <v>-0.66666666666666663</v>
      </c>
      <c r="W14">
        <v>3</v>
      </c>
      <c r="X14">
        <f t="shared" si="8"/>
        <v>-2</v>
      </c>
      <c r="Y14">
        <f t="shared" si="9"/>
        <v>-0.4</v>
      </c>
      <c r="Z14" s="1">
        <v>-0.4</v>
      </c>
      <c r="AB14" s="1">
        <v>-0.16666666666666666</v>
      </c>
      <c r="AC14" s="1">
        <v>-1</v>
      </c>
      <c r="AD14" s="1">
        <v>-0.16666666666666666</v>
      </c>
      <c r="AE14" s="1">
        <v>-0.66666666666666663</v>
      </c>
      <c r="AF14" s="1">
        <v>-0.4</v>
      </c>
      <c r="AG14">
        <f t="shared" si="10"/>
        <v>-0.48</v>
      </c>
      <c r="AH14">
        <f t="shared" si="11"/>
        <v>0.35637059362410917</v>
      </c>
    </row>
    <row r="15" spans="1:34">
      <c r="B15">
        <v>7</v>
      </c>
      <c r="C15">
        <v>-0.39333333333333331</v>
      </c>
      <c r="D15">
        <v>0.49012470068567471</v>
      </c>
      <c r="F15">
        <v>0</v>
      </c>
      <c r="G15">
        <f t="shared" si="0"/>
        <v>-3</v>
      </c>
      <c r="H15">
        <f t="shared" si="1"/>
        <v>-1</v>
      </c>
      <c r="I15" s="1">
        <v>-1</v>
      </c>
      <c r="J15">
        <v>7</v>
      </c>
      <c r="K15">
        <v>3</v>
      </c>
      <c r="L15">
        <f t="shared" si="2"/>
        <v>-3</v>
      </c>
      <c r="M15">
        <f t="shared" si="3"/>
        <v>-0.5</v>
      </c>
      <c r="N15" s="1">
        <v>-0.5</v>
      </c>
      <c r="O15">
        <v>6</v>
      </c>
      <c r="P15">
        <f t="shared" si="4"/>
        <v>0</v>
      </c>
      <c r="Q15">
        <f t="shared" si="5"/>
        <v>0</v>
      </c>
      <c r="R15" s="1">
        <v>0</v>
      </c>
      <c r="S15">
        <v>1</v>
      </c>
      <c r="T15">
        <f t="shared" si="6"/>
        <v>-2</v>
      </c>
      <c r="U15">
        <f t="shared" si="7"/>
        <v>-0.66666666666666663</v>
      </c>
      <c r="V15" s="1">
        <v>-0.66666666666666663</v>
      </c>
      <c r="W15">
        <v>6</v>
      </c>
      <c r="X15">
        <f t="shared" si="8"/>
        <v>1</v>
      </c>
      <c r="Y15">
        <f t="shared" si="9"/>
        <v>0.2</v>
      </c>
      <c r="Z15" s="1">
        <v>0.2</v>
      </c>
      <c r="AB15" s="1">
        <v>-0.5</v>
      </c>
      <c r="AC15" s="1">
        <v>-1</v>
      </c>
      <c r="AD15" s="1">
        <v>0</v>
      </c>
      <c r="AE15" s="1">
        <v>-0.66666666666666663</v>
      </c>
      <c r="AF15" s="1">
        <v>0.2</v>
      </c>
      <c r="AG15">
        <f t="shared" si="10"/>
        <v>-0.39333333333333331</v>
      </c>
      <c r="AH15">
        <f t="shared" si="11"/>
        <v>0.49012470068567471</v>
      </c>
    </row>
    <row r="16" spans="1:34">
      <c r="B16">
        <v>7.5</v>
      </c>
      <c r="C16">
        <v>-0.53333333333333333</v>
      </c>
      <c r="D16">
        <v>0.43140597018482629</v>
      </c>
      <c r="F16">
        <v>0</v>
      </c>
      <c r="G16">
        <f t="shared" si="0"/>
        <v>-3</v>
      </c>
      <c r="H16">
        <f t="shared" si="1"/>
        <v>-1</v>
      </c>
      <c r="I16" s="1">
        <v>-1</v>
      </c>
      <c r="J16">
        <v>7.5</v>
      </c>
      <c r="K16">
        <v>1</v>
      </c>
      <c r="L16">
        <f t="shared" si="2"/>
        <v>-5</v>
      </c>
      <c r="M16">
        <f t="shared" si="3"/>
        <v>-0.83333333333333337</v>
      </c>
      <c r="N16" s="1">
        <v>-0.83333333333333337</v>
      </c>
      <c r="O16">
        <v>5</v>
      </c>
      <c r="P16">
        <f t="shared" si="4"/>
        <v>-1</v>
      </c>
      <c r="Q16">
        <f t="shared" si="5"/>
        <v>-0.16666666666666666</v>
      </c>
      <c r="R16" s="1">
        <v>-0.16666666666666666</v>
      </c>
      <c r="S16">
        <v>1</v>
      </c>
      <c r="T16">
        <f t="shared" si="6"/>
        <v>-2</v>
      </c>
      <c r="U16">
        <f t="shared" si="7"/>
        <v>-0.66666666666666663</v>
      </c>
      <c r="V16" s="1">
        <v>-0.66666666666666663</v>
      </c>
      <c r="W16">
        <v>5</v>
      </c>
      <c r="X16">
        <f t="shared" si="8"/>
        <v>0</v>
      </c>
      <c r="Y16">
        <f t="shared" si="9"/>
        <v>0</v>
      </c>
      <c r="Z16" s="1">
        <v>0</v>
      </c>
      <c r="AB16" s="1">
        <v>-0.83333333333333337</v>
      </c>
      <c r="AC16" s="1">
        <v>-1</v>
      </c>
      <c r="AD16" s="1">
        <v>-0.16666666666666666</v>
      </c>
      <c r="AE16" s="1">
        <v>-0.66666666666666663</v>
      </c>
      <c r="AF16" s="1">
        <v>0</v>
      </c>
      <c r="AG16">
        <f t="shared" si="10"/>
        <v>-0.53333333333333333</v>
      </c>
      <c r="AH16">
        <f t="shared" si="11"/>
        <v>0.43140597018482629</v>
      </c>
    </row>
    <row r="17" spans="2:34">
      <c r="B17">
        <v>8</v>
      </c>
      <c r="C17">
        <v>-0.54</v>
      </c>
      <c r="D17">
        <v>0.4245258793315459</v>
      </c>
      <c r="F17">
        <v>0</v>
      </c>
      <c r="G17">
        <f t="shared" si="0"/>
        <v>-3</v>
      </c>
      <c r="H17">
        <f t="shared" si="1"/>
        <v>-1</v>
      </c>
      <c r="I17" s="1">
        <v>-1</v>
      </c>
      <c r="J17">
        <v>8</v>
      </c>
      <c r="K17">
        <v>1</v>
      </c>
      <c r="L17">
        <f t="shared" si="2"/>
        <v>-5</v>
      </c>
      <c r="M17">
        <f t="shared" si="3"/>
        <v>-0.83333333333333337</v>
      </c>
      <c r="N17" s="1">
        <v>-0.83333333333333337</v>
      </c>
      <c r="O17">
        <v>6</v>
      </c>
      <c r="P17">
        <f t="shared" si="4"/>
        <v>0</v>
      </c>
      <c r="Q17">
        <f t="shared" si="5"/>
        <v>0</v>
      </c>
      <c r="R17" s="1">
        <v>0</v>
      </c>
      <c r="S17">
        <v>1</v>
      </c>
      <c r="T17">
        <f t="shared" si="6"/>
        <v>-2</v>
      </c>
      <c r="U17">
        <f t="shared" si="7"/>
        <v>-0.66666666666666663</v>
      </c>
      <c r="V17" s="1">
        <v>-0.66666666666666663</v>
      </c>
      <c r="W17">
        <v>4</v>
      </c>
      <c r="X17">
        <f t="shared" si="8"/>
        <v>-1</v>
      </c>
      <c r="Y17">
        <f t="shared" si="9"/>
        <v>-0.2</v>
      </c>
      <c r="Z17" s="1">
        <v>-0.2</v>
      </c>
      <c r="AB17" s="1">
        <v>-0.83333333333333337</v>
      </c>
      <c r="AC17" s="1">
        <v>-1</v>
      </c>
      <c r="AD17" s="1">
        <v>0</v>
      </c>
      <c r="AE17" s="1">
        <v>-0.66666666666666663</v>
      </c>
      <c r="AF17" s="1">
        <v>-0.2</v>
      </c>
      <c r="AG17">
        <f t="shared" si="10"/>
        <v>-0.54</v>
      </c>
      <c r="AH17">
        <f t="shared" si="11"/>
        <v>0.4245258793315459</v>
      </c>
    </row>
    <row r="18" spans="2:34">
      <c r="B18">
        <v>8.5</v>
      </c>
      <c r="C18">
        <v>-0.34666666666666668</v>
      </c>
      <c r="D18">
        <v>0.42596296135279699</v>
      </c>
      <c r="F18">
        <v>0</v>
      </c>
      <c r="G18">
        <f t="shared" si="0"/>
        <v>-3</v>
      </c>
      <c r="H18">
        <f t="shared" si="1"/>
        <v>-1</v>
      </c>
      <c r="I18" s="1">
        <v>-1</v>
      </c>
      <c r="J18">
        <v>8.5</v>
      </c>
      <c r="K18">
        <v>7</v>
      </c>
      <c r="L18">
        <f t="shared" si="2"/>
        <v>1</v>
      </c>
      <c r="M18">
        <f t="shared" si="3"/>
        <v>0.16666666666666666</v>
      </c>
      <c r="N18" s="1">
        <v>0.16666666666666666</v>
      </c>
      <c r="O18">
        <v>5</v>
      </c>
      <c r="P18">
        <f t="shared" si="4"/>
        <v>-1</v>
      </c>
      <c r="Q18">
        <f t="shared" si="5"/>
        <v>-0.16666666666666666</v>
      </c>
      <c r="R18" s="1">
        <v>-0.16666666666666666</v>
      </c>
      <c r="S18">
        <v>2</v>
      </c>
      <c r="T18">
        <f t="shared" si="6"/>
        <v>-1</v>
      </c>
      <c r="U18">
        <f t="shared" si="7"/>
        <v>-0.33333333333333331</v>
      </c>
      <c r="V18" s="1">
        <v>-0.33333333333333331</v>
      </c>
      <c r="W18">
        <v>3</v>
      </c>
      <c r="X18">
        <f t="shared" si="8"/>
        <v>-2</v>
      </c>
      <c r="Y18">
        <f t="shared" si="9"/>
        <v>-0.4</v>
      </c>
      <c r="Z18" s="1">
        <v>-0.4</v>
      </c>
      <c r="AB18" s="1">
        <v>0.16666666666666666</v>
      </c>
      <c r="AC18" s="1">
        <v>-1</v>
      </c>
      <c r="AD18" s="1">
        <v>-0.16666666666666666</v>
      </c>
      <c r="AE18" s="1">
        <v>-0.33333333333333331</v>
      </c>
      <c r="AF18" s="1">
        <v>-0.4</v>
      </c>
      <c r="AG18">
        <f t="shared" si="10"/>
        <v>-0.34666666666666668</v>
      </c>
      <c r="AH18">
        <f t="shared" si="11"/>
        <v>0.42596296135279699</v>
      </c>
    </row>
    <row r="19" spans="2:34">
      <c r="B19">
        <v>9</v>
      </c>
      <c r="C19">
        <v>-0.46666666666666667</v>
      </c>
      <c r="D19">
        <v>0.36132472314464653</v>
      </c>
      <c r="F19">
        <v>1</v>
      </c>
      <c r="G19">
        <f t="shared" si="0"/>
        <v>-2</v>
      </c>
      <c r="H19">
        <f t="shared" si="1"/>
        <v>-0.66666666666666663</v>
      </c>
      <c r="I19" s="1">
        <v>-0.66666666666666663</v>
      </c>
      <c r="J19">
        <v>9</v>
      </c>
      <c r="K19">
        <v>1</v>
      </c>
      <c r="L19">
        <f t="shared" si="2"/>
        <v>-5</v>
      </c>
      <c r="M19">
        <f t="shared" si="3"/>
        <v>-0.83333333333333337</v>
      </c>
      <c r="N19" s="1">
        <v>-0.83333333333333337</v>
      </c>
      <c r="O19">
        <v>5</v>
      </c>
      <c r="P19">
        <f t="shared" si="4"/>
        <v>-1</v>
      </c>
      <c r="Q19">
        <f t="shared" si="5"/>
        <v>-0.16666666666666666</v>
      </c>
      <c r="R19" s="1">
        <v>-0.16666666666666666</v>
      </c>
      <c r="S19">
        <v>1</v>
      </c>
      <c r="T19">
        <f t="shared" si="6"/>
        <v>-2</v>
      </c>
      <c r="U19">
        <f t="shared" si="7"/>
        <v>-0.66666666666666663</v>
      </c>
      <c r="V19" s="1">
        <v>-0.66666666666666663</v>
      </c>
      <c r="W19">
        <v>5</v>
      </c>
      <c r="X19">
        <f t="shared" si="8"/>
        <v>0</v>
      </c>
      <c r="Y19">
        <f t="shared" si="9"/>
        <v>0</v>
      </c>
      <c r="Z19" s="1">
        <v>0</v>
      </c>
      <c r="AB19" s="1">
        <v>-0.83333333333333337</v>
      </c>
      <c r="AC19" s="1">
        <v>-0.66666666666666663</v>
      </c>
      <c r="AD19" s="1">
        <v>-0.16666666666666666</v>
      </c>
      <c r="AE19" s="1">
        <v>-0.66666666666666663</v>
      </c>
      <c r="AF19" s="1">
        <v>0</v>
      </c>
      <c r="AG19">
        <f t="shared" si="10"/>
        <v>-0.46666666666666667</v>
      </c>
      <c r="AH19">
        <f t="shared" si="11"/>
        <v>0.36132472314464653</v>
      </c>
    </row>
    <row r="20" spans="2:34">
      <c r="B20">
        <v>9.5</v>
      </c>
      <c r="C20">
        <v>-0.16666666666666666</v>
      </c>
      <c r="D20">
        <v>0.44095855184409849</v>
      </c>
      <c r="F20">
        <v>1</v>
      </c>
      <c r="G20">
        <f t="shared" si="0"/>
        <v>-2</v>
      </c>
      <c r="H20">
        <f t="shared" si="1"/>
        <v>-0.66666666666666663</v>
      </c>
      <c r="I20" s="1">
        <v>-0.66666666666666663</v>
      </c>
      <c r="J20">
        <v>9.5</v>
      </c>
      <c r="K20">
        <v>4</v>
      </c>
      <c r="L20">
        <f t="shared" si="2"/>
        <v>-2</v>
      </c>
      <c r="M20">
        <f t="shared" si="3"/>
        <v>-0.33333333333333331</v>
      </c>
      <c r="N20" s="1">
        <v>-0.33333333333333331</v>
      </c>
      <c r="O20">
        <v>9</v>
      </c>
      <c r="P20">
        <f t="shared" si="4"/>
        <v>3</v>
      </c>
      <c r="Q20">
        <f t="shared" si="5"/>
        <v>0.5</v>
      </c>
      <c r="R20" s="1">
        <v>0.5</v>
      </c>
      <c r="S20">
        <v>2</v>
      </c>
      <c r="T20">
        <f t="shared" si="6"/>
        <v>-1</v>
      </c>
      <c r="U20">
        <f t="shared" si="7"/>
        <v>-0.33333333333333331</v>
      </c>
      <c r="V20" s="1">
        <v>-0.33333333333333331</v>
      </c>
      <c r="W20">
        <v>5</v>
      </c>
      <c r="X20">
        <f t="shared" si="8"/>
        <v>0</v>
      </c>
      <c r="Y20">
        <f t="shared" si="9"/>
        <v>0</v>
      </c>
      <c r="Z20" s="1">
        <v>0</v>
      </c>
      <c r="AB20" s="1">
        <v>-0.33333333333333331</v>
      </c>
      <c r="AC20" s="1">
        <v>-0.66666666666666663</v>
      </c>
      <c r="AD20" s="1">
        <v>0.5</v>
      </c>
      <c r="AE20" s="1">
        <v>-0.33333333333333331</v>
      </c>
      <c r="AF20" s="1">
        <v>0</v>
      </c>
      <c r="AG20">
        <f t="shared" si="10"/>
        <v>-0.16666666666666666</v>
      </c>
      <c r="AH20">
        <f t="shared" si="11"/>
        <v>0.44095855184409849</v>
      </c>
    </row>
    <row r="21" spans="2:34">
      <c r="B21">
        <v>10</v>
      </c>
      <c r="C21">
        <v>-0.27999999999999997</v>
      </c>
      <c r="D21">
        <v>0.30785999704050188</v>
      </c>
      <c r="F21">
        <v>1</v>
      </c>
      <c r="G21">
        <f t="shared" si="0"/>
        <v>-2</v>
      </c>
      <c r="H21">
        <f t="shared" si="1"/>
        <v>-0.66666666666666663</v>
      </c>
      <c r="I21" s="1">
        <v>-0.66666666666666663</v>
      </c>
      <c r="J21">
        <v>10</v>
      </c>
      <c r="K21">
        <v>7</v>
      </c>
      <c r="L21">
        <f t="shared" si="2"/>
        <v>1</v>
      </c>
      <c r="M21">
        <f t="shared" si="3"/>
        <v>0.16666666666666666</v>
      </c>
      <c r="N21" s="1">
        <v>0.16666666666666666</v>
      </c>
      <c r="O21">
        <v>5</v>
      </c>
      <c r="P21">
        <f t="shared" si="4"/>
        <v>-1</v>
      </c>
      <c r="Q21">
        <f t="shared" si="5"/>
        <v>-0.16666666666666666</v>
      </c>
      <c r="R21" s="1">
        <v>-0.16666666666666666</v>
      </c>
      <c r="S21">
        <v>2</v>
      </c>
      <c r="T21">
        <f t="shared" si="6"/>
        <v>-1</v>
      </c>
      <c r="U21">
        <f t="shared" si="7"/>
        <v>-0.33333333333333331</v>
      </c>
      <c r="V21" s="1">
        <v>-0.33333333333333331</v>
      </c>
      <c r="W21">
        <v>3</v>
      </c>
      <c r="X21">
        <f t="shared" si="8"/>
        <v>-2</v>
      </c>
      <c r="Y21">
        <f t="shared" si="9"/>
        <v>-0.4</v>
      </c>
      <c r="Z21" s="1">
        <v>-0.4</v>
      </c>
      <c r="AB21" s="1">
        <v>0.16666666666666666</v>
      </c>
      <c r="AC21" s="1">
        <v>-0.66666666666666663</v>
      </c>
      <c r="AD21" s="1">
        <v>-0.16666666666666666</v>
      </c>
      <c r="AE21" s="1">
        <v>-0.33333333333333331</v>
      </c>
      <c r="AF21" s="1">
        <v>-0.4</v>
      </c>
      <c r="AG21">
        <f t="shared" si="10"/>
        <v>-0.27999999999999997</v>
      </c>
      <c r="AH21">
        <f t="shared" si="11"/>
        <v>0.30785999704050188</v>
      </c>
    </row>
    <row r="22" spans="2:34">
      <c r="B22">
        <v>10.5</v>
      </c>
      <c r="C22">
        <v>-0.3133333333333333</v>
      </c>
      <c r="D22">
        <v>0.65132343902413203</v>
      </c>
      <c r="F22">
        <v>1</v>
      </c>
      <c r="G22">
        <f t="shared" si="0"/>
        <v>-2</v>
      </c>
      <c r="H22">
        <f t="shared" si="1"/>
        <v>-0.66666666666666663</v>
      </c>
      <c r="I22" s="1">
        <v>-0.66666666666666663</v>
      </c>
      <c r="J22">
        <v>10.5</v>
      </c>
      <c r="K22">
        <v>2</v>
      </c>
      <c r="L22">
        <f t="shared" si="2"/>
        <v>-4</v>
      </c>
      <c r="M22">
        <f t="shared" si="3"/>
        <v>-0.66666666666666663</v>
      </c>
      <c r="N22" s="1">
        <v>-0.66666666666666663</v>
      </c>
      <c r="O22">
        <v>11</v>
      </c>
      <c r="P22">
        <f t="shared" si="4"/>
        <v>5</v>
      </c>
      <c r="Q22">
        <f t="shared" si="5"/>
        <v>0.83333333333333337</v>
      </c>
      <c r="R22" s="1">
        <v>0.83333333333333337</v>
      </c>
      <c r="S22">
        <v>1</v>
      </c>
      <c r="T22">
        <f t="shared" si="6"/>
        <v>-2</v>
      </c>
      <c r="U22">
        <f t="shared" si="7"/>
        <v>-0.66666666666666663</v>
      </c>
      <c r="V22" s="1">
        <v>-0.66666666666666663</v>
      </c>
      <c r="W22">
        <v>3</v>
      </c>
      <c r="X22">
        <f t="shared" si="8"/>
        <v>-2</v>
      </c>
      <c r="Y22">
        <f t="shared" si="9"/>
        <v>-0.4</v>
      </c>
      <c r="Z22" s="1">
        <v>-0.4</v>
      </c>
      <c r="AB22" s="1">
        <v>-0.66666666666666663</v>
      </c>
      <c r="AC22" s="1">
        <v>-0.66666666666666663</v>
      </c>
      <c r="AD22" s="1">
        <v>0.83333333333333337</v>
      </c>
      <c r="AE22" s="1">
        <v>-0.66666666666666663</v>
      </c>
      <c r="AF22" s="1">
        <v>-0.4</v>
      </c>
      <c r="AG22">
        <f t="shared" si="10"/>
        <v>-0.3133333333333333</v>
      </c>
      <c r="AH22">
        <f t="shared" si="11"/>
        <v>0.65132343902413203</v>
      </c>
    </row>
    <row r="23" spans="2:34">
      <c r="B23">
        <v>11</v>
      </c>
      <c r="C23">
        <v>-0.44000000000000006</v>
      </c>
      <c r="D23">
        <v>0.29571006821622492</v>
      </c>
      <c r="F23">
        <v>1</v>
      </c>
      <c r="G23">
        <f t="shared" si="0"/>
        <v>-2</v>
      </c>
      <c r="H23">
        <f t="shared" si="1"/>
        <v>-0.66666666666666663</v>
      </c>
      <c r="I23" s="1">
        <v>-0.66666666666666663</v>
      </c>
      <c r="J23">
        <v>11</v>
      </c>
      <c r="K23">
        <v>1</v>
      </c>
      <c r="L23">
        <f t="shared" si="2"/>
        <v>-5</v>
      </c>
      <c r="M23">
        <f t="shared" si="3"/>
        <v>-0.83333333333333337</v>
      </c>
      <c r="N23" s="1">
        <v>-0.83333333333333337</v>
      </c>
      <c r="O23">
        <v>5</v>
      </c>
      <c r="P23">
        <f t="shared" si="4"/>
        <v>-1</v>
      </c>
      <c r="Q23">
        <f t="shared" si="5"/>
        <v>-0.16666666666666666</v>
      </c>
      <c r="R23" s="1">
        <v>-0.16666666666666666</v>
      </c>
      <c r="S23">
        <v>2</v>
      </c>
      <c r="T23">
        <f t="shared" si="6"/>
        <v>-1</v>
      </c>
      <c r="U23">
        <f t="shared" si="7"/>
        <v>-0.33333333333333331</v>
      </c>
      <c r="V23" s="1">
        <v>-0.33333333333333331</v>
      </c>
      <c r="W23">
        <v>4</v>
      </c>
      <c r="X23">
        <f t="shared" si="8"/>
        <v>-1</v>
      </c>
      <c r="Y23">
        <f t="shared" si="9"/>
        <v>-0.2</v>
      </c>
      <c r="Z23" s="1">
        <v>-0.2</v>
      </c>
      <c r="AB23" s="1">
        <v>-0.83333333333333337</v>
      </c>
      <c r="AC23" s="1">
        <v>-0.66666666666666663</v>
      </c>
      <c r="AD23" s="1">
        <v>-0.16666666666666666</v>
      </c>
      <c r="AE23" s="1">
        <v>-0.33333333333333331</v>
      </c>
      <c r="AF23" s="1">
        <v>-0.2</v>
      </c>
      <c r="AG23">
        <f t="shared" si="10"/>
        <v>-0.44000000000000006</v>
      </c>
      <c r="AH23">
        <f t="shared" si="11"/>
        <v>0.29571006821622492</v>
      </c>
    </row>
    <row r="24" spans="2:34">
      <c r="B24">
        <v>11.5</v>
      </c>
      <c r="C24">
        <v>0.40666666666666662</v>
      </c>
      <c r="D24">
        <v>1.0483850013764557</v>
      </c>
      <c r="F24">
        <v>8</v>
      </c>
      <c r="G24">
        <f t="shared" si="0"/>
        <v>5</v>
      </c>
      <c r="H24">
        <f t="shared" si="1"/>
        <v>1.6666666666666667</v>
      </c>
      <c r="I24" s="1">
        <v>1.6666666666666667</v>
      </c>
      <c r="J24">
        <v>11.5</v>
      </c>
      <c r="K24">
        <v>14</v>
      </c>
      <c r="L24">
        <f t="shared" si="2"/>
        <v>8</v>
      </c>
      <c r="M24">
        <f t="shared" si="3"/>
        <v>1.3333333333333333</v>
      </c>
      <c r="N24" s="1">
        <v>1.3333333333333333</v>
      </c>
      <c r="O24">
        <v>5</v>
      </c>
      <c r="P24">
        <f t="shared" si="4"/>
        <v>-1</v>
      </c>
      <c r="Q24">
        <f t="shared" si="5"/>
        <v>-0.16666666666666666</v>
      </c>
      <c r="R24" s="1">
        <v>-0.16666666666666666</v>
      </c>
      <c r="S24">
        <v>3</v>
      </c>
      <c r="T24">
        <f t="shared" si="6"/>
        <v>0</v>
      </c>
      <c r="U24">
        <f t="shared" si="7"/>
        <v>0</v>
      </c>
      <c r="V24" s="1">
        <v>0</v>
      </c>
      <c r="W24">
        <v>1</v>
      </c>
      <c r="X24">
        <f t="shared" si="8"/>
        <v>-4</v>
      </c>
      <c r="Y24">
        <f t="shared" si="9"/>
        <v>-0.8</v>
      </c>
      <c r="Z24" s="1">
        <v>-0.8</v>
      </c>
      <c r="AB24" s="1">
        <v>1.3333333333333333</v>
      </c>
      <c r="AC24" s="1">
        <v>1.6666666666666667</v>
      </c>
      <c r="AD24" s="1">
        <v>-0.16666666666666666</v>
      </c>
      <c r="AE24" s="1">
        <v>0</v>
      </c>
      <c r="AF24" s="1">
        <v>-0.8</v>
      </c>
      <c r="AG24">
        <f t="shared" si="10"/>
        <v>0.40666666666666662</v>
      </c>
      <c r="AH24">
        <f t="shared" si="11"/>
        <v>1.0483850013764557</v>
      </c>
    </row>
    <row r="25" spans="2:34">
      <c r="B25">
        <v>12</v>
      </c>
      <c r="C25">
        <v>3.206666666666667</v>
      </c>
      <c r="D25">
        <v>1.9082277991197314</v>
      </c>
      <c r="F25">
        <v>20</v>
      </c>
      <c r="G25">
        <f t="shared" si="0"/>
        <v>17</v>
      </c>
      <c r="H25">
        <f t="shared" si="1"/>
        <v>5.666666666666667</v>
      </c>
      <c r="I25" s="1">
        <v>5.666666666666667</v>
      </c>
      <c r="J25">
        <v>12</v>
      </c>
      <c r="K25">
        <v>21</v>
      </c>
      <c r="L25">
        <f t="shared" si="2"/>
        <v>15</v>
      </c>
      <c r="M25">
        <f t="shared" si="3"/>
        <v>2.5</v>
      </c>
      <c r="N25" s="1">
        <v>2.5</v>
      </c>
      <c r="O25">
        <v>12</v>
      </c>
      <c r="P25">
        <f t="shared" si="4"/>
        <v>6</v>
      </c>
      <c r="Q25">
        <f t="shared" si="5"/>
        <v>1</v>
      </c>
      <c r="R25" s="1">
        <v>1</v>
      </c>
      <c r="S25">
        <v>17</v>
      </c>
      <c r="T25">
        <f t="shared" si="6"/>
        <v>14</v>
      </c>
      <c r="U25">
        <f t="shared" si="7"/>
        <v>4.666666666666667</v>
      </c>
      <c r="V25" s="1">
        <v>4.666666666666667</v>
      </c>
      <c r="W25">
        <v>16</v>
      </c>
      <c r="X25">
        <f t="shared" si="8"/>
        <v>11</v>
      </c>
      <c r="Y25">
        <f t="shared" si="9"/>
        <v>2.2000000000000002</v>
      </c>
      <c r="Z25" s="1">
        <v>2.2000000000000002</v>
      </c>
      <c r="AB25" s="1">
        <v>2.5</v>
      </c>
      <c r="AC25" s="1">
        <v>5.666666666666667</v>
      </c>
      <c r="AD25" s="1">
        <v>1</v>
      </c>
      <c r="AE25" s="1">
        <v>4.666666666666667</v>
      </c>
      <c r="AF25" s="1">
        <v>2.2000000000000002</v>
      </c>
      <c r="AG25">
        <f t="shared" si="10"/>
        <v>3.206666666666667</v>
      </c>
      <c r="AH25">
        <f t="shared" si="11"/>
        <v>1.9082277991197314</v>
      </c>
    </row>
    <row r="26" spans="2:34">
      <c r="B26">
        <v>12.5</v>
      </c>
      <c r="C26">
        <v>5.0066666666666659</v>
      </c>
      <c r="D26">
        <v>2.3629548356994801</v>
      </c>
      <c r="F26">
        <v>29</v>
      </c>
      <c r="G26">
        <f t="shared" si="0"/>
        <v>26</v>
      </c>
      <c r="H26">
        <f t="shared" si="1"/>
        <v>8.6666666666666661</v>
      </c>
      <c r="I26" s="1">
        <v>8.6666666666666661</v>
      </c>
      <c r="J26">
        <v>12.5</v>
      </c>
      <c r="K26">
        <v>31</v>
      </c>
      <c r="L26">
        <f t="shared" si="2"/>
        <v>25</v>
      </c>
      <c r="M26">
        <f t="shared" si="3"/>
        <v>4.166666666666667</v>
      </c>
      <c r="N26" s="1">
        <v>4.166666666666667</v>
      </c>
      <c r="O26">
        <v>20</v>
      </c>
      <c r="P26">
        <f t="shared" si="4"/>
        <v>14</v>
      </c>
      <c r="Q26">
        <f t="shared" si="5"/>
        <v>2.3333333333333335</v>
      </c>
      <c r="R26" s="1">
        <v>2.3333333333333335</v>
      </c>
      <c r="S26">
        <v>20</v>
      </c>
      <c r="T26">
        <f t="shared" si="6"/>
        <v>17</v>
      </c>
      <c r="U26">
        <f t="shared" si="7"/>
        <v>5.666666666666667</v>
      </c>
      <c r="V26" s="1">
        <v>5.666666666666667</v>
      </c>
      <c r="W26">
        <v>26</v>
      </c>
      <c r="X26">
        <f t="shared" si="8"/>
        <v>21</v>
      </c>
      <c r="Y26">
        <f t="shared" si="9"/>
        <v>4.2</v>
      </c>
      <c r="Z26" s="1">
        <v>4.2</v>
      </c>
      <c r="AB26" s="1">
        <v>4.166666666666667</v>
      </c>
      <c r="AC26" s="1">
        <v>8.6666666666666661</v>
      </c>
      <c r="AD26" s="1">
        <v>2.3333333333333335</v>
      </c>
      <c r="AE26" s="1">
        <v>5.666666666666667</v>
      </c>
      <c r="AF26" s="1">
        <v>4.2</v>
      </c>
      <c r="AG26">
        <f t="shared" si="10"/>
        <v>5.0066666666666659</v>
      </c>
      <c r="AH26">
        <f t="shared" si="11"/>
        <v>2.3629548356994801</v>
      </c>
    </row>
    <row r="27" spans="2:34">
      <c r="B27">
        <v>13</v>
      </c>
      <c r="C27">
        <v>6.293333333333333</v>
      </c>
      <c r="D27">
        <v>2.8415957957926854</v>
      </c>
      <c r="F27">
        <v>36</v>
      </c>
      <c r="G27">
        <f t="shared" si="0"/>
        <v>33</v>
      </c>
      <c r="H27">
        <f t="shared" si="1"/>
        <v>11</v>
      </c>
      <c r="I27" s="1">
        <v>11</v>
      </c>
      <c r="J27">
        <v>13</v>
      </c>
      <c r="K27">
        <v>42</v>
      </c>
      <c r="L27">
        <f t="shared" si="2"/>
        <v>36</v>
      </c>
      <c r="M27">
        <f t="shared" si="3"/>
        <v>6</v>
      </c>
      <c r="N27" s="1">
        <v>6</v>
      </c>
      <c r="O27">
        <v>32</v>
      </c>
      <c r="P27">
        <f t="shared" si="4"/>
        <v>26</v>
      </c>
      <c r="Q27">
        <f t="shared" si="5"/>
        <v>4.333333333333333</v>
      </c>
      <c r="R27" s="1">
        <v>4.333333333333333</v>
      </c>
      <c r="S27">
        <v>22</v>
      </c>
      <c r="T27">
        <f t="shared" si="6"/>
        <v>19</v>
      </c>
      <c r="U27">
        <f t="shared" si="7"/>
        <v>6.333333333333333</v>
      </c>
      <c r="V27" s="1">
        <v>6.333333333333333</v>
      </c>
      <c r="W27">
        <v>24</v>
      </c>
      <c r="X27">
        <f t="shared" si="8"/>
        <v>19</v>
      </c>
      <c r="Y27">
        <f t="shared" si="9"/>
        <v>3.8</v>
      </c>
      <c r="Z27" s="1">
        <v>3.8</v>
      </c>
      <c r="AB27" s="1">
        <v>6</v>
      </c>
      <c r="AC27" s="1">
        <v>11</v>
      </c>
      <c r="AD27" s="1">
        <v>4.333333333333333</v>
      </c>
      <c r="AE27" s="1">
        <v>6.333333333333333</v>
      </c>
      <c r="AF27" s="1">
        <v>3.8</v>
      </c>
      <c r="AG27">
        <f t="shared" si="10"/>
        <v>6.293333333333333</v>
      </c>
      <c r="AH27">
        <f t="shared" si="11"/>
        <v>2.8415957957926854</v>
      </c>
    </row>
    <row r="28" spans="2:34">
      <c r="B28">
        <v>13.5</v>
      </c>
      <c r="C28">
        <v>5.660000000000001</v>
      </c>
      <c r="D28">
        <v>1.4530427844125307</v>
      </c>
      <c r="F28">
        <v>26</v>
      </c>
      <c r="G28">
        <f t="shared" si="0"/>
        <v>23</v>
      </c>
      <c r="H28">
        <f t="shared" si="1"/>
        <v>7.666666666666667</v>
      </c>
      <c r="I28" s="1">
        <v>7.666666666666667</v>
      </c>
      <c r="J28">
        <v>13.5</v>
      </c>
      <c r="K28">
        <v>36</v>
      </c>
      <c r="L28">
        <f t="shared" si="2"/>
        <v>30</v>
      </c>
      <c r="M28">
        <f t="shared" si="3"/>
        <v>5</v>
      </c>
      <c r="N28" s="1">
        <v>5</v>
      </c>
      <c r="O28">
        <v>31</v>
      </c>
      <c r="P28">
        <f t="shared" si="4"/>
        <v>25</v>
      </c>
      <c r="Q28">
        <f t="shared" si="5"/>
        <v>4.166666666666667</v>
      </c>
      <c r="R28" s="1">
        <v>4.166666666666667</v>
      </c>
      <c r="S28">
        <v>23</v>
      </c>
      <c r="T28">
        <f t="shared" si="6"/>
        <v>20</v>
      </c>
      <c r="U28">
        <f t="shared" si="7"/>
        <v>6.666666666666667</v>
      </c>
      <c r="V28" s="1">
        <v>6.666666666666667</v>
      </c>
      <c r="W28">
        <v>29</v>
      </c>
      <c r="X28">
        <f t="shared" si="8"/>
        <v>24</v>
      </c>
      <c r="Y28">
        <f t="shared" si="9"/>
        <v>4.8</v>
      </c>
      <c r="Z28" s="1">
        <v>4.8</v>
      </c>
      <c r="AB28" s="1">
        <v>5</v>
      </c>
      <c r="AC28" s="1">
        <v>7.666666666666667</v>
      </c>
      <c r="AD28" s="1">
        <v>4.166666666666667</v>
      </c>
      <c r="AE28" s="1">
        <v>6.666666666666667</v>
      </c>
      <c r="AF28" s="1">
        <v>4.8</v>
      </c>
      <c r="AG28">
        <f t="shared" si="10"/>
        <v>5.660000000000001</v>
      </c>
      <c r="AH28">
        <f t="shared" si="11"/>
        <v>1.4530427844125307</v>
      </c>
    </row>
    <row r="29" spans="2:34">
      <c r="B29">
        <v>14</v>
      </c>
      <c r="C29">
        <v>5.6533333333333333</v>
      </c>
      <c r="D29">
        <v>2.4677475109455118</v>
      </c>
      <c r="F29">
        <v>32</v>
      </c>
      <c r="G29">
        <f t="shared" si="0"/>
        <v>29</v>
      </c>
      <c r="H29">
        <f t="shared" si="1"/>
        <v>9.6666666666666661</v>
      </c>
      <c r="I29" s="1">
        <v>9.6666666666666661</v>
      </c>
      <c r="J29">
        <v>14</v>
      </c>
      <c r="K29">
        <v>30</v>
      </c>
      <c r="L29">
        <f t="shared" si="2"/>
        <v>24</v>
      </c>
      <c r="M29">
        <f t="shared" si="3"/>
        <v>4</v>
      </c>
      <c r="N29" s="1">
        <v>4</v>
      </c>
      <c r="O29">
        <v>28</v>
      </c>
      <c r="P29">
        <f t="shared" si="4"/>
        <v>22</v>
      </c>
      <c r="Q29">
        <f t="shared" si="5"/>
        <v>3.6666666666666665</v>
      </c>
      <c r="R29" s="1">
        <v>3.6666666666666665</v>
      </c>
      <c r="S29">
        <v>22</v>
      </c>
      <c r="T29">
        <f t="shared" si="6"/>
        <v>19</v>
      </c>
      <c r="U29">
        <f t="shared" si="7"/>
        <v>6.333333333333333</v>
      </c>
      <c r="V29" s="1">
        <v>6.333333333333333</v>
      </c>
      <c r="W29">
        <v>28</v>
      </c>
      <c r="X29">
        <f t="shared" si="8"/>
        <v>23</v>
      </c>
      <c r="Y29">
        <f t="shared" si="9"/>
        <v>4.5999999999999996</v>
      </c>
      <c r="Z29" s="1">
        <v>4.5999999999999996</v>
      </c>
      <c r="AB29" s="1">
        <v>4</v>
      </c>
      <c r="AC29" s="1">
        <v>9.6666666666666661</v>
      </c>
      <c r="AD29" s="1">
        <v>3.6666666666666665</v>
      </c>
      <c r="AE29" s="1">
        <v>6.333333333333333</v>
      </c>
      <c r="AF29" s="1">
        <v>4.5999999999999996</v>
      </c>
      <c r="AG29">
        <f t="shared" si="10"/>
        <v>5.6533333333333333</v>
      </c>
      <c r="AH29">
        <f t="shared" si="11"/>
        <v>2.4677475109455118</v>
      </c>
    </row>
    <row r="30" spans="2:34">
      <c r="B30">
        <v>14.5</v>
      </c>
      <c r="C30">
        <v>4.8733333333333331</v>
      </c>
      <c r="D30">
        <v>1.4422975498218893</v>
      </c>
      <c r="F30">
        <v>20</v>
      </c>
      <c r="G30">
        <f>F30-3</f>
        <v>17</v>
      </c>
      <c r="H30">
        <f>G30/3</f>
        <v>5.666666666666667</v>
      </c>
      <c r="I30" s="1">
        <v>5.666666666666667</v>
      </c>
      <c r="J30">
        <v>14.5</v>
      </c>
      <c r="K30">
        <v>25</v>
      </c>
      <c r="L30">
        <f t="shared" si="2"/>
        <v>19</v>
      </c>
      <c r="M30">
        <f t="shared" si="3"/>
        <v>3.1666666666666665</v>
      </c>
      <c r="N30" s="1">
        <v>3.1666666666666665</v>
      </c>
      <c r="O30">
        <v>28</v>
      </c>
      <c r="P30">
        <f t="shared" si="4"/>
        <v>22</v>
      </c>
      <c r="Q30">
        <f t="shared" si="5"/>
        <v>3.6666666666666665</v>
      </c>
      <c r="R30" s="1">
        <v>3.6666666666666665</v>
      </c>
      <c r="S30">
        <v>23</v>
      </c>
      <c r="T30">
        <f t="shared" si="6"/>
        <v>20</v>
      </c>
      <c r="U30">
        <f t="shared" si="7"/>
        <v>6.666666666666667</v>
      </c>
      <c r="V30" s="1">
        <v>6.666666666666667</v>
      </c>
      <c r="W30">
        <v>31</v>
      </c>
      <c r="X30">
        <f t="shared" si="8"/>
        <v>26</v>
      </c>
      <c r="Y30">
        <f t="shared" si="9"/>
        <v>5.2</v>
      </c>
      <c r="Z30" s="1">
        <v>5.2</v>
      </c>
      <c r="AB30" s="1">
        <v>3.1666666666666665</v>
      </c>
      <c r="AC30" s="1">
        <v>5.666666666666667</v>
      </c>
      <c r="AD30" s="1">
        <v>3.6666666666666665</v>
      </c>
      <c r="AE30" s="1">
        <v>6.666666666666667</v>
      </c>
      <c r="AF30" s="1">
        <v>5.2</v>
      </c>
      <c r="AG30">
        <f t="shared" si="10"/>
        <v>4.8733333333333331</v>
      </c>
      <c r="AH30">
        <f t="shared" si="11"/>
        <v>1.4422975498218893</v>
      </c>
    </row>
    <row r="31" spans="2:34">
      <c r="B31">
        <v>15</v>
      </c>
      <c r="C31">
        <v>5.7666666666666666</v>
      </c>
      <c r="D31">
        <v>1.090361815586409</v>
      </c>
      <c r="F31">
        <v>21</v>
      </c>
      <c r="G31">
        <f t="shared" si="0"/>
        <v>18</v>
      </c>
      <c r="H31">
        <f t="shared" si="1"/>
        <v>6</v>
      </c>
      <c r="I31" s="1">
        <v>6</v>
      </c>
      <c r="J31">
        <v>15</v>
      </c>
      <c r="K31">
        <v>41</v>
      </c>
      <c r="L31">
        <f t="shared" si="2"/>
        <v>35</v>
      </c>
      <c r="M31">
        <f t="shared" si="3"/>
        <v>5.833333333333333</v>
      </c>
      <c r="N31" s="1">
        <v>5.833333333333333</v>
      </c>
      <c r="O31">
        <v>30</v>
      </c>
      <c r="P31">
        <f t="shared" si="4"/>
        <v>24</v>
      </c>
      <c r="Q31">
        <f t="shared" si="5"/>
        <v>4</v>
      </c>
      <c r="R31" s="1">
        <v>4</v>
      </c>
      <c r="S31">
        <v>24</v>
      </c>
      <c r="T31">
        <f t="shared" si="6"/>
        <v>21</v>
      </c>
      <c r="U31">
        <f t="shared" si="7"/>
        <v>7</v>
      </c>
      <c r="V31" s="1">
        <v>7</v>
      </c>
      <c r="W31">
        <v>35</v>
      </c>
      <c r="X31">
        <f t="shared" si="8"/>
        <v>30</v>
      </c>
      <c r="Y31">
        <f t="shared" si="9"/>
        <v>6</v>
      </c>
      <c r="Z31" s="1">
        <v>6</v>
      </c>
      <c r="AB31" s="1">
        <v>5.833333333333333</v>
      </c>
      <c r="AC31" s="1">
        <v>6</v>
      </c>
      <c r="AD31" s="1">
        <v>4</v>
      </c>
      <c r="AE31" s="1">
        <v>7</v>
      </c>
      <c r="AF31" s="1">
        <v>6</v>
      </c>
      <c r="AG31">
        <f t="shared" si="10"/>
        <v>5.7666666666666666</v>
      </c>
      <c r="AH31">
        <f t="shared" si="11"/>
        <v>1.090361815586409</v>
      </c>
    </row>
    <row r="32" spans="2:34">
      <c r="B32">
        <v>15.5</v>
      </c>
      <c r="C32">
        <v>6.8866666666666658</v>
      </c>
      <c r="D32">
        <v>2.1609668617953854</v>
      </c>
      <c r="F32">
        <v>34</v>
      </c>
      <c r="G32">
        <f t="shared" si="0"/>
        <v>31</v>
      </c>
      <c r="H32">
        <f t="shared" si="1"/>
        <v>10.333333333333334</v>
      </c>
      <c r="I32" s="1">
        <v>10.333333333333334</v>
      </c>
      <c r="J32">
        <v>15.5</v>
      </c>
      <c r="K32">
        <v>36</v>
      </c>
      <c r="L32">
        <f t="shared" si="2"/>
        <v>30</v>
      </c>
      <c r="M32">
        <f t="shared" si="3"/>
        <v>5</v>
      </c>
      <c r="N32" s="1">
        <v>5</v>
      </c>
      <c r="O32">
        <v>37</v>
      </c>
      <c r="P32">
        <f t="shared" si="4"/>
        <v>31</v>
      </c>
      <c r="Q32">
        <f t="shared" si="5"/>
        <v>5.166666666666667</v>
      </c>
      <c r="R32" s="1">
        <v>5.166666666666667</v>
      </c>
      <c r="S32">
        <v>25</v>
      </c>
      <c r="T32">
        <f t="shared" si="6"/>
        <v>22</v>
      </c>
      <c r="U32">
        <f t="shared" si="7"/>
        <v>7.333333333333333</v>
      </c>
      <c r="V32" s="1">
        <v>7.333333333333333</v>
      </c>
      <c r="W32">
        <v>38</v>
      </c>
      <c r="X32">
        <f t="shared" si="8"/>
        <v>33</v>
      </c>
      <c r="Y32">
        <f t="shared" si="9"/>
        <v>6.6</v>
      </c>
      <c r="Z32" s="1">
        <v>6.6</v>
      </c>
      <c r="AB32" s="1">
        <v>5</v>
      </c>
      <c r="AC32" s="1">
        <v>10.333333333333334</v>
      </c>
      <c r="AD32" s="1">
        <v>5.166666666666667</v>
      </c>
      <c r="AE32" s="1">
        <v>7.333333333333333</v>
      </c>
      <c r="AF32" s="1">
        <v>6.6</v>
      </c>
      <c r="AG32">
        <f t="shared" si="10"/>
        <v>6.8866666666666658</v>
      </c>
      <c r="AH32">
        <f t="shared" si="11"/>
        <v>2.1609668617953854</v>
      </c>
    </row>
    <row r="33" spans="2:34">
      <c r="B33">
        <v>16</v>
      </c>
      <c r="C33">
        <v>6.8466666666666667</v>
      </c>
      <c r="D33">
        <v>2.7092024246589221</v>
      </c>
      <c r="F33">
        <v>36</v>
      </c>
      <c r="G33">
        <f t="shared" si="0"/>
        <v>33</v>
      </c>
      <c r="H33">
        <f t="shared" si="1"/>
        <v>11</v>
      </c>
      <c r="I33" s="1">
        <v>11</v>
      </c>
      <c r="J33">
        <v>16</v>
      </c>
      <c r="K33">
        <v>29</v>
      </c>
      <c r="L33">
        <f t="shared" si="2"/>
        <v>23</v>
      </c>
      <c r="M33">
        <f t="shared" si="3"/>
        <v>3.8333333333333335</v>
      </c>
      <c r="N33" s="1">
        <v>3.8333333333333335</v>
      </c>
      <c r="O33">
        <v>44</v>
      </c>
      <c r="P33">
        <f t="shared" si="4"/>
        <v>38</v>
      </c>
      <c r="Q33">
        <f t="shared" si="5"/>
        <v>6.333333333333333</v>
      </c>
      <c r="R33" s="1">
        <v>6.333333333333333</v>
      </c>
      <c r="S33">
        <v>26</v>
      </c>
      <c r="T33">
        <f t="shared" si="6"/>
        <v>23</v>
      </c>
      <c r="U33">
        <f t="shared" si="7"/>
        <v>7.666666666666667</v>
      </c>
      <c r="V33" s="1">
        <v>7.666666666666667</v>
      </c>
      <c r="W33">
        <v>32</v>
      </c>
      <c r="X33">
        <f t="shared" si="8"/>
        <v>27</v>
      </c>
      <c r="Y33">
        <f t="shared" si="9"/>
        <v>5.4</v>
      </c>
      <c r="Z33" s="1">
        <v>5.4</v>
      </c>
      <c r="AB33" s="1">
        <v>3.8333333333333335</v>
      </c>
      <c r="AC33" s="1">
        <v>11</v>
      </c>
      <c r="AD33" s="1">
        <v>6.333333333333333</v>
      </c>
      <c r="AE33" s="1">
        <v>7.666666666666667</v>
      </c>
      <c r="AF33" s="1">
        <v>5.4</v>
      </c>
      <c r="AG33">
        <f t="shared" si="10"/>
        <v>6.8466666666666667</v>
      </c>
      <c r="AH33">
        <f t="shared" si="11"/>
        <v>2.7092024246589221</v>
      </c>
    </row>
    <row r="34" spans="2:34">
      <c r="B34">
        <v>16.5</v>
      </c>
      <c r="C34">
        <v>6.44</v>
      </c>
      <c r="D34">
        <v>2.558471766070082</v>
      </c>
      <c r="F34">
        <v>32</v>
      </c>
      <c r="G34">
        <f t="shared" si="0"/>
        <v>29</v>
      </c>
      <c r="H34">
        <f t="shared" si="1"/>
        <v>9.6666666666666661</v>
      </c>
      <c r="I34" s="1">
        <v>9.6666666666666661</v>
      </c>
      <c r="J34">
        <v>16.5</v>
      </c>
      <c r="K34">
        <v>32</v>
      </c>
      <c r="L34">
        <f t="shared" si="2"/>
        <v>26</v>
      </c>
      <c r="M34">
        <f t="shared" si="3"/>
        <v>4.333333333333333</v>
      </c>
      <c r="N34" s="1">
        <v>4.333333333333333</v>
      </c>
      <c r="O34">
        <v>28</v>
      </c>
      <c r="P34">
        <f t="shared" si="4"/>
        <v>22</v>
      </c>
      <c r="Q34">
        <f t="shared" si="5"/>
        <v>3.6666666666666665</v>
      </c>
      <c r="R34" s="1">
        <v>3.6666666666666665</v>
      </c>
      <c r="S34">
        <v>28</v>
      </c>
      <c r="T34">
        <f t="shared" si="6"/>
        <v>25</v>
      </c>
      <c r="U34">
        <f t="shared" si="7"/>
        <v>8.3333333333333339</v>
      </c>
      <c r="V34" s="1">
        <v>8.3333333333333339</v>
      </c>
      <c r="W34">
        <v>36</v>
      </c>
      <c r="X34">
        <f t="shared" si="8"/>
        <v>31</v>
      </c>
      <c r="Y34">
        <f t="shared" si="9"/>
        <v>6.2</v>
      </c>
      <c r="Z34" s="1">
        <v>6.2</v>
      </c>
      <c r="AB34" s="1">
        <v>4.333333333333333</v>
      </c>
      <c r="AC34" s="1">
        <v>9.6666666666666661</v>
      </c>
      <c r="AD34" s="1">
        <v>3.6666666666666665</v>
      </c>
      <c r="AE34" s="1">
        <v>8.3333333333333339</v>
      </c>
      <c r="AF34" s="1">
        <v>6.2</v>
      </c>
      <c r="AG34">
        <f t="shared" si="10"/>
        <v>6.44</v>
      </c>
      <c r="AH34">
        <f t="shared" si="11"/>
        <v>2.558471766070082</v>
      </c>
    </row>
    <row r="35" spans="2:34">
      <c r="B35">
        <v>17</v>
      </c>
      <c r="C35">
        <v>6.8199999999999985</v>
      </c>
      <c r="D35">
        <v>3.6834162886586084</v>
      </c>
      <c r="F35">
        <v>41</v>
      </c>
      <c r="G35">
        <f t="shared" si="0"/>
        <v>38</v>
      </c>
      <c r="H35">
        <f t="shared" si="1"/>
        <v>12.666666666666666</v>
      </c>
      <c r="I35" s="1">
        <v>12.666666666666666</v>
      </c>
      <c r="J35">
        <v>17</v>
      </c>
      <c r="K35">
        <v>27</v>
      </c>
      <c r="L35">
        <f t="shared" si="2"/>
        <v>21</v>
      </c>
      <c r="M35">
        <f t="shared" si="3"/>
        <v>3.5</v>
      </c>
      <c r="N35" s="1">
        <v>3.5</v>
      </c>
      <c r="O35">
        <v>32</v>
      </c>
      <c r="P35">
        <f t="shared" si="4"/>
        <v>26</v>
      </c>
      <c r="Q35">
        <f t="shared" si="5"/>
        <v>4.333333333333333</v>
      </c>
      <c r="R35" s="1">
        <v>4.333333333333333</v>
      </c>
      <c r="S35">
        <v>27</v>
      </c>
      <c r="T35">
        <f t="shared" si="6"/>
        <v>24</v>
      </c>
      <c r="U35">
        <f t="shared" si="7"/>
        <v>8</v>
      </c>
      <c r="V35" s="1">
        <v>8</v>
      </c>
      <c r="W35">
        <v>33</v>
      </c>
      <c r="X35">
        <f t="shared" si="8"/>
        <v>28</v>
      </c>
      <c r="Y35">
        <f t="shared" si="9"/>
        <v>5.6</v>
      </c>
      <c r="Z35" s="1">
        <v>5.6</v>
      </c>
      <c r="AB35" s="1">
        <v>3.5</v>
      </c>
      <c r="AC35" s="1">
        <v>12.666666666666666</v>
      </c>
      <c r="AD35" s="1">
        <v>4.333333333333333</v>
      </c>
      <c r="AE35" s="1">
        <v>8</v>
      </c>
      <c r="AF35" s="1">
        <v>5.6</v>
      </c>
      <c r="AG35">
        <f t="shared" si="10"/>
        <v>6.8199999999999985</v>
      </c>
      <c r="AH35">
        <f t="shared" si="11"/>
        <v>3.6834162886586084</v>
      </c>
    </row>
    <row r="36" spans="2:34">
      <c r="B36">
        <v>17.5</v>
      </c>
      <c r="C36">
        <v>6.82</v>
      </c>
      <c r="D36">
        <v>1.732307388683916</v>
      </c>
      <c r="F36">
        <v>31</v>
      </c>
      <c r="G36">
        <f t="shared" si="0"/>
        <v>28</v>
      </c>
      <c r="H36">
        <f t="shared" si="1"/>
        <v>9.3333333333333339</v>
      </c>
      <c r="I36" s="1">
        <v>9.3333333333333339</v>
      </c>
      <c r="J36">
        <v>17.5</v>
      </c>
      <c r="K36">
        <v>39</v>
      </c>
      <c r="L36">
        <f t="shared" si="2"/>
        <v>33</v>
      </c>
      <c r="M36">
        <f t="shared" si="3"/>
        <v>5.5</v>
      </c>
      <c r="N36" s="1">
        <v>5.5</v>
      </c>
      <c r="O36">
        <v>36</v>
      </c>
      <c r="P36">
        <f t="shared" si="4"/>
        <v>30</v>
      </c>
      <c r="Q36">
        <f t="shared" si="5"/>
        <v>5</v>
      </c>
      <c r="R36" s="1">
        <v>5</v>
      </c>
      <c r="S36">
        <v>23</v>
      </c>
      <c r="T36">
        <f t="shared" si="6"/>
        <v>20</v>
      </c>
      <c r="U36">
        <f t="shared" si="7"/>
        <v>6.666666666666667</v>
      </c>
      <c r="V36" s="1">
        <v>6.666666666666667</v>
      </c>
      <c r="W36">
        <v>43</v>
      </c>
      <c r="X36">
        <f t="shared" si="8"/>
        <v>38</v>
      </c>
      <c r="Y36">
        <f t="shared" si="9"/>
        <v>7.6</v>
      </c>
      <c r="Z36" s="1">
        <v>7.6</v>
      </c>
      <c r="AB36" s="1">
        <v>5.5</v>
      </c>
      <c r="AC36" s="1">
        <v>9.3333333333333339</v>
      </c>
      <c r="AD36" s="1">
        <v>5</v>
      </c>
      <c r="AE36" s="1">
        <v>6.666666666666667</v>
      </c>
      <c r="AF36" s="1">
        <v>7.6</v>
      </c>
      <c r="AG36">
        <f t="shared" si="10"/>
        <v>6.82</v>
      </c>
      <c r="AH36">
        <f t="shared" si="11"/>
        <v>1.732307388683916</v>
      </c>
    </row>
    <row r="37" spans="2:34">
      <c r="B37">
        <v>18</v>
      </c>
      <c r="C37">
        <v>6.7333333333333343</v>
      </c>
      <c r="D37">
        <v>3.218004902972575</v>
      </c>
      <c r="F37">
        <v>36</v>
      </c>
      <c r="G37">
        <f t="shared" si="0"/>
        <v>33</v>
      </c>
      <c r="H37">
        <f t="shared" si="1"/>
        <v>11</v>
      </c>
      <c r="I37" s="1">
        <v>11</v>
      </c>
      <c r="J37">
        <v>18</v>
      </c>
      <c r="K37">
        <v>24</v>
      </c>
      <c r="L37">
        <f t="shared" si="2"/>
        <v>18</v>
      </c>
      <c r="M37">
        <f t="shared" si="3"/>
        <v>3</v>
      </c>
      <c r="N37" s="1">
        <v>3</v>
      </c>
      <c r="O37">
        <v>40</v>
      </c>
      <c r="P37">
        <f t="shared" si="4"/>
        <v>34</v>
      </c>
      <c r="Q37">
        <f t="shared" si="5"/>
        <v>5.666666666666667</v>
      </c>
      <c r="R37" s="1">
        <v>5.666666666666667</v>
      </c>
      <c r="S37">
        <v>30</v>
      </c>
      <c r="T37">
        <f t="shared" si="6"/>
        <v>27</v>
      </c>
      <c r="U37">
        <f t="shared" si="7"/>
        <v>9</v>
      </c>
      <c r="V37" s="1">
        <v>9</v>
      </c>
      <c r="W37">
        <v>30</v>
      </c>
      <c r="X37">
        <f t="shared" si="8"/>
        <v>25</v>
      </c>
      <c r="Y37">
        <f t="shared" si="9"/>
        <v>5</v>
      </c>
      <c r="Z37" s="1">
        <v>5</v>
      </c>
      <c r="AB37" s="1">
        <v>3</v>
      </c>
      <c r="AC37" s="1">
        <v>11</v>
      </c>
      <c r="AD37" s="1">
        <v>5.666666666666667</v>
      </c>
      <c r="AE37" s="1">
        <v>9</v>
      </c>
      <c r="AF37" s="1">
        <v>5</v>
      </c>
      <c r="AG37">
        <f t="shared" si="10"/>
        <v>6.7333333333333343</v>
      </c>
      <c r="AH37">
        <f t="shared" si="11"/>
        <v>3.218004902972575</v>
      </c>
    </row>
    <row r="38" spans="2:34">
      <c r="B38">
        <v>18.5</v>
      </c>
      <c r="C38">
        <v>6.2666666666666666</v>
      </c>
      <c r="D38">
        <v>3.8847994371224179</v>
      </c>
      <c r="F38">
        <v>41</v>
      </c>
      <c r="G38">
        <f t="shared" si="0"/>
        <v>38</v>
      </c>
      <c r="H38">
        <f t="shared" si="1"/>
        <v>12.666666666666666</v>
      </c>
      <c r="I38" s="1">
        <v>12.666666666666666</v>
      </c>
      <c r="J38">
        <v>18.5</v>
      </c>
      <c r="K38">
        <v>27</v>
      </c>
      <c r="L38">
        <f t="shared" si="2"/>
        <v>21</v>
      </c>
      <c r="M38">
        <f t="shared" si="3"/>
        <v>3.5</v>
      </c>
      <c r="N38" s="1">
        <v>3.5</v>
      </c>
      <c r="O38">
        <v>25</v>
      </c>
      <c r="P38">
        <f t="shared" si="4"/>
        <v>19</v>
      </c>
      <c r="Q38">
        <f t="shared" si="5"/>
        <v>3.1666666666666665</v>
      </c>
      <c r="R38" s="1">
        <v>3.1666666666666665</v>
      </c>
      <c r="S38">
        <v>24</v>
      </c>
      <c r="T38">
        <f t="shared" si="6"/>
        <v>21</v>
      </c>
      <c r="U38">
        <f t="shared" si="7"/>
        <v>7</v>
      </c>
      <c r="V38" s="1">
        <v>7</v>
      </c>
      <c r="W38">
        <v>30</v>
      </c>
      <c r="X38">
        <f t="shared" si="8"/>
        <v>25</v>
      </c>
      <c r="Y38">
        <f t="shared" si="9"/>
        <v>5</v>
      </c>
      <c r="Z38" s="1">
        <v>5</v>
      </c>
      <c r="AB38" s="1">
        <v>3.5</v>
      </c>
      <c r="AC38" s="1">
        <v>12.666666666666666</v>
      </c>
      <c r="AD38" s="1">
        <v>3.1666666666666665</v>
      </c>
      <c r="AE38" s="1">
        <v>7</v>
      </c>
      <c r="AF38" s="1">
        <v>5</v>
      </c>
      <c r="AG38">
        <f t="shared" si="10"/>
        <v>6.2666666666666666</v>
      </c>
      <c r="AH38">
        <f t="shared" si="11"/>
        <v>3.8847994371224179</v>
      </c>
    </row>
    <row r="39" spans="2:34">
      <c r="B39">
        <v>19</v>
      </c>
      <c r="C39">
        <v>5.8066666666666666</v>
      </c>
      <c r="D39">
        <v>3.3028943536103488</v>
      </c>
      <c r="F39">
        <v>37</v>
      </c>
      <c r="G39">
        <f t="shared" si="0"/>
        <v>34</v>
      </c>
      <c r="H39">
        <f t="shared" si="1"/>
        <v>11.333333333333334</v>
      </c>
      <c r="I39" s="1">
        <v>11.333333333333334</v>
      </c>
      <c r="J39">
        <v>19</v>
      </c>
      <c r="K39">
        <v>30</v>
      </c>
      <c r="L39">
        <f t="shared" si="2"/>
        <v>24</v>
      </c>
      <c r="M39">
        <f t="shared" si="3"/>
        <v>4</v>
      </c>
      <c r="N39" s="1">
        <v>4</v>
      </c>
      <c r="O39">
        <v>25</v>
      </c>
      <c r="P39">
        <f t="shared" si="4"/>
        <v>19</v>
      </c>
      <c r="Q39">
        <f t="shared" si="5"/>
        <v>3.1666666666666665</v>
      </c>
      <c r="R39" s="1">
        <v>3.1666666666666665</v>
      </c>
      <c r="S39">
        <v>22</v>
      </c>
      <c r="T39">
        <f t="shared" si="6"/>
        <v>19</v>
      </c>
      <c r="U39">
        <f t="shared" si="7"/>
        <v>6.333333333333333</v>
      </c>
      <c r="V39" s="1">
        <v>6.333333333333333</v>
      </c>
      <c r="W39">
        <v>26</v>
      </c>
      <c r="X39">
        <f t="shared" si="8"/>
        <v>21</v>
      </c>
      <c r="Y39">
        <f t="shared" si="9"/>
        <v>4.2</v>
      </c>
      <c r="Z39" s="1">
        <v>4.2</v>
      </c>
      <c r="AB39" s="1">
        <v>4</v>
      </c>
      <c r="AC39" s="1">
        <v>11.333333333333334</v>
      </c>
      <c r="AD39" s="1">
        <v>3.1666666666666665</v>
      </c>
      <c r="AE39" s="1">
        <v>6.333333333333333</v>
      </c>
      <c r="AF39" s="1">
        <v>4.2</v>
      </c>
      <c r="AG39">
        <f t="shared" si="10"/>
        <v>5.8066666666666666</v>
      </c>
      <c r="AH39">
        <f t="shared" si="11"/>
        <v>3.3028943536103488</v>
      </c>
    </row>
    <row r="40" spans="2:34">
      <c r="B40">
        <v>19.5</v>
      </c>
      <c r="C40">
        <v>6.3666666666666663</v>
      </c>
      <c r="D40">
        <v>3.5007935608309668</v>
      </c>
      <c r="F40">
        <v>40</v>
      </c>
      <c r="G40">
        <f t="shared" si="0"/>
        <v>37</v>
      </c>
      <c r="H40">
        <f t="shared" si="1"/>
        <v>12.333333333333334</v>
      </c>
      <c r="I40" s="1">
        <v>12.333333333333334</v>
      </c>
      <c r="J40">
        <v>19.5</v>
      </c>
      <c r="K40">
        <v>35</v>
      </c>
      <c r="L40">
        <f t="shared" si="2"/>
        <v>29</v>
      </c>
      <c r="M40">
        <f t="shared" si="3"/>
        <v>4.833333333333333</v>
      </c>
      <c r="N40" s="1">
        <v>4.833333333333333</v>
      </c>
      <c r="O40">
        <v>26</v>
      </c>
      <c r="P40">
        <f t="shared" si="4"/>
        <v>20</v>
      </c>
      <c r="Q40">
        <f t="shared" si="5"/>
        <v>3.3333333333333335</v>
      </c>
      <c r="R40" s="1">
        <v>3.3333333333333335</v>
      </c>
      <c r="S40">
        <v>22</v>
      </c>
      <c r="T40">
        <f t="shared" si="6"/>
        <v>19</v>
      </c>
      <c r="U40">
        <f t="shared" si="7"/>
        <v>6.333333333333333</v>
      </c>
      <c r="V40" s="1">
        <v>6.333333333333333</v>
      </c>
      <c r="W40">
        <v>30</v>
      </c>
      <c r="X40">
        <f t="shared" si="8"/>
        <v>25</v>
      </c>
      <c r="Y40">
        <f t="shared" si="9"/>
        <v>5</v>
      </c>
      <c r="Z40" s="1">
        <v>5</v>
      </c>
      <c r="AB40" s="1">
        <v>4.833333333333333</v>
      </c>
      <c r="AC40" s="1">
        <v>12.333333333333334</v>
      </c>
      <c r="AD40" s="1">
        <v>3.3333333333333335</v>
      </c>
      <c r="AE40" s="1">
        <v>6.333333333333333</v>
      </c>
      <c r="AF40" s="1">
        <v>5</v>
      </c>
      <c r="AG40">
        <f t="shared" si="10"/>
        <v>6.3666666666666663</v>
      </c>
      <c r="AH40">
        <f t="shared" si="11"/>
        <v>3.5007935608309668</v>
      </c>
    </row>
    <row r="41" spans="2:34">
      <c r="B41">
        <v>20</v>
      </c>
      <c r="C41">
        <v>5.9399999999999995</v>
      </c>
      <c r="D41">
        <v>2.5940530278140259</v>
      </c>
      <c r="F41">
        <v>32</v>
      </c>
      <c r="G41">
        <f t="shared" si="0"/>
        <v>29</v>
      </c>
      <c r="H41">
        <f t="shared" si="1"/>
        <v>9.6666666666666661</v>
      </c>
      <c r="I41" s="1">
        <v>9.6666666666666661</v>
      </c>
      <c r="J41">
        <v>20</v>
      </c>
      <c r="K41">
        <v>32</v>
      </c>
      <c r="L41">
        <f t="shared" si="2"/>
        <v>26</v>
      </c>
      <c r="M41">
        <f t="shared" si="3"/>
        <v>4.333333333333333</v>
      </c>
      <c r="N41" s="1">
        <v>4.333333333333333</v>
      </c>
      <c r="O41">
        <v>29</v>
      </c>
      <c r="P41">
        <f t="shared" si="4"/>
        <v>23</v>
      </c>
      <c r="Q41">
        <f t="shared" si="5"/>
        <v>3.8333333333333335</v>
      </c>
      <c r="R41" s="1">
        <v>3.8333333333333335</v>
      </c>
      <c r="S41">
        <v>26</v>
      </c>
      <c r="T41">
        <f t="shared" si="6"/>
        <v>23</v>
      </c>
      <c r="U41">
        <f t="shared" si="7"/>
        <v>7.666666666666667</v>
      </c>
      <c r="V41" s="1">
        <v>7.666666666666667</v>
      </c>
      <c r="W41">
        <v>26</v>
      </c>
      <c r="X41">
        <f t="shared" si="8"/>
        <v>21</v>
      </c>
      <c r="Y41">
        <f t="shared" si="9"/>
        <v>4.2</v>
      </c>
      <c r="Z41" s="1">
        <v>4.2</v>
      </c>
      <c r="AB41" s="1">
        <v>4.333333333333333</v>
      </c>
      <c r="AC41" s="1">
        <v>9.6666666666666661</v>
      </c>
      <c r="AD41" s="1">
        <v>3.8333333333333335</v>
      </c>
      <c r="AE41" s="1">
        <v>7.666666666666667</v>
      </c>
      <c r="AF41" s="1">
        <v>4.2</v>
      </c>
      <c r="AG41">
        <f t="shared" si="10"/>
        <v>5.9399999999999995</v>
      </c>
      <c r="AH41">
        <f t="shared" si="11"/>
        <v>2.5940530278140259</v>
      </c>
    </row>
    <row r="42" spans="2:34">
      <c r="B42">
        <v>20.5</v>
      </c>
      <c r="C42">
        <v>6.16</v>
      </c>
      <c r="D42">
        <v>2.8057876691660844</v>
      </c>
      <c r="F42">
        <v>34</v>
      </c>
      <c r="G42">
        <f t="shared" si="0"/>
        <v>31</v>
      </c>
      <c r="H42">
        <f t="shared" si="1"/>
        <v>10.333333333333334</v>
      </c>
      <c r="I42" s="1">
        <v>10.333333333333334</v>
      </c>
      <c r="J42">
        <v>20.5</v>
      </c>
      <c r="K42">
        <v>46</v>
      </c>
      <c r="L42">
        <f t="shared" si="2"/>
        <v>40</v>
      </c>
      <c r="M42">
        <f t="shared" si="3"/>
        <v>6.666666666666667</v>
      </c>
      <c r="N42" s="1">
        <v>6.666666666666667</v>
      </c>
      <c r="O42">
        <v>26</v>
      </c>
      <c r="P42">
        <f t="shared" si="4"/>
        <v>20</v>
      </c>
      <c r="Q42">
        <f t="shared" si="5"/>
        <v>3.3333333333333335</v>
      </c>
      <c r="R42" s="1">
        <v>3.3333333333333335</v>
      </c>
      <c r="S42">
        <v>23</v>
      </c>
      <c r="T42">
        <f t="shared" si="6"/>
        <v>20</v>
      </c>
      <c r="U42">
        <f t="shared" si="7"/>
        <v>6.666666666666667</v>
      </c>
      <c r="V42" s="1">
        <v>6.666666666666667</v>
      </c>
      <c r="W42">
        <v>24</v>
      </c>
      <c r="X42">
        <f t="shared" si="8"/>
        <v>19</v>
      </c>
      <c r="Y42">
        <f t="shared" si="9"/>
        <v>3.8</v>
      </c>
      <c r="Z42" s="1">
        <v>3.8</v>
      </c>
      <c r="AB42" s="1">
        <v>6.666666666666667</v>
      </c>
      <c r="AC42" s="1">
        <v>10.333333333333334</v>
      </c>
      <c r="AD42" s="1">
        <v>3.3333333333333335</v>
      </c>
      <c r="AE42" s="1">
        <v>6.666666666666667</v>
      </c>
      <c r="AF42" s="1">
        <v>3.8</v>
      </c>
      <c r="AG42">
        <f t="shared" si="10"/>
        <v>6.16</v>
      </c>
      <c r="AH42">
        <f t="shared" si="11"/>
        <v>2.8057876691660844</v>
      </c>
    </row>
    <row r="43" spans="2:34">
      <c r="B43">
        <v>21</v>
      </c>
      <c r="C43">
        <v>5.3933333333333335</v>
      </c>
      <c r="D43">
        <v>2.4326939799325342</v>
      </c>
      <c r="F43">
        <v>28</v>
      </c>
      <c r="G43">
        <f t="shared" si="0"/>
        <v>25</v>
      </c>
      <c r="H43">
        <f t="shared" si="1"/>
        <v>8.3333333333333339</v>
      </c>
      <c r="I43" s="1">
        <v>8.3333333333333339</v>
      </c>
      <c r="J43">
        <v>21</v>
      </c>
      <c r="K43">
        <v>24</v>
      </c>
      <c r="L43">
        <f t="shared" si="2"/>
        <v>18</v>
      </c>
      <c r="M43">
        <f t="shared" si="3"/>
        <v>3</v>
      </c>
      <c r="N43" s="1">
        <v>3</v>
      </c>
      <c r="O43">
        <v>23</v>
      </c>
      <c r="P43">
        <f t="shared" si="4"/>
        <v>17</v>
      </c>
      <c r="Q43">
        <f t="shared" si="5"/>
        <v>2.8333333333333335</v>
      </c>
      <c r="R43" s="1">
        <v>2.8333333333333335</v>
      </c>
      <c r="S43">
        <v>24</v>
      </c>
      <c r="T43">
        <f t="shared" si="6"/>
        <v>21</v>
      </c>
      <c r="U43">
        <f t="shared" si="7"/>
        <v>7</v>
      </c>
      <c r="V43" s="1">
        <v>7</v>
      </c>
      <c r="W43">
        <v>34</v>
      </c>
      <c r="X43">
        <f t="shared" si="8"/>
        <v>29</v>
      </c>
      <c r="Y43">
        <f t="shared" si="9"/>
        <v>5.8</v>
      </c>
      <c r="Z43" s="1">
        <v>5.8</v>
      </c>
      <c r="AB43" s="1">
        <v>3</v>
      </c>
      <c r="AC43" s="1">
        <v>8.3333333333333339</v>
      </c>
      <c r="AD43" s="1">
        <v>2.8333333333333335</v>
      </c>
      <c r="AE43" s="1">
        <v>7</v>
      </c>
      <c r="AF43" s="1">
        <v>5.8</v>
      </c>
      <c r="AG43">
        <f t="shared" si="10"/>
        <v>5.3933333333333335</v>
      </c>
      <c r="AH43">
        <f t="shared" si="11"/>
        <v>2.4326939799325342</v>
      </c>
    </row>
    <row r="44" spans="2:34">
      <c r="B44">
        <v>21.5</v>
      </c>
      <c r="C44">
        <v>5.24</v>
      </c>
      <c r="D44">
        <v>2.7419984601665184</v>
      </c>
      <c r="F44">
        <v>32</v>
      </c>
      <c r="G44">
        <f t="shared" si="0"/>
        <v>29</v>
      </c>
      <c r="H44">
        <f t="shared" si="1"/>
        <v>9.6666666666666661</v>
      </c>
      <c r="I44" s="1">
        <v>9.6666666666666661</v>
      </c>
      <c r="J44">
        <v>21.5</v>
      </c>
      <c r="K44">
        <v>27</v>
      </c>
      <c r="L44">
        <f t="shared" si="2"/>
        <v>21</v>
      </c>
      <c r="M44">
        <f t="shared" si="3"/>
        <v>3.5</v>
      </c>
      <c r="N44" s="1">
        <v>3.5</v>
      </c>
      <c r="O44">
        <v>23</v>
      </c>
      <c r="P44">
        <f t="shared" si="4"/>
        <v>17</v>
      </c>
      <c r="Q44">
        <f t="shared" si="5"/>
        <v>2.8333333333333335</v>
      </c>
      <c r="R44" s="1">
        <v>2.8333333333333335</v>
      </c>
      <c r="S44">
        <v>21</v>
      </c>
      <c r="T44">
        <f t="shared" si="6"/>
        <v>18</v>
      </c>
      <c r="U44">
        <f t="shared" si="7"/>
        <v>6</v>
      </c>
      <c r="V44" s="1">
        <v>6</v>
      </c>
      <c r="W44">
        <v>26</v>
      </c>
      <c r="X44">
        <f t="shared" si="8"/>
        <v>21</v>
      </c>
      <c r="Y44">
        <f t="shared" si="9"/>
        <v>4.2</v>
      </c>
      <c r="Z44" s="1">
        <v>4.2</v>
      </c>
      <c r="AB44" s="1">
        <v>3.5</v>
      </c>
      <c r="AC44" s="1">
        <v>9.6666666666666661</v>
      </c>
      <c r="AD44" s="1">
        <v>2.8333333333333335</v>
      </c>
      <c r="AE44" s="1">
        <v>6</v>
      </c>
      <c r="AF44" s="1">
        <v>4.2</v>
      </c>
      <c r="AG44">
        <f t="shared" si="10"/>
        <v>5.24</v>
      </c>
      <c r="AH44">
        <f t="shared" si="11"/>
        <v>2.7419984601665184</v>
      </c>
    </row>
    <row r="45" spans="2:34">
      <c r="B45">
        <v>22</v>
      </c>
      <c r="C45">
        <v>5.42</v>
      </c>
      <c r="D45">
        <v>2.5097144591898637</v>
      </c>
      <c r="F45">
        <v>31</v>
      </c>
      <c r="G45">
        <f t="shared" si="0"/>
        <v>28</v>
      </c>
      <c r="H45">
        <f t="shared" si="1"/>
        <v>9.3333333333333339</v>
      </c>
      <c r="I45" s="1">
        <v>9.3333333333333339</v>
      </c>
      <c r="J45">
        <v>22</v>
      </c>
      <c r="K45">
        <v>29</v>
      </c>
      <c r="L45">
        <f t="shared" si="2"/>
        <v>23</v>
      </c>
      <c r="M45">
        <f t="shared" si="3"/>
        <v>3.8333333333333335</v>
      </c>
      <c r="N45" s="1">
        <v>3.8333333333333335</v>
      </c>
      <c r="O45">
        <v>24</v>
      </c>
      <c r="P45">
        <f t="shared" si="4"/>
        <v>18</v>
      </c>
      <c r="Q45">
        <f t="shared" si="5"/>
        <v>3</v>
      </c>
      <c r="R45" s="1">
        <v>3</v>
      </c>
      <c r="S45">
        <v>22</v>
      </c>
      <c r="T45">
        <f t="shared" si="6"/>
        <v>19</v>
      </c>
      <c r="U45">
        <f t="shared" si="7"/>
        <v>6.333333333333333</v>
      </c>
      <c r="V45" s="1">
        <v>6.333333333333333</v>
      </c>
      <c r="W45">
        <v>28</v>
      </c>
      <c r="X45">
        <f t="shared" si="8"/>
        <v>23</v>
      </c>
      <c r="Y45">
        <f t="shared" si="9"/>
        <v>4.5999999999999996</v>
      </c>
      <c r="Z45" s="1">
        <v>4.5999999999999996</v>
      </c>
      <c r="AB45" s="1">
        <v>3.8333333333333335</v>
      </c>
      <c r="AC45" s="1">
        <v>9.3333333333333339</v>
      </c>
      <c r="AD45" s="1">
        <v>3</v>
      </c>
      <c r="AE45" s="1">
        <v>6.333333333333333</v>
      </c>
      <c r="AF45" s="1">
        <v>4.5999999999999996</v>
      </c>
      <c r="AG45">
        <f t="shared" si="10"/>
        <v>5.42</v>
      </c>
      <c r="AH45">
        <f t="shared" si="11"/>
        <v>2.5097144591898637</v>
      </c>
    </row>
    <row r="46" spans="2:34">
      <c r="B46">
        <v>22.5</v>
      </c>
      <c r="C46">
        <v>5.4933333333333332</v>
      </c>
      <c r="D46">
        <v>2.595979797901192</v>
      </c>
      <c r="F46">
        <v>25</v>
      </c>
      <c r="G46">
        <f t="shared" si="0"/>
        <v>22</v>
      </c>
      <c r="H46">
        <f t="shared" si="1"/>
        <v>7.333333333333333</v>
      </c>
      <c r="I46" s="1">
        <v>7.333333333333333</v>
      </c>
      <c r="J46">
        <v>22.5</v>
      </c>
      <c r="K46">
        <v>34</v>
      </c>
      <c r="L46">
        <f t="shared" si="2"/>
        <v>28</v>
      </c>
      <c r="M46">
        <f t="shared" si="3"/>
        <v>4.666666666666667</v>
      </c>
      <c r="N46" s="1">
        <v>4.666666666666667</v>
      </c>
      <c r="O46">
        <v>28</v>
      </c>
      <c r="P46">
        <f t="shared" si="4"/>
        <v>22</v>
      </c>
      <c r="Q46">
        <f t="shared" si="5"/>
        <v>3.6666666666666665</v>
      </c>
      <c r="R46" s="1">
        <v>3.6666666666666665</v>
      </c>
      <c r="S46">
        <v>30</v>
      </c>
      <c r="T46">
        <f t="shared" si="6"/>
        <v>27</v>
      </c>
      <c r="U46">
        <f t="shared" si="7"/>
        <v>9</v>
      </c>
      <c r="V46" s="1">
        <v>9</v>
      </c>
      <c r="W46">
        <v>19</v>
      </c>
      <c r="X46">
        <f t="shared" si="8"/>
        <v>14</v>
      </c>
      <c r="Y46">
        <f t="shared" si="9"/>
        <v>2.8</v>
      </c>
      <c r="Z46" s="1">
        <v>2.8</v>
      </c>
      <c r="AB46" s="1">
        <v>4.666666666666667</v>
      </c>
      <c r="AC46" s="1">
        <v>7.333333333333333</v>
      </c>
      <c r="AD46" s="1">
        <v>3.6666666666666665</v>
      </c>
      <c r="AE46" s="1">
        <v>9</v>
      </c>
      <c r="AF46" s="1">
        <v>2.8</v>
      </c>
      <c r="AG46">
        <f t="shared" si="10"/>
        <v>5.4933333333333332</v>
      </c>
      <c r="AH46">
        <f t="shared" si="11"/>
        <v>2.595979797901192</v>
      </c>
    </row>
    <row r="47" spans="2:34">
      <c r="B47">
        <v>23</v>
      </c>
      <c r="C47">
        <v>5</v>
      </c>
      <c r="D47">
        <v>3.6647722378826706</v>
      </c>
      <c r="F47">
        <v>37</v>
      </c>
      <c r="G47">
        <f t="shared" si="0"/>
        <v>34</v>
      </c>
      <c r="H47">
        <f t="shared" si="1"/>
        <v>11.333333333333334</v>
      </c>
      <c r="I47" s="1">
        <v>11.333333333333334</v>
      </c>
      <c r="J47">
        <v>23</v>
      </c>
      <c r="K47">
        <v>25</v>
      </c>
      <c r="L47">
        <f t="shared" si="2"/>
        <v>19</v>
      </c>
      <c r="M47">
        <f t="shared" si="3"/>
        <v>3.1666666666666665</v>
      </c>
      <c r="N47" s="1">
        <v>3.1666666666666665</v>
      </c>
      <c r="O47">
        <v>21</v>
      </c>
      <c r="P47">
        <f t="shared" si="4"/>
        <v>15</v>
      </c>
      <c r="Q47">
        <f t="shared" si="5"/>
        <v>2.5</v>
      </c>
      <c r="R47" s="1">
        <v>2.5</v>
      </c>
      <c r="S47">
        <v>18</v>
      </c>
      <c r="T47">
        <f t="shared" si="6"/>
        <v>15</v>
      </c>
      <c r="U47">
        <f t="shared" si="7"/>
        <v>5</v>
      </c>
      <c r="V47" s="1">
        <v>5</v>
      </c>
      <c r="W47">
        <v>20</v>
      </c>
      <c r="X47">
        <f t="shared" si="8"/>
        <v>15</v>
      </c>
      <c r="Y47">
        <f t="shared" si="9"/>
        <v>3</v>
      </c>
      <c r="Z47" s="1">
        <v>3</v>
      </c>
      <c r="AB47" s="1">
        <v>3.1666666666666665</v>
      </c>
      <c r="AC47" s="1">
        <v>11.333333333333334</v>
      </c>
      <c r="AD47" s="1">
        <v>2.5</v>
      </c>
      <c r="AE47" s="1">
        <v>5</v>
      </c>
      <c r="AF47" s="1">
        <v>3</v>
      </c>
      <c r="AG47">
        <f t="shared" si="10"/>
        <v>5</v>
      </c>
      <c r="AH47">
        <f t="shared" si="11"/>
        <v>3.6647722378826706</v>
      </c>
    </row>
    <row r="48" spans="2:34">
      <c r="B48">
        <v>23.5</v>
      </c>
      <c r="C48">
        <v>4.5066666666666668</v>
      </c>
      <c r="D48">
        <v>1.8574773813487535</v>
      </c>
      <c r="F48">
        <v>21</v>
      </c>
      <c r="G48">
        <f t="shared" si="0"/>
        <v>18</v>
      </c>
      <c r="H48">
        <f t="shared" si="1"/>
        <v>6</v>
      </c>
      <c r="I48" s="1">
        <v>6</v>
      </c>
      <c r="J48">
        <v>23.5</v>
      </c>
      <c r="K48">
        <v>24</v>
      </c>
      <c r="L48">
        <f t="shared" si="2"/>
        <v>18</v>
      </c>
      <c r="M48">
        <f t="shared" si="3"/>
        <v>3</v>
      </c>
      <c r="N48" s="1">
        <v>3</v>
      </c>
      <c r="O48">
        <v>26</v>
      </c>
      <c r="P48">
        <f t="shared" si="4"/>
        <v>20</v>
      </c>
      <c r="Q48">
        <f t="shared" si="5"/>
        <v>3.3333333333333335</v>
      </c>
      <c r="R48" s="1">
        <v>3.3333333333333335</v>
      </c>
      <c r="S48">
        <v>24</v>
      </c>
      <c r="T48">
        <f t="shared" si="6"/>
        <v>21</v>
      </c>
      <c r="U48">
        <f t="shared" si="7"/>
        <v>7</v>
      </c>
      <c r="V48" s="1">
        <v>7</v>
      </c>
      <c r="W48">
        <v>21</v>
      </c>
      <c r="X48">
        <f t="shared" si="8"/>
        <v>16</v>
      </c>
      <c r="Y48">
        <f t="shared" si="9"/>
        <v>3.2</v>
      </c>
      <c r="Z48" s="1">
        <v>3.2</v>
      </c>
      <c r="AB48" s="1">
        <v>3</v>
      </c>
      <c r="AC48" s="1">
        <v>6</v>
      </c>
      <c r="AD48" s="1">
        <v>3.3333333333333335</v>
      </c>
      <c r="AE48" s="1">
        <v>7</v>
      </c>
      <c r="AF48" s="1">
        <v>3.2</v>
      </c>
      <c r="AG48">
        <f t="shared" si="10"/>
        <v>4.5066666666666668</v>
      </c>
      <c r="AH48">
        <f t="shared" si="11"/>
        <v>1.8574773813487535</v>
      </c>
    </row>
    <row r="49" spans="2:34">
      <c r="B49">
        <v>24</v>
      </c>
      <c r="C49">
        <v>4.54</v>
      </c>
      <c r="D49">
        <v>2.1336458104485025</v>
      </c>
      <c r="F49">
        <v>25</v>
      </c>
      <c r="G49">
        <f t="shared" si="0"/>
        <v>22</v>
      </c>
      <c r="H49">
        <f t="shared" si="1"/>
        <v>7.333333333333333</v>
      </c>
      <c r="I49" s="1">
        <v>7.333333333333333</v>
      </c>
      <c r="J49">
        <v>24</v>
      </c>
      <c r="K49">
        <v>25</v>
      </c>
      <c r="L49">
        <f t="shared" si="2"/>
        <v>19</v>
      </c>
      <c r="M49">
        <f t="shared" si="3"/>
        <v>3.1666666666666665</v>
      </c>
      <c r="N49" s="1">
        <v>3.1666666666666665</v>
      </c>
      <c r="O49">
        <v>22</v>
      </c>
      <c r="P49">
        <f t="shared" si="4"/>
        <v>16</v>
      </c>
      <c r="Q49">
        <f t="shared" si="5"/>
        <v>2.6666666666666665</v>
      </c>
      <c r="R49" s="1">
        <v>2.6666666666666665</v>
      </c>
      <c r="S49">
        <v>22</v>
      </c>
      <c r="T49">
        <f>S49-3</f>
        <v>19</v>
      </c>
      <c r="U49">
        <f>T49/3</f>
        <v>6.333333333333333</v>
      </c>
      <c r="V49" s="1">
        <v>6.333333333333333</v>
      </c>
      <c r="W49">
        <v>21</v>
      </c>
      <c r="X49">
        <f t="shared" si="8"/>
        <v>16</v>
      </c>
      <c r="Y49">
        <f t="shared" si="9"/>
        <v>3.2</v>
      </c>
      <c r="Z49" s="1">
        <v>3.2</v>
      </c>
      <c r="AB49" s="1">
        <v>3.1666666666666665</v>
      </c>
      <c r="AC49" s="1">
        <v>7.333333333333333</v>
      </c>
      <c r="AD49" s="1">
        <v>2.6666666666666665</v>
      </c>
      <c r="AE49" s="1">
        <v>6.333333333333333</v>
      </c>
      <c r="AF49" s="1">
        <v>3.2</v>
      </c>
      <c r="AG49">
        <f t="shared" si="10"/>
        <v>4.54</v>
      </c>
      <c r="AH49">
        <f t="shared" si="11"/>
        <v>2.1336458104485025</v>
      </c>
    </row>
    <row r="50" spans="2:34">
      <c r="B50">
        <v>24.5</v>
      </c>
      <c r="C50">
        <v>4.8600000000000003</v>
      </c>
      <c r="D50">
        <v>2.7705194057753477</v>
      </c>
      <c r="F50">
        <v>31</v>
      </c>
      <c r="G50">
        <f t="shared" si="0"/>
        <v>28</v>
      </c>
      <c r="H50">
        <f t="shared" si="1"/>
        <v>9.3333333333333339</v>
      </c>
      <c r="I50" s="1">
        <v>9.3333333333333339</v>
      </c>
      <c r="J50">
        <v>24.5</v>
      </c>
      <c r="K50">
        <v>22</v>
      </c>
      <c r="L50">
        <f>K50-6</f>
        <v>16</v>
      </c>
      <c r="M50">
        <f>L50/6</f>
        <v>2.6666666666666665</v>
      </c>
      <c r="N50" s="1">
        <v>2.6666666666666665</v>
      </c>
      <c r="O50">
        <v>23</v>
      </c>
      <c r="P50">
        <f t="shared" si="4"/>
        <v>17</v>
      </c>
      <c r="Q50">
        <f t="shared" si="5"/>
        <v>2.8333333333333335</v>
      </c>
      <c r="R50" s="1">
        <v>2.8333333333333335</v>
      </c>
      <c r="S50">
        <v>20</v>
      </c>
      <c r="T50">
        <f t="shared" si="6"/>
        <v>17</v>
      </c>
      <c r="U50">
        <f t="shared" si="7"/>
        <v>5.666666666666667</v>
      </c>
      <c r="V50" s="1">
        <v>5.666666666666667</v>
      </c>
      <c r="W50">
        <v>24</v>
      </c>
      <c r="X50">
        <f t="shared" si="8"/>
        <v>19</v>
      </c>
      <c r="Y50">
        <f t="shared" si="9"/>
        <v>3.8</v>
      </c>
      <c r="Z50" s="1">
        <v>3.8</v>
      </c>
      <c r="AB50" s="1">
        <v>2.6666666666666665</v>
      </c>
      <c r="AC50" s="1">
        <v>9.3333333333333339</v>
      </c>
      <c r="AD50" s="1">
        <v>2.8333333333333335</v>
      </c>
      <c r="AE50" s="1">
        <v>5.666666666666667</v>
      </c>
      <c r="AF50" s="1">
        <v>3.8</v>
      </c>
      <c r="AG50">
        <f t="shared" si="10"/>
        <v>4.8600000000000003</v>
      </c>
      <c r="AH50">
        <f t="shared" si="11"/>
        <v>2.7705194057753477</v>
      </c>
    </row>
    <row r="51" spans="2:34">
      <c r="B51">
        <v>25</v>
      </c>
      <c r="C51">
        <v>4.34</v>
      </c>
      <c r="D51">
        <v>1.9565275362232966</v>
      </c>
      <c r="F51">
        <v>26</v>
      </c>
      <c r="G51">
        <f>F51-3</f>
        <v>23</v>
      </c>
      <c r="H51">
        <f>G51/3</f>
        <v>7.666666666666667</v>
      </c>
      <c r="I51" s="1">
        <v>7.666666666666667</v>
      </c>
      <c r="J51">
        <v>25</v>
      </c>
      <c r="K51">
        <v>31</v>
      </c>
      <c r="L51">
        <f t="shared" si="2"/>
        <v>25</v>
      </c>
      <c r="M51">
        <f t="shared" si="3"/>
        <v>4.166666666666667</v>
      </c>
      <c r="N51" s="1">
        <v>4.166666666666667</v>
      </c>
      <c r="O51">
        <v>22</v>
      </c>
      <c r="P51">
        <f t="shared" si="4"/>
        <v>16</v>
      </c>
      <c r="Q51">
        <f t="shared" si="5"/>
        <v>2.6666666666666665</v>
      </c>
      <c r="R51" s="1">
        <v>2.6666666666666665</v>
      </c>
      <c r="S51">
        <v>15</v>
      </c>
      <c r="T51">
        <f t="shared" si="6"/>
        <v>12</v>
      </c>
      <c r="U51">
        <f t="shared" si="7"/>
        <v>4</v>
      </c>
      <c r="V51" s="1">
        <v>4</v>
      </c>
      <c r="W51">
        <v>21</v>
      </c>
      <c r="X51">
        <f t="shared" si="8"/>
        <v>16</v>
      </c>
      <c r="Y51">
        <f t="shared" si="9"/>
        <v>3.2</v>
      </c>
      <c r="Z51" s="1">
        <v>3.2</v>
      </c>
      <c r="AB51" s="1">
        <v>4.166666666666667</v>
      </c>
      <c r="AC51" s="1">
        <v>7.666666666666667</v>
      </c>
      <c r="AD51" s="1">
        <v>2.6666666666666665</v>
      </c>
      <c r="AE51" s="1">
        <v>4</v>
      </c>
      <c r="AF51" s="1">
        <v>3.2</v>
      </c>
      <c r="AG51">
        <f t="shared" si="10"/>
        <v>4.34</v>
      </c>
      <c r="AH51">
        <f t="shared" si="11"/>
        <v>1.9565275362232966</v>
      </c>
    </row>
    <row r="52" spans="2:34">
      <c r="B52">
        <v>25.5</v>
      </c>
      <c r="C52">
        <v>3.8600000000000003</v>
      </c>
      <c r="D52">
        <v>2.3940203285129664</v>
      </c>
      <c r="F52">
        <v>25</v>
      </c>
      <c r="G52">
        <f t="shared" si="0"/>
        <v>22</v>
      </c>
      <c r="H52">
        <f t="shared" si="1"/>
        <v>7.333333333333333</v>
      </c>
      <c r="I52" s="1">
        <v>7.333333333333333</v>
      </c>
      <c r="J52">
        <v>25.5</v>
      </c>
      <c r="K52">
        <v>18</v>
      </c>
      <c r="L52">
        <f t="shared" si="2"/>
        <v>12</v>
      </c>
      <c r="M52">
        <f t="shared" si="3"/>
        <v>2</v>
      </c>
      <c r="N52" s="1">
        <v>2</v>
      </c>
      <c r="O52">
        <v>17</v>
      </c>
      <c r="P52">
        <f t="shared" si="4"/>
        <v>11</v>
      </c>
      <c r="Q52">
        <f t="shared" si="5"/>
        <v>1.8333333333333333</v>
      </c>
      <c r="R52" s="1">
        <v>1.8333333333333333</v>
      </c>
      <c r="S52">
        <v>19</v>
      </c>
      <c r="T52">
        <f t="shared" si="6"/>
        <v>16</v>
      </c>
      <c r="U52">
        <f t="shared" si="7"/>
        <v>5.333333333333333</v>
      </c>
      <c r="V52" s="1">
        <v>5.333333333333333</v>
      </c>
      <c r="W52">
        <v>19</v>
      </c>
      <c r="X52">
        <f t="shared" si="8"/>
        <v>14</v>
      </c>
      <c r="Y52">
        <f t="shared" si="9"/>
        <v>2.8</v>
      </c>
      <c r="Z52" s="1">
        <v>2.8</v>
      </c>
      <c r="AB52" s="1">
        <v>2</v>
      </c>
      <c r="AC52" s="1">
        <v>7.333333333333333</v>
      </c>
      <c r="AD52" s="1">
        <v>1.8333333333333333</v>
      </c>
      <c r="AE52" s="1">
        <v>5.333333333333333</v>
      </c>
      <c r="AF52" s="1">
        <v>2.8</v>
      </c>
      <c r="AG52">
        <f t="shared" si="10"/>
        <v>3.8600000000000003</v>
      </c>
      <c r="AH52">
        <f t="shared" si="11"/>
        <v>2.3940203285129664</v>
      </c>
    </row>
    <row r="53" spans="2:34">
      <c r="B53">
        <v>26</v>
      </c>
      <c r="C53">
        <v>4.9266666666666667</v>
      </c>
      <c r="D53">
        <v>1.7604292405862574</v>
      </c>
      <c r="F53">
        <v>26</v>
      </c>
      <c r="G53">
        <f t="shared" si="0"/>
        <v>23</v>
      </c>
      <c r="H53">
        <f t="shared" si="1"/>
        <v>7.666666666666667</v>
      </c>
      <c r="I53" s="1">
        <v>7.666666666666667</v>
      </c>
      <c r="J53">
        <v>26</v>
      </c>
      <c r="K53">
        <v>32</v>
      </c>
      <c r="L53">
        <f t="shared" si="2"/>
        <v>26</v>
      </c>
      <c r="M53">
        <f t="shared" si="3"/>
        <v>4.333333333333333</v>
      </c>
      <c r="N53" s="1">
        <v>4.333333333333333</v>
      </c>
      <c r="O53">
        <v>35</v>
      </c>
      <c r="P53">
        <f t="shared" si="4"/>
        <v>29</v>
      </c>
      <c r="Q53">
        <f t="shared" si="5"/>
        <v>4.833333333333333</v>
      </c>
      <c r="R53" s="1">
        <v>4.833333333333333</v>
      </c>
      <c r="S53">
        <v>18</v>
      </c>
      <c r="T53">
        <f t="shared" si="6"/>
        <v>15</v>
      </c>
      <c r="U53">
        <f t="shared" si="7"/>
        <v>5</v>
      </c>
      <c r="V53" s="1">
        <v>5</v>
      </c>
      <c r="W53">
        <v>19</v>
      </c>
      <c r="X53">
        <f t="shared" si="8"/>
        <v>14</v>
      </c>
      <c r="Y53">
        <f t="shared" si="9"/>
        <v>2.8</v>
      </c>
      <c r="Z53" s="1">
        <v>2.8</v>
      </c>
      <c r="AB53" s="1">
        <v>4.333333333333333</v>
      </c>
      <c r="AC53" s="1">
        <v>7.666666666666667</v>
      </c>
      <c r="AD53" s="1">
        <v>4.833333333333333</v>
      </c>
      <c r="AE53" s="1">
        <v>5</v>
      </c>
      <c r="AF53" s="1">
        <v>2.8</v>
      </c>
      <c r="AG53">
        <f t="shared" si="10"/>
        <v>4.9266666666666667</v>
      </c>
      <c r="AH53">
        <f t="shared" si="11"/>
        <v>1.7604292405862574</v>
      </c>
    </row>
    <row r="54" spans="2:34">
      <c r="B54">
        <v>26.5</v>
      </c>
      <c r="C54">
        <v>4.2866666666666671</v>
      </c>
      <c r="D54">
        <v>3.5205428874283329</v>
      </c>
      <c r="F54">
        <v>33</v>
      </c>
      <c r="G54">
        <f t="shared" si="0"/>
        <v>30</v>
      </c>
      <c r="H54">
        <f t="shared" si="1"/>
        <v>10</v>
      </c>
      <c r="I54" s="1">
        <v>10</v>
      </c>
      <c r="J54">
        <v>26.5</v>
      </c>
      <c r="K54">
        <v>15</v>
      </c>
      <c r="L54">
        <f t="shared" si="2"/>
        <v>9</v>
      </c>
      <c r="M54">
        <f t="shared" si="3"/>
        <v>1.5</v>
      </c>
      <c r="N54" s="1">
        <v>1.5</v>
      </c>
      <c r="O54">
        <v>18</v>
      </c>
      <c r="P54">
        <f t="shared" si="4"/>
        <v>12</v>
      </c>
      <c r="Q54">
        <f t="shared" si="5"/>
        <v>2</v>
      </c>
      <c r="R54" s="1">
        <v>2</v>
      </c>
      <c r="S54">
        <v>19</v>
      </c>
      <c r="T54">
        <f t="shared" si="6"/>
        <v>16</v>
      </c>
      <c r="U54">
        <f t="shared" si="7"/>
        <v>5.333333333333333</v>
      </c>
      <c r="V54" s="1">
        <v>5.333333333333333</v>
      </c>
      <c r="W54">
        <v>18</v>
      </c>
      <c r="X54">
        <f t="shared" si="8"/>
        <v>13</v>
      </c>
      <c r="Y54">
        <f t="shared" si="9"/>
        <v>2.6</v>
      </c>
      <c r="Z54" s="1">
        <v>2.6</v>
      </c>
      <c r="AB54" s="1">
        <v>1.5</v>
      </c>
      <c r="AC54" s="1">
        <v>10</v>
      </c>
      <c r="AD54" s="1">
        <v>2</v>
      </c>
      <c r="AE54" s="1">
        <v>5.333333333333333</v>
      </c>
      <c r="AF54" s="1">
        <v>2.6</v>
      </c>
      <c r="AG54">
        <f t="shared" si="10"/>
        <v>4.2866666666666671</v>
      </c>
      <c r="AH54">
        <f t="shared" si="11"/>
        <v>3.5205428874283329</v>
      </c>
    </row>
    <row r="55" spans="2:34">
      <c r="B55">
        <v>27</v>
      </c>
      <c r="C55">
        <v>4.5200000000000005</v>
      </c>
      <c r="D55">
        <v>2.4831207962740938</v>
      </c>
      <c r="F55">
        <v>28</v>
      </c>
      <c r="G55">
        <f t="shared" si="0"/>
        <v>25</v>
      </c>
      <c r="H55">
        <f t="shared" si="1"/>
        <v>8.3333333333333339</v>
      </c>
      <c r="I55" s="1">
        <v>8.3333333333333339</v>
      </c>
      <c r="J55">
        <v>27</v>
      </c>
      <c r="K55">
        <v>27</v>
      </c>
      <c r="L55">
        <f t="shared" si="2"/>
        <v>21</v>
      </c>
      <c r="M55">
        <f t="shared" si="3"/>
        <v>3.5</v>
      </c>
      <c r="N55" s="1">
        <v>3.5</v>
      </c>
      <c r="O55">
        <v>21</v>
      </c>
      <c r="P55">
        <f t="shared" si="4"/>
        <v>15</v>
      </c>
      <c r="Q55">
        <f t="shared" si="5"/>
        <v>2.5</v>
      </c>
      <c r="R55" s="1">
        <v>2.5</v>
      </c>
      <c r="S55">
        <v>20</v>
      </c>
      <c r="T55">
        <f t="shared" si="6"/>
        <v>17</v>
      </c>
      <c r="U55">
        <f t="shared" si="7"/>
        <v>5.666666666666667</v>
      </c>
      <c r="V55" s="1">
        <v>5.666666666666667</v>
      </c>
      <c r="W55">
        <v>18</v>
      </c>
      <c r="X55">
        <f t="shared" si="8"/>
        <v>13</v>
      </c>
      <c r="Y55">
        <f t="shared" si="9"/>
        <v>2.6</v>
      </c>
      <c r="Z55" s="1">
        <v>2.6</v>
      </c>
      <c r="AB55" s="1">
        <v>3.5</v>
      </c>
      <c r="AC55" s="1">
        <v>8.3333333333333339</v>
      </c>
      <c r="AD55" s="1">
        <v>2.5</v>
      </c>
      <c r="AE55" s="1">
        <v>5.666666666666667</v>
      </c>
      <c r="AF55" s="1">
        <v>2.6</v>
      </c>
      <c r="AG55">
        <f t="shared" si="10"/>
        <v>4.5200000000000005</v>
      </c>
      <c r="AH55">
        <f t="shared" si="11"/>
        <v>2.4831207962740938</v>
      </c>
    </row>
    <row r="56" spans="2:34">
      <c r="B56">
        <v>27.5</v>
      </c>
      <c r="C56">
        <v>3.453333333333334</v>
      </c>
      <c r="D56">
        <v>1.3143650769689357</v>
      </c>
      <c r="F56">
        <v>18</v>
      </c>
      <c r="G56">
        <f t="shared" si="0"/>
        <v>15</v>
      </c>
      <c r="H56">
        <f t="shared" si="1"/>
        <v>5</v>
      </c>
      <c r="I56" s="1">
        <v>5</v>
      </c>
      <c r="J56">
        <v>27.5</v>
      </c>
      <c r="K56">
        <v>24</v>
      </c>
      <c r="L56">
        <f t="shared" si="2"/>
        <v>18</v>
      </c>
      <c r="M56">
        <f t="shared" si="3"/>
        <v>3</v>
      </c>
      <c r="N56" s="1">
        <v>3</v>
      </c>
      <c r="O56">
        <v>18</v>
      </c>
      <c r="P56">
        <f t="shared" si="4"/>
        <v>12</v>
      </c>
      <c r="Q56">
        <f t="shared" si="5"/>
        <v>2</v>
      </c>
      <c r="R56" s="1">
        <v>2</v>
      </c>
      <c r="S56">
        <v>17</v>
      </c>
      <c r="T56">
        <f t="shared" si="6"/>
        <v>14</v>
      </c>
      <c r="U56">
        <f t="shared" si="7"/>
        <v>4.666666666666667</v>
      </c>
      <c r="V56" s="1">
        <v>4.666666666666667</v>
      </c>
      <c r="W56">
        <v>18</v>
      </c>
      <c r="X56">
        <f t="shared" si="8"/>
        <v>13</v>
      </c>
      <c r="Y56">
        <f t="shared" si="9"/>
        <v>2.6</v>
      </c>
      <c r="Z56" s="1">
        <v>2.6</v>
      </c>
      <c r="AB56" s="1">
        <v>3</v>
      </c>
      <c r="AC56" s="1">
        <v>5</v>
      </c>
      <c r="AD56" s="1">
        <v>2</v>
      </c>
      <c r="AE56" s="1">
        <v>4.666666666666667</v>
      </c>
      <c r="AF56" s="1">
        <v>2.6</v>
      </c>
      <c r="AG56">
        <f t="shared" si="10"/>
        <v>3.453333333333334</v>
      </c>
      <c r="AH56">
        <f t="shared" si="11"/>
        <v>1.3143650769689357</v>
      </c>
    </row>
    <row r="57" spans="2:34">
      <c r="B57">
        <v>28</v>
      </c>
      <c r="C57">
        <v>3.46</v>
      </c>
      <c r="D57">
        <v>1.1557585291823611</v>
      </c>
      <c r="F57">
        <v>19</v>
      </c>
      <c r="G57">
        <f t="shared" si="0"/>
        <v>16</v>
      </c>
      <c r="H57">
        <f t="shared" si="1"/>
        <v>5.333333333333333</v>
      </c>
      <c r="I57" s="1">
        <v>5.333333333333333</v>
      </c>
      <c r="J57">
        <v>28</v>
      </c>
      <c r="K57">
        <v>25</v>
      </c>
      <c r="L57">
        <f t="shared" si="2"/>
        <v>19</v>
      </c>
      <c r="M57">
        <f t="shared" si="3"/>
        <v>3.1666666666666665</v>
      </c>
      <c r="N57" s="1">
        <v>3.1666666666666665</v>
      </c>
      <c r="O57">
        <v>20</v>
      </c>
      <c r="P57">
        <f t="shared" si="4"/>
        <v>14</v>
      </c>
      <c r="Q57">
        <f t="shared" si="5"/>
        <v>2.3333333333333335</v>
      </c>
      <c r="R57" s="1">
        <v>2.3333333333333335</v>
      </c>
      <c r="S57">
        <v>14</v>
      </c>
      <c r="T57">
        <f t="shared" si="6"/>
        <v>11</v>
      </c>
      <c r="U57">
        <f t="shared" si="7"/>
        <v>3.6666666666666665</v>
      </c>
      <c r="V57" s="1">
        <v>3.6666666666666665</v>
      </c>
      <c r="W57">
        <v>19</v>
      </c>
      <c r="X57">
        <f t="shared" si="8"/>
        <v>14</v>
      </c>
      <c r="Y57">
        <f t="shared" si="9"/>
        <v>2.8</v>
      </c>
      <c r="Z57" s="1">
        <v>2.8</v>
      </c>
      <c r="AB57" s="1">
        <v>3.1666666666666665</v>
      </c>
      <c r="AC57" s="1">
        <v>5.333333333333333</v>
      </c>
      <c r="AD57" s="1">
        <v>2.3333333333333335</v>
      </c>
      <c r="AE57" s="1">
        <v>3.6666666666666665</v>
      </c>
      <c r="AF57" s="1">
        <v>2.8</v>
      </c>
      <c r="AG57">
        <f t="shared" si="10"/>
        <v>3.46</v>
      </c>
      <c r="AH57">
        <f t="shared" si="11"/>
        <v>1.1557585291823611</v>
      </c>
    </row>
    <row r="58" spans="2:34">
      <c r="B58">
        <v>28.5</v>
      </c>
      <c r="C58">
        <v>4.6733333333333338</v>
      </c>
      <c r="D58">
        <v>2.617292918689504</v>
      </c>
      <c r="F58">
        <v>31</v>
      </c>
      <c r="G58">
        <f t="shared" si="0"/>
        <v>28</v>
      </c>
      <c r="H58">
        <f t="shared" si="1"/>
        <v>9.3333333333333339</v>
      </c>
      <c r="I58" s="1">
        <v>9.3333333333333339</v>
      </c>
      <c r="J58">
        <v>28.5</v>
      </c>
      <c r="K58">
        <v>29</v>
      </c>
      <c r="L58">
        <f t="shared" si="2"/>
        <v>23</v>
      </c>
      <c r="M58">
        <f t="shared" si="3"/>
        <v>3.8333333333333335</v>
      </c>
      <c r="N58" s="1">
        <v>3.8333333333333335</v>
      </c>
      <c r="O58">
        <v>26</v>
      </c>
      <c r="P58">
        <f t="shared" si="4"/>
        <v>20</v>
      </c>
      <c r="Q58">
        <f t="shared" si="5"/>
        <v>3.3333333333333335</v>
      </c>
      <c r="R58" s="1">
        <v>3.3333333333333335</v>
      </c>
      <c r="S58">
        <v>14</v>
      </c>
      <c r="T58">
        <f t="shared" si="6"/>
        <v>11</v>
      </c>
      <c r="U58">
        <f t="shared" si="7"/>
        <v>3.6666666666666665</v>
      </c>
      <c r="V58" s="1">
        <v>3.6666666666666665</v>
      </c>
      <c r="W58">
        <v>21</v>
      </c>
      <c r="X58">
        <f t="shared" si="8"/>
        <v>16</v>
      </c>
      <c r="Y58">
        <f t="shared" si="9"/>
        <v>3.2</v>
      </c>
      <c r="Z58" s="1">
        <v>3.2</v>
      </c>
      <c r="AB58" s="1">
        <v>3.8333333333333335</v>
      </c>
      <c r="AC58" s="1">
        <v>9.3333333333333339</v>
      </c>
      <c r="AD58" s="1">
        <v>3.3333333333333335</v>
      </c>
      <c r="AE58" s="1">
        <v>3.6666666666666665</v>
      </c>
      <c r="AF58" s="1">
        <v>3.2</v>
      </c>
      <c r="AG58">
        <f t="shared" si="10"/>
        <v>4.6733333333333338</v>
      </c>
      <c r="AH58">
        <f t="shared" si="11"/>
        <v>2.617292918689504</v>
      </c>
    </row>
    <row r="59" spans="2:34">
      <c r="B59">
        <v>29</v>
      </c>
      <c r="C59">
        <v>3.54</v>
      </c>
      <c r="D59">
        <v>1.1290113669342174</v>
      </c>
      <c r="F59">
        <v>18</v>
      </c>
      <c r="G59">
        <f t="shared" si="0"/>
        <v>15</v>
      </c>
      <c r="H59">
        <f t="shared" si="1"/>
        <v>5</v>
      </c>
      <c r="I59" s="1">
        <v>5</v>
      </c>
      <c r="J59">
        <v>29</v>
      </c>
      <c r="K59">
        <v>26</v>
      </c>
      <c r="L59">
        <f t="shared" si="2"/>
        <v>20</v>
      </c>
      <c r="M59">
        <f t="shared" si="3"/>
        <v>3.3333333333333335</v>
      </c>
      <c r="N59" s="1">
        <v>3.3333333333333335</v>
      </c>
      <c r="O59">
        <v>23</v>
      </c>
      <c r="P59">
        <f t="shared" si="4"/>
        <v>17</v>
      </c>
      <c r="Q59">
        <f t="shared" si="5"/>
        <v>2.8333333333333335</v>
      </c>
      <c r="R59" s="1">
        <v>2.8333333333333335</v>
      </c>
      <c r="S59">
        <v>16</v>
      </c>
      <c r="T59">
        <f t="shared" si="6"/>
        <v>13</v>
      </c>
      <c r="U59">
        <f t="shared" si="7"/>
        <v>4.333333333333333</v>
      </c>
      <c r="V59" s="1">
        <v>4.333333333333333</v>
      </c>
      <c r="W59">
        <v>16</v>
      </c>
      <c r="X59">
        <f t="shared" si="8"/>
        <v>11</v>
      </c>
      <c r="Y59">
        <f t="shared" si="9"/>
        <v>2.2000000000000002</v>
      </c>
      <c r="Z59" s="1">
        <v>2.2000000000000002</v>
      </c>
      <c r="AB59" s="1">
        <v>3.3333333333333335</v>
      </c>
      <c r="AC59" s="1">
        <v>5</v>
      </c>
      <c r="AD59" s="1">
        <v>2.8333333333333335</v>
      </c>
      <c r="AE59" s="1">
        <v>4.333333333333333</v>
      </c>
      <c r="AF59" s="1">
        <v>2.2000000000000002</v>
      </c>
      <c r="AG59">
        <f t="shared" si="10"/>
        <v>3.54</v>
      </c>
      <c r="AH59">
        <f t="shared" si="11"/>
        <v>1.1290113669342174</v>
      </c>
    </row>
    <row r="60" spans="2:34">
      <c r="B60">
        <v>29.5</v>
      </c>
      <c r="C60">
        <v>3.6933333333333329</v>
      </c>
      <c r="D60">
        <v>2.0455099880252638</v>
      </c>
      <c r="F60">
        <v>24</v>
      </c>
      <c r="G60">
        <f t="shared" si="0"/>
        <v>21</v>
      </c>
      <c r="H60">
        <f t="shared" si="1"/>
        <v>7</v>
      </c>
      <c r="I60" s="1">
        <v>7</v>
      </c>
      <c r="J60">
        <v>29.5</v>
      </c>
      <c r="K60">
        <v>19</v>
      </c>
      <c r="L60">
        <f t="shared" si="2"/>
        <v>13</v>
      </c>
      <c r="M60">
        <f t="shared" si="3"/>
        <v>2.1666666666666665</v>
      </c>
      <c r="N60" s="1">
        <v>2.1666666666666665</v>
      </c>
      <c r="O60">
        <v>17</v>
      </c>
      <c r="P60">
        <f t="shared" si="4"/>
        <v>11</v>
      </c>
      <c r="Q60">
        <f t="shared" si="5"/>
        <v>1.8333333333333333</v>
      </c>
      <c r="R60" s="1">
        <v>1.8333333333333333</v>
      </c>
      <c r="S60">
        <v>14</v>
      </c>
      <c r="T60">
        <f t="shared" si="6"/>
        <v>11</v>
      </c>
      <c r="U60">
        <f t="shared" si="7"/>
        <v>3.6666666666666665</v>
      </c>
      <c r="V60" s="1">
        <v>3.6666666666666665</v>
      </c>
      <c r="W60">
        <v>24</v>
      </c>
      <c r="X60">
        <f>W60-5</f>
        <v>19</v>
      </c>
      <c r="Y60">
        <f>X60/5</f>
        <v>3.8</v>
      </c>
      <c r="Z60" s="1">
        <v>3.8</v>
      </c>
      <c r="AB60" s="1">
        <v>2.1666666666666665</v>
      </c>
      <c r="AC60" s="1">
        <v>7</v>
      </c>
      <c r="AD60" s="1">
        <v>1.8333333333333333</v>
      </c>
      <c r="AE60" s="1">
        <v>3.6666666666666665</v>
      </c>
      <c r="AF60" s="1">
        <v>3.8</v>
      </c>
      <c r="AG60">
        <f>AVERAGE(AB60:AF60)</f>
        <v>3.6933333333333329</v>
      </c>
      <c r="AH60">
        <f>STDEV(AB60:AF60)</f>
        <v>2.0455099880252638</v>
      </c>
    </row>
    <row r="61" spans="2:34">
      <c r="B61">
        <v>30</v>
      </c>
      <c r="C61">
        <v>2.9533333333333336</v>
      </c>
      <c r="D61">
        <v>0.98024940137134831</v>
      </c>
      <c r="F61">
        <v>16</v>
      </c>
      <c r="G61">
        <f t="shared" si="0"/>
        <v>13</v>
      </c>
      <c r="H61">
        <f t="shared" si="1"/>
        <v>4.333333333333333</v>
      </c>
      <c r="I61" s="1">
        <v>4.333333333333333</v>
      </c>
      <c r="J61">
        <v>30</v>
      </c>
      <c r="K61">
        <v>16</v>
      </c>
      <c r="L61">
        <f t="shared" si="2"/>
        <v>10</v>
      </c>
      <c r="M61">
        <f t="shared" si="3"/>
        <v>1.6666666666666667</v>
      </c>
      <c r="N61" s="1">
        <v>1.6666666666666667</v>
      </c>
      <c r="O61">
        <v>23</v>
      </c>
      <c r="P61">
        <f t="shared" si="4"/>
        <v>17</v>
      </c>
      <c r="Q61">
        <f t="shared" si="5"/>
        <v>2.8333333333333335</v>
      </c>
      <c r="R61" s="1">
        <v>2.8333333333333335</v>
      </c>
      <c r="S61">
        <v>13</v>
      </c>
      <c r="T61">
        <f t="shared" si="6"/>
        <v>10</v>
      </c>
      <c r="U61">
        <f t="shared" si="7"/>
        <v>3.3333333333333335</v>
      </c>
      <c r="V61" s="1">
        <v>3.3333333333333335</v>
      </c>
      <c r="W61">
        <v>18</v>
      </c>
      <c r="X61">
        <f t="shared" si="8"/>
        <v>13</v>
      </c>
      <c r="Y61">
        <f t="shared" si="9"/>
        <v>2.6</v>
      </c>
      <c r="Z61" s="1">
        <v>2.6</v>
      </c>
      <c r="AB61" s="1">
        <v>1.6666666666666667</v>
      </c>
      <c r="AC61" s="1">
        <v>4.333333333333333</v>
      </c>
      <c r="AD61" s="1">
        <v>2.8333333333333335</v>
      </c>
      <c r="AE61" s="1">
        <v>3.3333333333333335</v>
      </c>
      <c r="AF61" s="1">
        <v>2.6</v>
      </c>
      <c r="AG61">
        <f t="shared" ref="AG61:AG94" si="12">AVERAGE(AB61:AF61)</f>
        <v>2.9533333333333336</v>
      </c>
      <c r="AH61">
        <f t="shared" ref="AH61:AH94" si="13">STDEV(AB61:AF61)</f>
        <v>0.98024940137134831</v>
      </c>
    </row>
    <row r="62" spans="2:34">
      <c r="B62">
        <v>30.5</v>
      </c>
      <c r="C62">
        <v>2.7933333333333339</v>
      </c>
      <c r="D62">
        <v>0.89888820216976817</v>
      </c>
      <c r="F62">
        <v>13</v>
      </c>
      <c r="G62">
        <f t="shared" si="0"/>
        <v>10</v>
      </c>
      <c r="H62">
        <f t="shared" si="1"/>
        <v>3.3333333333333335</v>
      </c>
      <c r="I62" s="1">
        <v>3.3333333333333335</v>
      </c>
      <c r="J62">
        <v>30.5</v>
      </c>
      <c r="K62">
        <v>15</v>
      </c>
      <c r="L62">
        <f t="shared" si="2"/>
        <v>9</v>
      </c>
      <c r="M62">
        <f t="shared" si="3"/>
        <v>1.5</v>
      </c>
      <c r="N62" s="1">
        <v>1.5</v>
      </c>
      <c r="O62">
        <v>20</v>
      </c>
      <c r="P62">
        <f t="shared" si="4"/>
        <v>14</v>
      </c>
      <c r="Q62">
        <f t="shared" si="5"/>
        <v>2.3333333333333335</v>
      </c>
      <c r="R62" s="1">
        <v>2.3333333333333335</v>
      </c>
      <c r="S62">
        <v>12</v>
      </c>
      <c r="T62">
        <f t="shared" si="6"/>
        <v>9</v>
      </c>
      <c r="U62">
        <f t="shared" si="7"/>
        <v>3</v>
      </c>
      <c r="V62" s="1">
        <v>3</v>
      </c>
      <c r="W62">
        <v>24</v>
      </c>
      <c r="X62">
        <f t="shared" si="8"/>
        <v>19</v>
      </c>
      <c r="Y62">
        <f t="shared" si="9"/>
        <v>3.8</v>
      </c>
      <c r="Z62" s="1">
        <v>3.8</v>
      </c>
      <c r="AB62" s="1">
        <v>1.5</v>
      </c>
      <c r="AC62" s="1">
        <v>3.3333333333333335</v>
      </c>
      <c r="AD62" s="1">
        <v>2.3333333333333335</v>
      </c>
      <c r="AE62" s="1">
        <v>3</v>
      </c>
      <c r="AF62" s="1">
        <v>3.8</v>
      </c>
      <c r="AG62">
        <f t="shared" si="12"/>
        <v>2.7933333333333339</v>
      </c>
      <c r="AH62">
        <f t="shared" si="13"/>
        <v>0.89888820216976817</v>
      </c>
    </row>
    <row r="63" spans="2:34">
      <c r="B63">
        <v>31</v>
      </c>
      <c r="C63">
        <v>4.0999999999999996</v>
      </c>
      <c r="D63">
        <v>1.9422209509276287</v>
      </c>
      <c r="F63">
        <v>25</v>
      </c>
      <c r="G63">
        <f t="shared" si="0"/>
        <v>22</v>
      </c>
      <c r="H63">
        <f t="shared" si="1"/>
        <v>7.333333333333333</v>
      </c>
      <c r="I63" s="1">
        <v>7.333333333333333</v>
      </c>
      <c r="J63">
        <v>31</v>
      </c>
      <c r="K63">
        <v>22</v>
      </c>
      <c r="L63">
        <f t="shared" si="2"/>
        <v>16</v>
      </c>
      <c r="M63">
        <f t="shared" si="3"/>
        <v>2.6666666666666665</v>
      </c>
      <c r="N63" s="1">
        <v>2.6666666666666665</v>
      </c>
      <c r="O63">
        <v>21</v>
      </c>
      <c r="P63">
        <f t="shared" si="4"/>
        <v>15</v>
      </c>
      <c r="Q63">
        <f t="shared" si="5"/>
        <v>2.5</v>
      </c>
      <c r="R63" s="1">
        <v>2.5</v>
      </c>
      <c r="S63">
        <v>15</v>
      </c>
      <c r="T63">
        <f t="shared" si="6"/>
        <v>12</v>
      </c>
      <c r="U63">
        <f t="shared" si="7"/>
        <v>4</v>
      </c>
      <c r="V63" s="1">
        <v>4</v>
      </c>
      <c r="W63">
        <v>25</v>
      </c>
      <c r="X63">
        <f t="shared" si="8"/>
        <v>20</v>
      </c>
      <c r="Y63">
        <f t="shared" si="9"/>
        <v>4</v>
      </c>
      <c r="Z63" s="1">
        <v>4</v>
      </c>
      <c r="AB63" s="1">
        <v>2.6666666666666665</v>
      </c>
      <c r="AC63" s="1">
        <v>7.333333333333333</v>
      </c>
      <c r="AD63" s="1">
        <v>2.5</v>
      </c>
      <c r="AE63" s="1">
        <v>4</v>
      </c>
      <c r="AF63" s="1">
        <v>4</v>
      </c>
      <c r="AG63">
        <f t="shared" si="12"/>
        <v>4.0999999999999996</v>
      </c>
      <c r="AH63">
        <f t="shared" si="13"/>
        <v>1.9422209509276287</v>
      </c>
    </row>
    <row r="64" spans="2:34">
      <c r="B64">
        <v>31.5</v>
      </c>
      <c r="C64">
        <v>2.5</v>
      </c>
      <c r="D64">
        <v>0.74535599249992979</v>
      </c>
      <c r="F64">
        <v>12</v>
      </c>
      <c r="G64">
        <f t="shared" si="0"/>
        <v>9</v>
      </c>
      <c r="H64">
        <f t="shared" si="1"/>
        <v>3</v>
      </c>
      <c r="I64" s="1">
        <v>3</v>
      </c>
      <c r="J64">
        <v>31.5</v>
      </c>
      <c r="K64">
        <v>22</v>
      </c>
      <c r="L64">
        <f t="shared" si="2"/>
        <v>16</v>
      </c>
      <c r="M64">
        <f t="shared" si="3"/>
        <v>2.6666666666666665</v>
      </c>
      <c r="N64" s="1">
        <v>2.6666666666666665</v>
      </c>
      <c r="O64">
        <v>15</v>
      </c>
      <c r="P64">
        <f t="shared" si="4"/>
        <v>9</v>
      </c>
      <c r="Q64">
        <f t="shared" si="5"/>
        <v>1.5</v>
      </c>
      <c r="R64" s="1">
        <v>1.5</v>
      </c>
      <c r="S64">
        <v>13</v>
      </c>
      <c r="T64">
        <f t="shared" si="6"/>
        <v>10</v>
      </c>
      <c r="U64">
        <f t="shared" si="7"/>
        <v>3.3333333333333335</v>
      </c>
      <c r="V64" s="1">
        <v>3.3333333333333335</v>
      </c>
      <c r="W64">
        <v>15</v>
      </c>
      <c r="X64">
        <f t="shared" si="8"/>
        <v>10</v>
      </c>
      <c r="Y64">
        <f t="shared" si="9"/>
        <v>2</v>
      </c>
      <c r="Z64" s="1">
        <v>2</v>
      </c>
      <c r="AB64" s="1">
        <v>2.6666666666666665</v>
      </c>
      <c r="AC64" s="1">
        <v>3</v>
      </c>
      <c r="AD64" s="1">
        <v>1.5</v>
      </c>
      <c r="AE64" s="1">
        <v>3.3333333333333335</v>
      </c>
      <c r="AF64" s="1">
        <v>2</v>
      </c>
      <c r="AG64">
        <f t="shared" si="12"/>
        <v>2.5</v>
      </c>
      <c r="AH64">
        <f t="shared" si="13"/>
        <v>0.74535599249992979</v>
      </c>
    </row>
    <row r="65" spans="2:34">
      <c r="B65">
        <v>32</v>
      </c>
      <c r="C65">
        <v>2.4266666666666667</v>
      </c>
      <c r="D65">
        <v>1.1686649553134461</v>
      </c>
      <c r="F65">
        <v>15</v>
      </c>
      <c r="G65">
        <f t="shared" si="0"/>
        <v>12</v>
      </c>
      <c r="H65">
        <f t="shared" si="1"/>
        <v>4</v>
      </c>
      <c r="I65" s="1">
        <v>4</v>
      </c>
      <c r="J65">
        <v>32</v>
      </c>
      <c r="K65">
        <v>16</v>
      </c>
      <c r="L65">
        <f t="shared" si="2"/>
        <v>10</v>
      </c>
      <c r="M65">
        <f t="shared" si="3"/>
        <v>1.6666666666666667</v>
      </c>
      <c r="N65" s="1">
        <v>1.6666666666666667</v>
      </c>
      <c r="O65">
        <v>14</v>
      </c>
      <c r="P65">
        <f t="shared" si="4"/>
        <v>8</v>
      </c>
      <c r="Q65">
        <f t="shared" si="5"/>
        <v>1.3333333333333333</v>
      </c>
      <c r="R65" s="1">
        <v>1.3333333333333333</v>
      </c>
      <c r="S65">
        <v>13</v>
      </c>
      <c r="T65">
        <f t="shared" si="6"/>
        <v>10</v>
      </c>
      <c r="U65">
        <f t="shared" si="7"/>
        <v>3.3333333333333335</v>
      </c>
      <c r="V65" s="1">
        <v>3.3333333333333335</v>
      </c>
      <c r="W65">
        <v>14</v>
      </c>
      <c r="X65">
        <f t="shared" si="8"/>
        <v>9</v>
      </c>
      <c r="Y65">
        <f t="shared" si="9"/>
        <v>1.8</v>
      </c>
      <c r="Z65" s="1">
        <v>1.8</v>
      </c>
      <c r="AB65" s="1">
        <v>1.6666666666666667</v>
      </c>
      <c r="AC65" s="1">
        <v>4</v>
      </c>
      <c r="AD65" s="1">
        <v>1.3333333333333333</v>
      </c>
      <c r="AE65" s="1">
        <v>3.3333333333333335</v>
      </c>
      <c r="AF65" s="1">
        <v>1.8</v>
      </c>
      <c r="AG65">
        <f t="shared" si="12"/>
        <v>2.4266666666666667</v>
      </c>
      <c r="AH65">
        <f t="shared" si="13"/>
        <v>1.1686649553134461</v>
      </c>
    </row>
    <row r="66" spans="2:34">
      <c r="B66">
        <v>32.5</v>
      </c>
      <c r="C66">
        <v>3.62</v>
      </c>
      <c r="D66">
        <v>3.0486426852325965</v>
      </c>
      <c r="F66">
        <v>30</v>
      </c>
      <c r="G66">
        <f t="shared" si="0"/>
        <v>27</v>
      </c>
      <c r="H66">
        <f t="shared" si="1"/>
        <v>9</v>
      </c>
      <c r="I66" s="1">
        <v>9</v>
      </c>
      <c r="J66">
        <v>32.5</v>
      </c>
      <c r="K66">
        <v>23</v>
      </c>
      <c r="L66">
        <f t="shared" si="2"/>
        <v>17</v>
      </c>
      <c r="M66">
        <f t="shared" si="3"/>
        <v>2.8333333333333335</v>
      </c>
      <c r="N66" s="1">
        <v>2.8333333333333335</v>
      </c>
      <c r="O66">
        <v>18</v>
      </c>
      <c r="P66">
        <f t="shared" si="4"/>
        <v>12</v>
      </c>
      <c r="Q66">
        <f t="shared" si="5"/>
        <v>2</v>
      </c>
      <c r="R66" s="1">
        <v>2</v>
      </c>
      <c r="S66">
        <v>11</v>
      </c>
      <c r="T66">
        <f t="shared" si="6"/>
        <v>8</v>
      </c>
      <c r="U66">
        <f t="shared" si="7"/>
        <v>2.6666666666666665</v>
      </c>
      <c r="V66" s="1">
        <v>2.6666666666666665</v>
      </c>
      <c r="W66">
        <v>13</v>
      </c>
      <c r="X66">
        <f t="shared" si="8"/>
        <v>8</v>
      </c>
      <c r="Y66">
        <f t="shared" si="9"/>
        <v>1.6</v>
      </c>
      <c r="Z66" s="1">
        <v>1.6</v>
      </c>
      <c r="AB66" s="1">
        <v>2.8333333333333335</v>
      </c>
      <c r="AC66" s="1">
        <v>9</v>
      </c>
      <c r="AD66" s="1">
        <v>2</v>
      </c>
      <c r="AE66" s="1">
        <v>2.6666666666666665</v>
      </c>
      <c r="AF66" s="1">
        <v>1.6</v>
      </c>
      <c r="AG66">
        <f t="shared" si="12"/>
        <v>3.62</v>
      </c>
      <c r="AH66">
        <f t="shared" si="13"/>
        <v>3.0486426852325965</v>
      </c>
    </row>
    <row r="67" spans="2:34">
      <c r="B67">
        <v>33</v>
      </c>
      <c r="C67">
        <v>2.42</v>
      </c>
      <c r="D67">
        <v>1.0508197857968902</v>
      </c>
      <c r="F67">
        <v>15</v>
      </c>
      <c r="G67">
        <f t="shared" ref="G67:G81" si="14">F67-3</f>
        <v>12</v>
      </c>
      <c r="H67">
        <f t="shared" ref="H67:H81" si="15">G67/3</f>
        <v>4</v>
      </c>
      <c r="I67" s="1">
        <v>4</v>
      </c>
      <c r="J67">
        <v>33</v>
      </c>
      <c r="K67">
        <v>14</v>
      </c>
      <c r="L67">
        <f t="shared" ref="L67:L91" si="16">K67-6</f>
        <v>8</v>
      </c>
      <c r="M67">
        <f t="shared" ref="M67:M91" si="17">L67/6</f>
        <v>1.3333333333333333</v>
      </c>
      <c r="N67" s="1">
        <v>1.3333333333333333</v>
      </c>
      <c r="O67">
        <v>21</v>
      </c>
      <c r="P67">
        <f t="shared" ref="P67:P121" si="18">O67-6</f>
        <v>15</v>
      </c>
      <c r="Q67">
        <f t="shared" ref="Q67:Q121" si="19">P67/6</f>
        <v>2.5</v>
      </c>
      <c r="R67" s="1">
        <v>2.5</v>
      </c>
      <c r="S67">
        <v>11</v>
      </c>
      <c r="T67">
        <f t="shared" ref="T67:T75" si="20">S67-3</f>
        <v>8</v>
      </c>
      <c r="U67">
        <f t="shared" ref="U67:U75" si="21">T67/3</f>
        <v>2.6666666666666665</v>
      </c>
      <c r="V67" s="1">
        <v>2.6666666666666665</v>
      </c>
      <c r="W67">
        <v>13</v>
      </c>
      <c r="X67">
        <f t="shared" ref="X67:X83" si="22">W67-5</f>
        <v>8</v>
      </c>
      <c r="Y67">
        <f t="shared" ref="Y67:Y83" si="23">X67/5</f>
        <v>1.6</v>
      </c>
      <c r="Z67" s="1">
        <v>1.6</v>
      </c>
      <c r="AB67" s="1">
        <v>1.3333333333333333</v>
      </c>
      <c r="AC67" s="1">
        <v>4</v>
      </c>
      <c r="AD67" s="1">
        <v>2.5</v>
      </c>
      <c r="AE67" s="1">
        <v>2.6666666666666665</v>
      </c>
      <c r="AF67" s="1">
        <v>1.6</v>
      </c>
      <c r="AG67">
        <f t="shared" si="12"/>
        <v>2.42</v>
      </c>
      <c r="AH67">
        <f t="shared" si="13"/>
        <v>1.0508197857968902</v>
      </c>
    </row>
    <row r="68" spans="2:34">
      <c r="B68">
        <v>33.5</v>
      </c>
      <c r="C68">
        <v>1.8800000000000001</v>
      </c>
      <c r="D68">
        <v>0.33714487489307343</v>
      </c>
      <c r="F68">
        <v>9</v>
      </c>
      <c r="G68">
        <f t="shared" si="14"/>
        <v>6</v>
      </c>
      <c r="H68">
        <f t="shared" si="15"/>
        <v>2</v>
      </c>
      <c r="I68" s="1">
        <v>2</v>
      </c>
      <c r="J68">
        <v>33.5</v>
      </c>
      <c r="K68">
        <v>17</v>
      </c>
      <c r="L68">
        <f t="shared" si="16"/>
        <v>11</v>
      </c>
      <c r="M68">
        <f t="shared" si="17"/>
        <v>1.8333333333333333</v>
      </c>
      <c r="N68" s="1">
        <v>1.8333333333333333</v>
      </c>
      <c r="O68">
        <v>17</v>
      </c>
      <c r="P68">
        <f t="shared" si="18"/>
        <v>11</v>
      </c>
      <c r="Q68">
        <f t="shared" si="19"/>
        <v>1.8333333333333333</v>
      </c>
      <c r="R68" s="1">
        <v>1.8333333333333333</v>
      </c>
      <c r="S68">
        <v>10</v>
      </c>
      <c r="T68">
        <f t="shared" si="20"/>
        <v>7</v>
      </c>
      <c r="U68">
        <f t="shared" si="21"/>
        <v>2.3333333333333335</v>
      </c>
      <c r="V68" s="1">
        <v>2.3333333333333335</v>
      </c>
      <c r="W68">
        <v>12</v>
      </c>
      <c r="X68">
        <f t="shared" si="22"/>
        <v>7</v>
      </c>
      <c r="Y68">
        <f t="shared" si="23"/>
        <v>1.4</v>
      </c>
      <c r="Z68" s="1">
        <v>1.4</v>
      </c>
      <c r="AB68" s="1">
        <v>1.8333333333333333</v>
      </c>
      <c r="AC68" s="1">
        <v>2</v>
      </c>
      <c r="AD68" s="1">
        <v>1.8333333333333333</v>
      </c>
      <c r="AE68" s="1">
        <v>2.3333333333333335</v>
      </c>
      <c r="AF68" s="1">
        <v>1.4</v>
      </c>
      <c r="AG68">
        <f t="shared" si="12"/>
        <v>1.8800000000000001</v>
      </c>
      <c r="AH68">
        <f t="shared" si="13"/>
        <v>0.33714487489307343</v>
      </c>
    </row>
    <row r="69" spans="2:34">
      <c r="B69">
        <v>34</v>
      </c>
      <c r="C69">
        <v>1.8866666666666667</v>
      </c>
      <c r="D69">
        <v>0.72862122456657052</v>
      </c>
      <c r="F69">
        <v>12</v>
      </c>
      <c r="G69">
        <f t="shared" si="14"/>
        <v>9</v>
      </c>
      <c r="H69">
        <f t="shared" si="15"/>
        <v>3</v>
      </c>
      <c r="I69" s="1">
        <v>3</v>
      </c>
      <c r="J69">
        <v>34</v>
      </c>
      <c r="K69">
        <v>17</v>
      </c>
      <c r="L69">
        <f t="shared" si="16"/>
        <v>11</v>
      </c>
      <c r="M69">
        <f t="shared" si="17"/>
        <v>1.8333333333333333</v>
      </c>
      <c r="N69" s="1">
        <v>1.8333333333333333</v>
      </c>
      <c r="O69">
        <v>12</v>
      </c>
      <c r="P69">
        <f t="shared" si="18"/>
        <v>6</v>
      </c>
      <c r="Q69">
        <f t="shared" si="19"/>
        <v>1</v>
      </c>
      <c r="R69" s="1">
        <v>1</v>
      </c>
      <c r="S69">
        <v>9</v>
      </c>
      <c r="T69">
        <f t="shared" si="20"/>
        <v>6</v>
      </c>
      <c r="U69">
        <f t="shared" si="21"/>
        <v>2</v>
      </c>
      <c r="V69" s="1">
        <v>2</v>
      </c>
      <c r="W69">
        <v>13</v>
      </c>
      <c r="X69">
        <f t="shared" si="22"/>
        <v>8</v>
      </c>
      <c r="Y69">
        <f t="shared" si="23"/>
        <v>1.6</v>
      </c>
      <c r="Z69" s="1">
        <v>1.6</v>
      </c>
      <c r="AB69" s="1">
        <v>1.8333333333333333</v>
      </c>
      <c r="AC69" s="1">
        <v>3</v>
      </c>
      <c r="AD69" s="1">
        <v>1</v>
      </c>
      <c r="AE69" s="1">
        <v>2</v>
      </c>
      <c r="AF69" s="1">
        <v>1.6</v>
      </c>
      <c r="AG69">
        <f t="shared" si="12"/>
        <v>1.8866666666666667</v>
      </c>
      <c r="AH69">
        <f t="shared" si="13"/>
        <v>0.72862122456657052</v>
      </c>
    </row>
    <row r="70" spans="2:34">
      <c r="B70">
        <v>34.5</v>
      </c>
      <c r="C70">
        <v>2.58</v>
      </c>
      <c r="D70">
        <v>2.1496252903445496</v>
      </c>
      <c r="F70">
        <v>22</v>
      </c>
      <c r="G70">
        <f t="shared" si="14"/>
        <v>19</v>
      </c>
      <c r="H70">
        <f t="shared" si="15"/>
        <v>6.333333333333333</v>
      </c>
      <c r="I70" s="1">
        <v>6.333333333333333</v>
      </c>
      <c r="J70">
        <v>34.5</v>
      </c>
      <c r="K70">
        <v>19</v>
      </c>
      <c r="L70">
        <f t="shared" si="16"/>
        <v>13</v>
      </c>
      <c r="M70">
        <f t="shared" si="17"/>
        <v>2.1666666666666665</v>
      </c>
      <c r="N70" s="1">
        <v>2.1666666666666665</v>
      </c>
      <c r="O70">
        <v>12</v>
      </c>
      <c r="P70">
        <f t="shared" si="18"/>
        <v>6</v>
      </c>
      <c r="Q70">
        <f t="shared" si="19"/>
        <v>1</v>
      </c>
      <c r="R70" s="1">
        <v>1</v>
      </c>
      <c r="S70">
        <v>9</v>
      </c>
      <c r="T70">
        <f t="shared" si="20"/>
        <v>6</v>
      </c>
      <c r="U70">
        <f t="shared" si="21"/>
        <v>2</v>
      </c>
      <c r="V70" s="1">
        <v>2</v>
      </c>
      <c r="W70">
        <v>12</v>
      </c>
      <c r="X70">
        <f t="shared" si="22"/>
        <v>7</v>
      </c>
      <c r="Y70">
        <f t="shared" si="23"/>
        <v>1.4</v>
      </c>
      <c r="Z70" s="1">
        <v>1.4</v>
      </c>
      <c r="AB70" s="1">
        <v>2.1666666666666665</v>
      </c>
      <c r="AC70" s="1">
        <v>6.333333333333333</v>
      </c>
      <c r="AD70" s="1">
        <v>1</v>
      </c>
      <c r="AE70" s="1">
        <v>2</v>
      </c>
      <c r="AF70" s="1">
        <v>1.4</v>
      </c>
      <c r="AG70">
        <f t="shared" si="12"/>
        <v>2.58</v>
      </c>
      <c r="AH70">
        <f t="shared" si="13"/>
        <v>2.1496252903445496</v>
      </c>
    </row>
    <row r="71" spans="2:34">
      <c r="B71">
        <v>35</v>
      </c>
      <c r="C71">
        <v>2.3333333333333335</v>
      </c>
      <c r="D71">
        <v>1.5500896031448552</v>
      </c>
      <c r="F71">
        <v>15</v>
      </c>
      <c r="G71">
        <f t="shared" si="14"/>
        <v>12</v>
      </c>
      <c r="H71">
        <f t="shared" si="15"/>
        <v>4</v>
      </c>
      <c r="I71" s="1">
        <v>4</v>
      </c>
      <c r="J71">
        <v>35</v>
      </c>
      <c r="K71">
        <v>13</v>
      </c>
      <c r="L71">
        <f t="shared" si="16"/>
        <v>7</v>
      </c>
      <c r="M71">
        <f t="shared" si="17"/>
        <v>1.1666666666666667</v>
      </c>
      <c r="N71" s="1">
        <v>1.1666666666666667</v>
      </c>
      <c r="O71">
        <v>11</v>
      </c>
      <c r="P71">
        <f t="shared" si="18"/>
        <v>5</v>
      </c>
      <c r="Q71">
        <f t="shared" si="19"/>
        <v>0.83333333333333337</v>
      </c>
      <c r="R71" s="1">
        <v>0.83333333333333337</v>
      </c>
      <c r="S71">
        <v>8</v>
      </c>
      <c r="T71">
        <f t="shared" si="20"/>
        <v>5</v>
      </c>
      <c r="U71">
        <f t="shared" si="21"/>
        <v>1.6666666666666667</v>
      </c>
      <c r="V71" s="1">
        <v>1.6666666666666667</v>
      </c>
      <c r="W71">
        <v>25</v>
      </c>
      <c r="X71">
        <f t="shared" si="22"/>
        <v>20</v>
      </c>
      <c r="Y71">
        <f t="shared" si="23"/>
        <v>4</v>
      </c>
      <c r="Z71" s="1">
        <v>4</v>
      </c>
      <c r="AB71" s="1">
        <v>1.1666666666666667</v>
      </c>
      <c r="AC71" s="1">
        <v>4</v>
      </c>
      <c r="AD71" s="1">
        <v>0.83333333333333337</v>
      </c>
      <c r="AE71" s="1">
        <v>1.6666666666666667</v>
      </c>
      <c r="AF71" s="1">
        <v>4</v>
      </c>
      <c r="AG71">
        <f t="shared" si="12"/>
        <v>2.3333333333333335</v>
      </c>
      <c r="AH71">
        <f t="shared" si="13"/>
        <v>1.5500896031448552</v>
      </c>
    </row>
    <row r="72" spans="2:34">
      <c r="B72">
        <v>35.5</v>
      </c>
      <c r="C72">
        <v>2.46</v>
      </c>
      <c r="D72">
        <v>1.3992855319769444</v>
      </c>
      <c r="F72">
        <v>17</v>
      </c>
      <c r="G72">
        <f t="shared" si="14"/>
        <v>14</v>
      </c>
      <c r="H72">
        <f t="shared" si="15"/>
        <v>4.666666666666667</v>
      </c>
      <c r="I72" s="1">
        <v>4.666666666666667</v>
      </c>
      <c r="J72">
        <v>35.5</v>
      </c>
      <c r="K72">
        <v>19</v>
      </c>
      <c r="L72">
        <f t="shared" si="16"/>
        <v>13</v>
      </c>
      <c r="M72">
        <f t="shared" si="17"/>
        <v>2.1666666666666665</v>
      </c>
      <c r="N72" s="1">
        <v>2.1666666666666665</v>
      </c>
      <c r="O72">
        <v>12</v>
      </c>
      <c r="P72">
        <f t="shared" si="18"/>
        <v>6</v>
      </c>
      <c r="Q72">
        <f t="shared" si="19"/>
        <v>1</v>
      </c>
      <c r="R72" s="1">
        <v>1</v>
      </c>
      <c r="S72">
        <v>8</v>
      </c>
      <c r="T72">
        <f t="shared" si="20"/>
        <v>5</v>
      </c>
      <c r="U72">
        <f t="shared" si="21"/>
        <v>1.6666666666666667</v>
      </c>
      <c r="V72" s="1">
        <v>1.6666666666666667</v>
      </c>
      <c r="W72">
        <v>19</v>
      </c>
      <c r="X72">
        <f t="shared" si="22"/>
        <v>14</v>
      </c>
      <c r="Y72">
        <f t="shared" si="23"/>
        <v>2.8</v>
      </c>
      <c r="Z72" s="1">
        <v>2.8</v>
      </c>
      <c r="AB72" s="1">
        <v>2.1666666666666665</v>
      </c>
      <c r="AC72" s="1">
        <v>4.666666666666667</v>
      </c>
      <c r="AD72" s="1">
        <v>1</v>
      </c>
      <c r="AE72" s="1">
        <v>1.6666666666666667</v>
      </c>
      <c r="AF72" s="1">
        <v>2.8</v>
      </c>
      <c r="AG72">
        <f t="shared" si="12"/>
        <v>2.46</v>
      </c>
      <c r="AH72">
        <f t="shared" si="13"/>
        <v>1.3992855319769444</v>
      </c>
    </row>
    <row r="73" spans="2:34">
      <c r="B73">
        <v>36</v>
      </c>
      <c r="C73">
        <v>2.0066666666666664</v>
      </c>
      <c r="D73">
        <v>1.8856770078085425</v>
      </c>
      <c r="F73">
        <v>19</v>
      </c>
      <c r="G73">
        <f t="shared" si="14"/>
        <v>16</v>
      </c>
      <c r="H73">
        <f t="shared" si="15"/>
        <v>5.333333333333333</v>
      </c>
      <c r="I73" s="1">
        <v>5.333333333333333</v>
      </c>
      <c r="J73">
        <v>36</v>
      </c>
      <c r="K73">
        <v>12</v>
      </c>
      <c r="L73">
        <f t="shared" si="16"/>
        <v>6</v>
      </c>
      <c r="M73">
        <f t="shared" si="17"/>
        <v>1</v>
      </c>
      <c r="N73" s="1">
        <v>1</v>
      </c>
      <c r="O73">
        <v>11</v>
      </c>
      <c r="P73">
        <f t="shared" si="18"/>
        <v>5</v>
      </c>
      <c r="Q73">
        <f t="shared" si="19"/>
        <v>0.83333333333333337</v>
      </c>
      <c r="R73" s="1">
        <v>0.83333333333333337</v>
      </c>
      <c r="S73">
        <v>8</v>
      </c>
      <c r="T73">
        <f t="shared" si="20"/>
        <v>5</v>
      </c>
      <c r="U73">
        <f t="shared" si="21"/>
        <v>1.6666666666666667</v>
      </c>
      <c r="V73" s="1">
        <v>1.6666666666666667</v>
      </c>
      <c r="W73">
        <v>11</v>
      </c>
      <c r="X73">
        <f t="shared" si="22"/>
        <v>6</v>
      </c>
      <c r="Y73">
        <f t="shared" si="23"/>
        <v>1.2</v>
      </c>
      <c r="Z73" s="1">
        <v>1.2</v>
      </c>
      <c r="AB73" s="1">
        <v>1</v>
      </c>
      <c r="AC73" s="1">
        <v>5.333333333333333</v>
      </c>
      <c r="AD73" s="1">
        <v>0.83333333333333337</v>
      </c>
      <c r="AE73" s="1">
        <v>1.6666666666666667</v>
      </c>
      <c r="AF73" s="1">
        <v>1.2</v>
      </c>
      <c r="AG73">
        <f t="shared" si="12"/>
        <v>2.0066666666666664</v>
      </c>
      <c r="AH73">
        <f t="shared" si="13"/>
        <v>1.8856770078085425</v>
      </c>
    </row>
    <row r="74" spans="2:34">
      <c r="B74">
        <v>36.5</v>
      </c>
      <c r="C74">
        <v>2.9066666666666667</v>
      </c>
      <c r="D74">
        <v>2.1938550544646289</v>
      </c>
      <c r="F74">
        <v>23</v>
      </c>
      <c r="G74">
        <f t="shared" si="14"/>
        <v>20</v>
      </c>
      <c r="H74">
        <f t="shared" si="15"/>
        <v>6.666666666666667</v>
      </c>
      <c r="I74" s="1">
        <v>6.666666666666667</v>
      </c>
      <c r="J74">
        <v>36.5</v>
      </c>
      <c r="K74">
        <v>21</v>
      </c>
      <c r="L74">
        <f t="shared" si="16"/>
        <v>15</v>
      </c>
      <c r="M74">
        <f t="shared" si="17"/>
        <v>2.5</v>
      </c>
      <c r="N74" s="1">
        <v>2.5</v>
      </c>
      <c r="O74">
        <v>15</v>
      </c>
      <c r="P74">
        <f t="shared" si="18"/>
        <v>9</v>
      </c>
      <c r="Q74">
        <f t="shared" si="19"/>
        <v>1.5</v>
      </c>
      <c r="R74" s="1">
        <v>1.5</v>
      </c>
      <c r="S74">
        <v>11</v>
      </c>
      <c r="T74">
        <f t="shared" si="20"/>
        <v>8</v>
      </c>
      <c r="U74">
        <f t="shared" si="21"/>
        <v>2.6666666666666665</v>
      </c>
      <c r="V74" s="1">
        <v>2.6666666666666665</v>
      </c>
      <c r="W74">
        <v>11</v>
      </c>
      <c r="X74">
        <f t="shared" si="22"/>
        <v>6</v>
      </c>
      <c r="Y74">
        <f t="shared" si="23"/>
        <v>1.2</v>
      </c>
      <c r="Z74" s="1">
        <v>1.2</v>
      </c>
      <c r="AB74" s="1">
        <v>2.5</v>
      </c>
      <c r="AC74" s="1">
        <v>6.666666666666667</v>
      </c>
      <c r="AD74" s="1">
        <v>1.5</v>
      </c>
      <c r="AE74" s="1">
        <v>2.6666666666666665</v>
      </c>
      <c r="AF74" s="1">
        <v>1.2</v>
      </c>
      <c r="AG74">
        <f t="shared" si="12"/>
        <v>2.9066666666666667</v>
      </c>
      <c r="AH74">
        <f t="shared" si="13"/>
        <v>2.1938550544646289</v>
      </c>
    </row>
    <row r="75" spans="2:34">
      <c r="B75">
        <v>37</v>
      </c>
      <c r="C75">
        <v>2.3466666666666667</v>
      </c>
      <c r="D75">
        <v>2.07385845440061</v>
      </c>
      <c r="F75">
        <v>21</v>
      </c>
      <c r="G75">
        <f t="shared" si="14"/>
        <v>18</v>
      </c>
      <c r="H75">
        <f t="shared" si="15"/>
        <v>6</v>
      </c>
      <c r="I75" s="1">
        <v>6</v>
      </c>
      <c r="J75">
        <v>37</v>
      </c>
      <c r="K75">
        <v>12</v>
      </c>
      <c r="L75">
        <f t="shared" si="16"/>
        <v>6</v>
      </c>
      <c r="M75">
        <f t="shared" si="17"/>
        <v>1</v>
      </c>
      <c r="N75" s="1">
        <v>1</v>
      </c>
      <c r="O75">
        <v>18</v>
      </c>
      <c r="P75">
        <f t="shared" si="18"/>
        <v>12</v>
      </c>
      <c r="Q75">
        <f t="shared" si="19"/>
        <v>2</v>
      </c>
      <c r="R75" s="1">
        <v>2</v>
      </c>
      <c r="S75">
        <v>7</v>
      </c>
      <c r="T75">
        <f t="shared" si="20"/>
        <v>4</v>
      </c>
      <c r="U75">
        <f t="shared" si="21"/>
        <v>1.3333333333333333</v>
      </c>
      <c r="V75" s="1">
        <v>1.3333333333333333</v>
      </c>
      <c r="W75">
        <v>12</v>
      </c>
      <c r="X75">
        <f t="shared" si="22"/>
        <v>7</v>
      </c>
      <c r="Y75">
        <f t="shared" si="23"/>
        <v>1.4</v>
      </c>
      <c r="Z75" s="1">
        <v>1.4</v>
      </c>
      <c r="AB75" s="1">
        <v>1</v>
      </c>
      <c r="AC75" s="1">
        <v>6</v>
      </c>
      <c r="AD75" s="1">
        <v>2</v>
      </c>
      <c r="AE75" s="1">
        <v>1.3333333333333333</v>
      </c>
      <c r="AF75" s="1">
        <v>1.4</v>
      </c>
      <c r="AG75">
        <f t="shared" si="12"/>
        <v>2.3466666666666667</v>
      </c>
      <c r="AH75">
        <f t="shared" si="13"/>
        <v>2.07385845440061</v>
      </c>
    </row>
    <row r="76" spans="2:34">
      <c r="B76">
        <v>37.5</v>
      </c>
      <c r="C76">
        <v>2.0266666666666668</v>
      </c>
      <c r="D76">
        <v>0.87126982681090892</v>
      </c>
      <c r="F76">
        <v>13</v>
      </c>
      <c r="G76">
        <f t="shared" si="14"/>
        <v>10</v>
      </c>
      <c r="H76">
        <f t="shared" si="15"/>
        <v>3.3333333333333335</v>
      </c>
      <c r="I76" s="1">
        <v>3.3333333333333335</v>
      </c>
      <c r="J76">
        <v>37.5</v>
      </c>
      <c r="K76">
        <v>16</v>
      </c>
      <c r="L76">
        <f t="shared" si="16"/>
        <v>10</v>
      </c>
      <c r="M76">
        <f t="shared" si="17"/>
        <v>1.6666666666666667</v>
      </c>
      <c r="N76" s="1">
        <v>1.6666666666666667</v>
      </c>
      <c r="O76">
        <v>12</v>
      </c>
      <c r="P76">
        <f t="shared" si="18"/>
        <v>6</v>
      </c>
      <c r="Q76">
        <f t="shared" si="19"/>
        <v>1</v>
      </c>
      <c r="R76" s="1">
        <v>1</v>
      </c>
      <c r="S76">
        <v>10</v>
      </c>
      <c r="T76">
        <f>S76-3</f>
        <v>7</v>
      </c>
      <c r="U76">
        <f>T76/3</f>
        <v>2.3333333333333335</v>
      </c>
      <c r="V76" s="1">
        <v>2.3333333333333335</v>
      </c>
      <c r="W76">
        <v>14</v>
      </c>
      <c r="X76">
        <f t="shared" si="22"/>
        <v>9</v>
      </c>
      <c r="Y76">
        <f t="shared" si="23"/>
        <v>1.8</v>
      </c>
      <c r="Z76" s="1">
        <v>1.8</v>
      </c>
      <c r="AB76" s="1">
        <v>1.6666666666666667</v>
      </c>
      <c r="AC76" s="1">
        <v>3.3333333333333335</v>
      </c>
      <c r="AD76" s="1">
        <v>1</v>
      </c>
      <c r="AE76" s="1">
        <v>2.3333333333333335</v>
      </c>
      <c r="AF76" s="1">
        <v>1.8</v>
      </c>
      <c r="AG76">
        <f t="shared" si="12"/>
        <v>2.0266666666666668</v>
      </c>
      <c r="AH76">
        <f t="shared" si="13"/>
        <v>0.87126982681090892</v>
      </c>
    </row>
    <row r="77" spans="2:34">
      <c r="B77">
        <v>38</v>
      </c>
      <c r="C77">
        <v>1.9466666666666668</v>
      </c>
      <c r="D77">
        <v>0.91457336744760076</v>
      </c>
      <c r="F77">
        <v>13</v>
      </c>
      <c r="G77">
        <f t="shared" si="14"/>
        <v>10</v>
      </c>
      <c r="H77">
        <f t="shared" si="15"/>
        <v>3.3333333333333335</v>
      </c>
      <c r="I77" s="1">
        <v>3.3333333333333335</v>
      </c>
      <c r="J77">
        <v>38</v>
      </c>
      <c r="K77">
        <v>20</v>
      </c>
      <c r="L77">
        <f t="shared" si="16"/>
        <v>14</v>
      </c>
      <c r="M77">
        <f t="shared" si="17"/>
        <v>2.3333333333333335</v>
      </c>
      <c r="N77" s="1">
        <v>2.3333333333333335</v>
      </c>
      <c r="O77">
        <v>16</v>
      </c>
      <c r="P77">
        <f t="shared" si="18"/>
        <v>10</v>
      </c>
      <c r="Q77">
        <f t="shared" si="19"/>
        <v>1.6666666666666667</v>
      </c>
      <c r="R77" s="1">
        <v>1.6666666666666667</v>
      </c>
      <c r="S77">
        <v>6</v>
      </c>
      <c r="T77">
        <f t="shared" ref="T77:T107" si="24">S77-3</f>
        <v>3</v>
      </c>
      <c r="U77">
        <f t="shared" ref="U77:U107" si="25">T77/3</f>
        <v>1</v>
      </c>
      <c r="V77" s="1">
        <v>1</v>
      </c>
      <c r="W77">
        <v>12</v>
      </c>
      <c r="X77">
        <f t="shared" si="22"/>
        <v>7</v>
      </c>
      <c r="Y77">
        <f t="shared" si="23"/>
        <v>1.4</v>
      </c>
      <c r="Z77" s="1">
        <v>1.4</v>
      </c>
      <c r="AB77" s="1">
        <v>2.3333333333333335</v>
      </c>
      <c r="AC77" s="1">
        <v>3.3333333333333335</v>
      </c>
      <c r="AD77" s="1">
        <v>1.6666666666666667</v>
      </c>
      <c r="AE77" s="1">
        <v>1</v>
      </c>
      <c r="AF77" s="1">
        <v>1.4</v>
      </c>
      <c r="AG77">
        <f t="shared" si="12"/>
        <v>1.9466666666666668</v>
      </c>
      <c r="AH77">
        <f t="shared" si="13"/>
        <v>0.91457336744760076</v>
      </c>
    </row>
    <row r="78" spans="2:34">
      <c r="B78">
        <v>38.5</v>
      </c>
      <c r="C78">
        <v>1.6466666666666669</v>
      </c>
      <c r="D78">
        <v>0.66399464522606544</v>
      </c>
      <c r="F78">
        <v>10</v>
      </c>
      <c r="G78">
        <f t="shared" si="14"/>
        <v>7</v>
      </c>
      <c r="H78">
        <f t="shared" si="15"/>
        <v>2.3333333333333335</v>
      </c>
      <c r="I78" s="1">
        <v>2.3333333333333335</v>
      </c>
      <c r="J78">
        <v>38.5</v>
      </c>
      <c r="K78">
        <v>19</v>
      </c>
      <c r="L78">
        <f t="shared" si="16"/>
        <v>13</v>
      </c>
      <c r="M78">
        <f t="shared" si="17"/>
        <v>2.1666666666666665</v>
      </c>
      <c r="N78" s="1">
        <v>2.1666666666666665</v>
      </c>
      <c r="O78">
        <v>10</v>
      </c>
      <c r="P78">
        <f t="shared" si="18"/>
        <v>4</v>
      </c>
      <c r="Q78">
        <f t="shared" si="19"/>
        <v>0.66666666666666663</v>
      </c>
      <c r="R78" s="1">
        <v>0.66666666666666663</v>
      </c>
      <c r="S78">
        <v>8</v>
      </c>
      <c r="T78">
        <f t="shared" si="24"/>
        <v>5</v>
      </c>
      <c r="U78">
        <f t="shared" si="25"/>
        <v>1.6666666666666667</v>
      </c>
      <c r="V78" s="1">
        <v>1.6666666666666667</v>
      </c>
      <c r="W78">
        <v>12</v>
      </c>
      <c r="X78">
        <f t="shared" si="22"/>
        <v>7</v>
      </c>
      <c r="Y78">
        <f t="shared" si="23"/>
        <v>1.4</v>
      </c>
      <c r="Z78" s="1">
        <v>1.4</v>
      </c>
      <c r="AB78" s="1">
        <v>2.1666666666666665</v>
      </c>
      <c r="AC78" s="1">
        <v>2.3333333333333335</v>
      </c>
      <c r="AD78" s="1">
        <v>0.66666666666666663</v>
      </c>
      <c r="AE78" s="1">
        <v>1.6666666666666667</v>
      </c>
      <c r="AF78" s="1">
        <v>1.4</v>
      </c>
      <c r="AG78">
        <f t="shared" si="12"/>
        <v>1.6466666666666669</v>
      </c>
      <c r="AH78">
        <f t="shared" si="13"/>
        <v>0.66399464522606544</v>
      </c>
    </row>
    <row r="79" spans="2:34">
      <c r="B79">
        <v>39</v>
      </c>
      <c r="C79">
        <v>1.4799999999999998</v>
      </c>
      <c r="D79">
        <v>0.4586211217697394</v>
      </c>
      <c r="F79">
        <v>9</v>
      </c>
      <c r="G79">
        <f>F79-3</f>
        <v>6</v>
      </c>
      <c r="H79">
        <f>G79/3</f>
        <v>2</v>
      </c>
      <c r="I79" s="1">
        <v>2</v>
      </c>
      <c r="J79">
        <v>39</v>
      </c>
      <c r="K79">
        <v>17</v>
      </c>
      <c r="L79">
        <f t="shared" si="16"/>
        <v>11</v>
      </c>
      <c r="M79">
        <f t="shared" si="17"/>
        <v>1.8333333333333333</v>
      </c>
      <c r="N79" s="1">
        <v>1.8333333333333333</v>
      </c>
      <c r="O79">
        <v>11</v>
      </c>
      <c r="P79">
        <f t="shared" si="18"/>
        <v>5</v>
      </c>
      <c r="Q79">
        <f t="shared" si="19"/>
        <v>0.83333333333333337</v>
      </c>
      <c r="R79" s="1">
        <v>0.83333333333333337</v>
      </c>
      <c r="S79">
        <v>7</v>
      </c>
      <c r="T79">
        <f t="shared" si="24"/>
        <v>4</v>
      </c>
      <c r="U79">
        <f t="shared" si="25"/>
        <v>1.3333333333333333</v>
      </c>
      <c r="V79" s="1">
        <v>1.3333333333333333</v>
      </c>
      <c r="W79">
        <v>12</v>
      </c>
      <c r="X79">
        <f t="shared" si="22"/>
        <v>7</v>
      </c>
      <c r="Y79">
        <f t="shared" si="23"/>
        <v>1.4</v>
      </c>
      <c r="Z79" s="1">
        <v>1.4</v>
      </c>
      <c r="AB79" s="1">
        <v>1.8333333333333333</v>
      </c>
      <c r="AC79" s="1">
        <v>2</v>
      </c>
      <c r="AD79" s="1">
        <v>0.83333333333333337</v>
      </c>
      <c r="AE79" s="1">
        <v>1.3333333333333333</v>
      </c>
      <c r="AF79" s="1">
        <v>1.4</v>
      </c>
      <c r="AG79">
        <f t="shared" si="12"/>
        <v>1.4799999999999998</v>
      </c>
      <c r="AH79">
        <f t="shared" si="13"/>
        <v>0.4586211217697394</v>
      </c>
    </row>
    <row r="80" spans="2:34">
      <c r="B80">
        <v>39.5</v>
      </c>
      <c r="C80">
        <v>1.7533333333333334</v>
      </c>
      <c r="D80">
        <v>1.1565273691338027</v>
      </c>
      <c r="F80">
        <v>12</v>
      </c>
      <c r="G80">
        <f t="shared" si="14"/>
        <v>9</v>
      </c>
      <c r="H80">
        <f t="shared" si="15"/>
        <v>3</v>
      </c>
      <c r="I80" s="1">
        <v>3</v>
      </c>
      <c r="J80">
        <v>39.5</v>
      </c>
      <c r="K80">
        <v>12</v>
      </c>
      <c r="L80">
        <f t="shared" si="16"/>
        <v>6</v>
      </c>
      <c r="M80">
        <f t="shared" si="17"/>
        <v>1</v>
      </c>
      <c r="N80" s="1">
        <v>1</v>
      </c>
      <c r="O80">
        <v>13</v>
      </c>
      <c r="P80">
        <f t="shared" si="18"/>
        <v>7</v>
      </c>
      <c r="Q80">
        <f t="shared" si="19"/>
        <v>1.1666666666666667</v>
      </c>
      <c r="R80" s="1">
        <v>1.1666666666666667</v>
      </c>
      <c r="S80">
        <v>12</v>
      </c>
      <c r="T80">
        <f t="shared" si="24"/>
        <v>9</v>
      </c>
      <c r="U80">
        <f t="shared" si="25"/>
        <v>3</v>
      </c>
      <c r="V80" s="1">
        <v>3</v>
      </c>
      <c r="W80">
        <v>8</v>
      </c>
      <c r="X80">
        <f t="shared" si="22"/>
        <v>3</v>
      </c>
      <c r="Y80">
        <f t="shared" si="23"/>
        <v>0.6</v>
      </c>
      <c r="Z80" s="1">
        <v>0.6</v>
      </c>
      <c r="AB80" s="1">
        <v>1</v>
      </c>
      <c r="AC80" s="1">
        <v>3</v>
      </c>
      <c r="AD80" s="1">
        <v>1.1666666666666667</v>
      </c>
      <c r="AE80" s="1">
        <v>3</v>
      </c>
      <c r="AF80" s="1">
        <v>0.6</v>
      </c>
      <c r="AG80">
        <f t="shared" si="12"/>
        <v>1.7533333333333334</v>
      </c>
      <c r="AH80">
        <f t="shared" si="13"/>
        <v>1.1565273691338027</v>
      </c>
    </row>
    <row r="81" spans="2:34">
      <c r="B81">
        <v>40</v>
      </c>
      <c r="C81">
        <v>1.46</v>
      </c>
      <c r="D81">
        <v>1.4538072621759583</v>
      </c>
      <c r="F81">
        <v>14</v>
      </c>
      <c r="G81">
        <f t="shared" si="14"/>
        <v>11</v>
      </c>
      <c r="H81">
        <f t="shared" si="15"/>
        <v>3.6666666666666665</v>
      </c>
      <c r="I81" s="1">
        <v>3.6666666666666665</v>
      </c>
      <c r="J81">
        <v>40</v>
      </c>
      <c r="K81">
        <v>5</v>
      </c>
      <c r="L81">
        <f t="shared" si="16"/>
        <v>-1</v>
      </c>
      <c r="M81">
        <f t="shared" si="17"/>
        <v>-0.16666666666666666</v>
      </c>
      <c r="N81" s="1">
        <v>-0.16666666666666666</v>
      </c>
      <c r="O81">
        <v>12</v>
      </c>
      <c r="P81">
        <f t="shared" si="18"/>
        <v>6</v>
      </c>
      <c r="Q81">
        <f t="shared" si="19"/>
        <v>1</v>
      </c>
      <c r="R81" s="1">
        <v>1</v>
      </c>
      <c r="S81">
        <v>9</v>
      </c>
      <c r="T81">
        <f t="shared" si="24"/>
        <v>6</v>
      </c>
      <c r="U81">
        <f t="shared" si="25"/>
        <v>2</v>
      </c>
      <c r="V81" s="1">
        <v>2</v>
      </c>
      <c r="W81">
        <v>9</v>
      </c>
      <c r="X81">
        <f t="shared" si="22"/>
        <v>4</v>
      </c>
      <c r="Y81">
        <f t="shared" si="23"/>
        <v>0.8</v>
      </c>
      <c r="Z81" s="1">
        <v>0.8</v>
      </c>
      <c r="AB81" s="1">
        <v>-0.16666666666666666</v>
      </c>
      <c r="AC81" s="1">
        <v>3.6666666666666665</v>
      </c>
      <c r="AD81" s="1">
        <v>1</v>
      </c>
      <c r="AE81" s="1">
        <v>2</v>
      </c>
      <c r="AF81" s="1">
        <v>0.8</v>
      </c>
      <c r="AG81">
        <f t="shared" si="12"/>
        <v>1.46</v>
      </c>
      <c r="AH81">
        <f t="shared" si="13"/>
        <v>1.4538072621759583</v>
      </c>
    </row>
    <row r="82" spans="2:34">
      <c r="B82">
        <v>40.5</v>
      </c>
      <c r="C82">
        <v>0.92666666666666653</v>
      </c>
      <c r="D82">
        <v>0.7882470002057308</v>
      </c>
      <c r="F82">
        <v>3</v>
      </c>
      <c r="G82">
        <f>F82-3</f>
        <v>0</v>
      </c>
      <c r="H82">
        <f>G82/3</f>
        <v>0</v>
      </c>
      <c r="I82" s="1">
        <v>0</v>
      </c>
      <c r="J82">
        <v>40.5</v>
      </c>
      <c r="K82">
        <v>19</v>
      </c>
      <c r="L82">
        <f t="shared" si="16"/>
        <v>13</v>
      </c>
      <c r="M82">
        <f t="shared" si="17"/>
        <v>2.1666666666666665</v>
      </c>
      <c r="N82" s="1">
        <v>2.1666666666666665</v>
      </c>
      <c r="O82">
        <v>10</v>
      </c>
      <c r="P82">
        <f t="shared" si="18"/>
        <v>4</v>
      </c>
      <c r="Q82">
        <f t="shared" si="19"/>
        <v>0.66666666666666663</v>
      </c>
      <c r="R82" s="1">
        <v>0.66666666666666663</v>
      </c>
      <c r="S82">
        <v>6</v>
      </c>
      <c r="T82">
        <f t="shared" si="24"/>
        <v>3</v>
      </c>
      <c r="U82">
        <f t="shared" si="25"/>
        <v>1</v>
      </c>
      <c r="V82" s="1">
        <v>1</v>
      </c>
      <c r="W82">
        <v>9</v>
      </c>
      <c r="X82">
        <f t="shared" si="22"/>
        <v>4</v>
      </c>
      <c r="Y82">
        <f t="shared" si="23"/>
        <v>0.8</v>
      </c>
      <c r="Z82" s="1">
        <v>0.8</v>
      </c>
      <c r="AB82" s="1">
        <v>2.1666666666666665</v>
      </c>
      <c r="AC82" s="1">
        <v>0</v>
      </c>
      <c r="AD82" s="1">
        <v>0.66666666666666663</v>
      </c>
      <c r="AE82" s="1">
        <v>1</v>
      </c>
      <c r="AF82" s="1">
        <v>0.8</v>
      </c>
      <c r="AG82">
        <f t="shared" si="12"/>
        <v>0.92666666666666653</v>
      </c>
      <c r="AH82">
        <f t="shared" si="13"/>
        <v>0.7882470002057308</v>
      </c>
    </row>
    <row r="83" spans="2:34">
      <c r="B83">
        <v>41</v>
      </c>
      <c r="C83">
        <v>1.5533333333333332</v>
      </c>
      <c r="D83">
        <v>1.3935566009315878</v>
      </c>
      <c r="F83">
        <v>15</v>
      </c>
      <c r="G83">
        <f t="shared" ref="G83:G104" si="26">F83-3</f>
        <v>12</v>
      </c>
      <c r="H83">
        <f t="shared" ref="H83:H104" si="27">G83/3</f>
        <v>4</v>
      </c>
      <c r="I83" s="1">
        <v>4</v>
      </c>
      <c r="J83">
        <v>41</v>
      </c>
      <c r="K83">
        <v>14</v>
      </c>
      <c r="L83">
        <f t="shared" si="16"/>
        <v>8</v>
      </c>
      <c r="M83">
        <f t="shared" si="17"/>
        <v>1.3333333333333333</v>
      </c>
      <c r="N83" s="1">
        <v>1.3333333333333333</v>
      </c>
      <c r="O83">
        <v>11</v>
      </c>
      <c r="P83">
        <f t="shared" si="18"/>
        <v>5</v>
      </c>
      <c r="Q83">
        <f t="shared" si="19"/>
        <v>0.83333333333333337</v>
      </c>
      <c r="R83" s="1">
        <v>0.83333333333333337</v>
      </c>
      <c r="S83">
        <v>6</v>
      </c>
      <c r="T83">
        <f t="shared" si="24"/>
        <v>3</v>
      </c>
      <c r="U83">
        <f t="shared" si="25"/>
        <v>1</v>
      </c>
      <c r="V83" s="1">
        <v>1</v>
      </c>
      <c r="W83">
        <v>8</v>
      </c>
      <c r="X83">
        <f t="shared" si="22"/>
        <v>3</v>
      </c>
      <c r="Y83">
        <f t="shared" si="23"/>
        <v>0.6</v>
      </c>
      <c r="Z83" s="1">
        <v>0.6</v>
      </c>
      <c r="AB83" s="1">
        <v>1.3333333333333333</v>
      </c>
      <c r="AC83" s="1">
        <v>4</v>
      </c>
      <c r="AD83" s="1">
        <v>0.83333333333333337</v>
      </c>
      <c r="AE83" s="1">
        <v>1</v>
      </c>
      <c r="AF83" s="1">
        <v>0.6</v>
      </c>
      <c r="AG83">
        <f t="shared" si="12"/>
        <v>1.5533333333333332</v>
      </c>
      <c r="AH83">
        <f t="shared" si="13"/>
        <v>1.3935566009315878</v>
      </c>
    </row>
    <row r="84" spans="2:34">
      <c r="B84">
        <v>41.5</v>
      </c>
      <c r="C84">
        <v>0.93333333333333335</v>
      </c>
      <c r="D84">
        <v>0.65192024052026476</v>
      </c>
      <c r="F84">
        <v>4</v>
      </c>
      <c r="G84">
        <f t="shared" si="26"/>
        <v>1</v>
      </c>
      <c r="H84">
        <f t="shared" si="27"/>
        <v>0.33333333333333331</v>
      </c>
      <c r="I84" s="1">
        <v>0.33333333333333331</v>
      </c>
      <c r="J84">
        <v>41.5</v>
      </c>
      <c r="K84">
        <v>11</v>
      </c>
      <c r="L84">
        <f t="shared" si="16"/>
        <v>5</v>
      </c>
      <c r="M84">
        <f t="shared" si="17"/>
        <v>0.83333333333333337</v>
      </c>
      <c r="N84" s="1">
        <v>0.83333333333333337</v>
      </c>
      <c r="O84">
        <v>9</v>
      </c>
      <c r="P84">
        <f t="shared" si="18"/>
        <v>3</v>
      </c>
      <c r="Q84">
        <f t="shared" si="19"/>
        <v>0.5</v>
      </c>
      <c r="R84" s="1">
        <v>0.5</v>
      </c>
      <c r="S84">
        <v>6</v>
      </c>
      <c r="T84">
        <f t="shared" si="24"/>
        <v>3</v>
      </c>
      <c r="U84">
        <f t="shared" si="25"/>
        <v>1</v>
      </c>
      <c r="V84" s="1">
        <v>1</v>
      </c>
      <c r="W84">
        <v>15</v>
      </c>
      <c r="X84">
        <f>W84-5</f>
        <v>10</v>
      </c>
      <c r="Y84">
        <f>X84/5</f>
        <v>2</v>
      </c>
      <c r="Z84" s="1">
        <v>2</v>
      </c>
      <c r="AB84" s="1">
        <v>0.83333333333333337</v>
      </c>
      <c r="AC84" s="1">
        <v>0.33333333333333331</v>
      </c>
      <c r="AD84" s="1">
        <v>0.5</v>
      </c>
      <c r="AE84" s="1">
        <v>1</v>
      </c>
      <c r="AF84" s="1">
        <v>2</v>
      </c>
      <c r="AG84">
        <f t="shared" si="12"/>
        <v>0.93333333333333335</v>
      </c>
      <c r="AH84">
        <f t="shared" si="13"/>
        <v>0.65192024052026476</v>
      </c>
    </row>
    <row r="85" spans="2:34">
      <c r="B85">
        <v>42</v>
      </c>
      <c r="C85">
        <v>0.91333333333333344</v>
      </c>
      <c r="D85">
        <v>0.93023294573635329</v>
      </c>
      <c r="F85">
        <v>10</v>
      </c>
      <c r="G85">
        <f t="shared" si="26"/>
        <v>7</v>
      </c>
      <c r="H85">
        <f t="shared" si="27"/>
        <v>2.3333333333333335</v>
      </c>
      <c r="I85" s="1">
        <v>2.3333333333333335</v>
      </c>
      <c r="J85">
        <v>42</v>
      </c>
      <c r="K85">
        <v>6</v>
      </c>
      <c r="L85">
        <f t="shared" si="16"/>
        <v>0</v>
      </c>
      <c r="M85">
        <f t="shared" si="17"/>
        <v>0</v>
      </c>
      <c r="N85" s="1">
        <v>0</v>
      </c>
      <c r="O85">
        <v>9</v>
      </c>
      <c r="P85">
        <f t="shared" si="18"/>
        <v>3</v>
      </c>
      <c r="Q85">
        <f t="shared" si="19"/>
        <v>0.5</v>
      </c>
      <c r="R85" s="1">
        <v>0.5</v>
      </c>
      <c r="S85">
        <v>7</v>
      </c>
      <c r="T85">
        <f t="shared" si="24"/>
        <v>4</v>
      </c>
      <c r="U85">
        <f t="shared" si="25"/>
        <v>1.3333333333333333</v>
      </c>
      <c r="V85" s="1">
        <v>1.3333333333333333</v>
      </c>
      <c r="W85">
        <v>7</v>
      </c>
      <c r="X85">
        <f t="shared" ref="X85:X109" si="28">W85-5</f>
        <v>2</v>
      </c>
      <c r="Y85">
        <f t="shared" ref="Y85:Y109" si="29">X85/5</f>
        <v>0.4</v>
      </c>
      <c r="Z85" s="1">
        <v>0.4</v>
      </c>
      <c r="AB85" s="1">
        <v>0</v>
      </c>
      <c r="AC85" s="1">
        <v>2.3333333333333335</v>
      </c>
      <c r="AD85" s="1">
        <v>0.5</v>
      </c>
      <c r="AE85" s="1">
        <v>1.3333333333333333</v>
      </c>
      <c r="AF85" s="1">
        <v>0.4</v>
      </c>
      <c r="AG85">
        <f t="shared" si="12"/>
        <v>0.91333333333333344</v>
      </c>
      <c r="AH85">
        <f t="shared" si="13"/>
        <v>0.93023294573635329</v>
      </c>
    </row>
    <row r="86" spans="2:34">
      <c r="B86">
        <v>42.5</v>
      </c>
      <c r="C86">
        <v>1.4066666666666667</v>
      </c>
      <c r="D86">
        <v>1.3392369303284446</v>
      </c>
      <c r="F86">
        <v>14</v>
      </c>
      <c r="G86">
        <f t="shared" si="26"/>
        <v>11</v>
      </c>
      <c r="H86">
        <f t="shared" si="27"/>
        <v>3.6666666666666665</v>
      </c>
      <c r="I86" s="1">
        <v>3.6666666666666665</v>
      </c>
      <c r="J86">
        <v>42.5</v>
      </c>
      <c r="K86">
        <v>13</v>
      </c>
      <c r="L86">
        <f t="shared" si="16"/>
        <v>7</v>
      </c>
      <c r="M86">
        <f t="shared" si="17"/>
        <v>1.1666666666666667</v>
      </c>
      <c r="N86" s="1">
        <v>1.1666666666666667</v>
      </c>
      <c r="O86">
        <v>10</v>
      </c>
      <c r="P86">
        <f t="shared" si="18"/>
        <v>4</v>
      </c>
      <c r="Q86">
        <f t="shared" si="19"/>
        <v>0.66666666666666663</v>
      </c>
      <c r="R86" s="1">
        <v>0.66666666666666663</v>
      </c>
      <c r="S86">
        <v>7</v>
      </c>
      <c r="T86">
        <f t="shared" si="24"/>
        <v>4</v>
      </c>
      <c r="U86">
        <f t="shared" si="25"/>
        <v>1.3333333333333333</v>
      </c>
      <c r="V86" s="1">
        <v>1.3333333333333333</v>
      </c>
      <c r="W86">
        <v>6</v>
      </c>
      <c r="X86">
        <f t="shared" si="28"/>
        <v>1</v>
      </c>
      <c r="Y86">
        <f t="shared" si="29"/>
        <v>0.2</v>
      </c>
      <c r="Z86" s="1">
        <v>0.2</v>
      </c>
      <c r="AB86" s="1">
        <v>1.1666666666666667</v>
      </c>
      <c r="AC86" s="1">
        <v>3.6666666666666665</v>
      </c>
      <c r="AD86" s="1">
        <v>0.66666666666666663</v>
      </c>
      <c r="AE86" s="1">
        <v>1.3333333333333333</v>
      </c>
      <c r="AF86" s="1">
        <v>0.2</v>
      </c>
      <c r="AG86">
        <f t="shared" si="12"/>
        <v>1.4066666666666667</v>
      </c>
      <c r="AH86">
        <f t="shared" si="13"/>
        <v>1.3392369303284446</v>
      </c>
    </row>
    <row r="87" spans="2:34">
      <c r="B87">
        <v>43</v>
      </c>
      <c r="C87">
        <v>1.02</v>
      </c>
      <c r="D87">
        <v>0.39693268390944536</v>
      </c>
      <c r="F87">
        <v>5</v>
      </c>
      <c r="G87">
        <f t="shared" si="26"/>
        <v>2</v>
      </c>
      <c r="H87">
        <f t="shared" si="27"/>
        <v>0.66666666666666663</v>
      </c>
      <c r="I87" s="1">
        <v>0.66666666666666663</v>
      </c>
      <c r="J87">
        <v>43</v>
      </c>
      <c r="K87">
        <v>15</v>
      </c>
      <c r="L87">
        <f t="shared" si="16"/>
        <v>9</v>
      </c>
      <c r="M87">
        <f t="shared" si="17"/>
        <v>1.5</v>
      </c>
      <c r="N87" s="1">
        <v>1.5</v>
      </c>
      <c r="O87">
        <v>14</v>
      </c>
      <c r="P87">
        <f t="shared" si="18"/>
        <v>8</v>
      </c>
      <c r="Q87">
        <f t="shared" si="19"/>
        <v>1.3333333333333333</v>
      </c>
      <c r="R87" s="1">
        <v>1.3333333333333333</v>
      </c>
      <c r="S87">
        <v>6</v>
      </c>
      <c r="T87">
        <f t="shared" si="24"/>
        <v>3</v>
      </c>
      <c r="U87">
        <f t="shared" si="25"/>
        <v>1</v>
      </c>
      <c r="V87" s="1">
        <v>1</v>
      </c>
      <c r="W87">
        <v>8</v>
      </c>
      <c r="X87">
        <f t="shared" si="28"/>
        <v>3</v>
      </c>
      <c r="Y87">
        <f t="shared" si="29"/>
        <v>0.6</v>
      </c>
      <c r="Z87" s="1">
        <v>0.6</v>
      </c>
      <c r="AB87" s="1">
        <v>1.5</v>
      </c>
      <c r="AC87" s="1">
        <v>0.66666666666666663</v>
      </c>
      <c r="AD87" s="1">
        <v>1.3333333333333333</v>
      </c>
      <c r="AE87" s="1">
        <v>1</v>
      </c>
      <c r="AF87" s="1">
        <v>0.6</v>
      </c>
      <c r="AG87">
        <f t="shared" si="12"/>
        <v>1.02</v>
      </c>
      <c r="AH87">
        <f t="shared" si="13"/>
        <v>0.39693268390944536</v>
      </c>
    </row>
    <row r="88" spans="2:34">
      <c r="B88">
        <v>43.5</v>
      </c>
      <c r="C88">
        <v>1.5066666666666666</v>
      </c>
      <c r="D88">
        <v>0.96907745361818809</v>
      </c>
      <c r="F88">
        <v>8</v>
      </c>
      <c r="G88">
        <f t="shared" si="26"/>
        <v>5</v>
      </c>
      <c r="H88">
        <f t="shared" si="27"/>
        <v>1.6666666666666667</v>
      </c>
      <c r="I88" s="1">
        <v>1.6666666666666667</v>
      </c>
      <c r="J88">
        <v>43.5</v>
      </c>
      <c r="K88">
        <v>24</v>
      </c>
      <c r="L88">
        <f t="shared" si="16"/>
        <v>18</v>
      </c>
      <c r="M88">
        <f t="shared" si="17"/>
        <v>3</v>
      </c>
      <c r="N88" s="1">
        <v>3</v>
      </c>
      <c r="O88">
        <v>8</v>
      </c>
      <c r="P88">
        <f t="shared" si="18"/>
        <v>2</v>
      </c>
      <c r="Q88">
        <f t="shared" si="19"/>
        <v>0.33333333333333331</v>
      </c>
      <c r="R88" s="1">
        <v>0.33333333333333331</v>
      </c>
      <c r="S88">
        <v>7</v>
      </c>
      <c r="T88">
        <f t="shared" si="24"/>
        <v>4</v>
      </c>
      <c r="U88">
        <f t="shared" si="25"/>
        <v>1.3333333333333333</v>
      </c>
      <c r="V88" s="1">
        <v>1.3333333333333333</v>
      </c>
      <c r="W88">
        <v>11</v>
      </c>
      <c r="X88">
        <f t="shared" si="28"/>
        <v>6</v>
      </c>
      <c r="Y88">
        <f t="shared" si="29"/>
        <v>1.2</v>
      </c>
      <c r="Z88" s="1">
        <v>1.2</v>
      </c>
      <c r="AB88" s="1">
        <v>3</v>
      </c>
      <c r="AC88" s="1">
        <v>1.6666666666666667</v>
      </c>
      <c r="AD88" s="1">
        <v>0.33333333333333331</v>
      </c>
      <c r="AE88" s="1">
        <v>1.3333333333333333</v>
      </c>
      <c r="AF88" s="1">
        <v>1.2</v>
      </c>
      <c r="AG88">
        <f t="shared" si="12"/>
        <v>1.5066666666666666</v>
      </c>
      <c r="AH88">
        <f t="shared" si="13"/>
        <v>0.96907745361818809</v>
      </c>
    </row>
    <row r="89" spans="2:34">
      <c r="B89">
        <v>44</v>
      </c>
      <c r="C89">
        <v>1.2933333333333332</v>
      </c>
      <c r="D89">
        <v>0.73575358193714158</v>
      </c>
      <c r="F89">
        <v>9</v>
      </c>
      <c r="G89">
        <f t="shared" si="26"/>
        <v>6</v>
      </c>
      <c r="H89">
        <f t="shared" si="27"/>
        <v>2</v>
      </c>
      <c r="I89" s="1">
        <v>2</v>
      </c>
      <c r="J89">
        <v>44</v>
      </c>
      <c r="K89">
        <v>18</v>
      </c>
      <c r="L89">
        <f t="shared" si="16"/>
        <v>12</v>
      </c>
      <c r="M89">
        <f t="shared" si="17"/>
        <v>2</v>
      </c>
      <c r="N89" s="1">
        <v>2</v>
      </c>
      <c r="O89">
        <v>8</v>
      </c>
      <c r="P89">
        <f t="shared" si="18"/>
        <v>2</v>
      </c>
      <c r="Q89">
        <f t="shared" si="19"/>
        <v>0.33333333333333331</v>
      </c>
      <c r="R89" s="1">
        <v>0.33333333333333331</v>
      </c>
      <c r="S89">
        <v>7</v>
      </c>
      <c r="T89">
        <f t="shared" si="24"/>
        <v>4</v>
      </c>
      <c r="U89">
        <f t="shared" si="25"/>
        <v>1.3333333333333333</v>
      </c>
      <c r="V89" s="1">
        <v>1.3333333333333333</v>
      </c>
      <c r="W89">
        <v>9</v>
      </c>
      <c r="X89">
        <f t="shared" si="28"/>
        <v>4</v>
      </c>
      <c r="Y89">
        <f t="shared" si="29"/>
        <v>0.8</v>
      </c>
      <c r="Z89" s="1">
        <v>0.8</v>
      </c>
      <c r="AB89" s="1">
        <v>2</v>
      </c>
      <c r="AC89" s="1">
        <v>2</v>
      </c>
      <c r="AD89" s="1">
        <v>0.33333333333333331</v>
      </c>
      <c r="AE89" s="1">
        <v>1.3333333333333333</v>
      </c>
      <c r="AF89" s="1">
        <v>0.8</v>
      </c>
      <c r="AG89">
        <f t="shared" si="12"/>
        <v>1.2933333333333332</v>
      </c>
      <c r="AH89">
        <f t="shared" si="13"/>
        <v>0.73575358193714158</v>
      </c>
    </row>
    <row r="90" spans="2:34">
      <c r="B90">
        <v>44.5</v>
      </c>
      <c r="C90">
        <v>1.36</v>
      </c>
      <c r="D90">
        <v>1.5186616915341391</v>
      </c>
      <c r="F90">
        <v>15</v>
      </c>
      <c r="G90">
        <f t="shared" si="26"/>
        <v>12</v>
      </c>
      <c r="H90">
        <f t="shared" si="27"/>
        <v>4</v>
      </c>
      <c r="I90" s="1">
        <v>4</v>
      </c>
      <c r="J90">
        <v>44.5</v>
      </c>
      <c r="K90">
        <v>7</v>
      </c>
      <c r="L90">
        <f t="shared" si="16"/>
        <v>1</v>
      </c>
      <c r="M90">
        <f t="shared" si="17"/>
        <v>0.16666666666666666</v>
      </c>
      <c r="N90" s="1">
        <v>0.16666666666666666</v>
      </c>
      <c r="O90">
        <v>13</v>
      </c>
      <c r="P90">
        <f t="shared" si="18"/>
        <v>7</v>
      </c>
      <c r="Q90">
        <f t="shared" si="19"/>
        <v>1.1666666666666667</v>
      </c>
      <c r="R90" s="1">
        <v>1.1666666666666667</v>
      </c>
      <c r="S90">
        <v>5</v>
      </c>
      <c r="T90">
        <f t="shared" si="24"/>
        <v>2</v>
      </c>
      <c r="U90">
        <f t="shared" si="25"/>
        <v>0.66666666666666663</v>
      </c>
      <c r="V90" s="1">
        <v>0.66666666666666663</v>
      </c>
      <c r="W90">
        <v>9</v>
      </c>
      <c r="X90">
        <f t="shared" si="28"/>
        <v>4</v>
      </c>
      <c r="Y90">
        <f t="shared" si="29"/>
        <v>0.8</v>
      </c>
      <c r="Z90" s="1">
        <v>0.8</v>
      </c>
      <c r="AB90" s="1">
        <v>0.16666666666666666</v>
      </c>
      <c r="AC90" s="1">
        <v>4</v>
      </c>
      <c r="AD90" s="1">
        <v>1.1666666666666667</v>
      </c>
      <c r="AE90" s="1">
        <v>0.66666666666666663</v>
      </c>
      <c r="AF90" s="1">
        <v>0.8</v>
      </c>
      <c r="AG90">
        <f t="shared" si="12"/>
        <v>1.36</v>
      </c>
      <c r="AH90">
        <f t="shared" si="13"/>
        <v>1.5186616915341391</v>
      </c>
    </row>
    <row r="91" spans="2:34">
      <c r="B91">
        <v>45</v>
      </c>
      <c r="C91">
        <v>1.32</v>
      </c>
      <c r="D91">
        <v>0.7876124258373105</v>
      </c>
      <c r="F91">
        <v>8</v>
      </c>
      <c r="G91">
        <f t="shared" si="26"/>
        <v>5</v>
      </c>
      <c r="H91">
        <f t="shared" si="27"/>
        <v>1.6666666666666667</v>
      </c>
      <c r="I91" s="1">
        <v>1.6666666666666667</v>
      </c>
      <c r="J91">
        <v>45</v>
      </c>
      <c r="K91">
        <v>13</v>
      </c>
      <c r="L91">
        <f t="shared" si="16"/>
        <v>7</v>
      </c>
      <c r="M91">
        <f t="shared" si="17"/>
        <v>1.1666666666666667</v>
      </c>
      <c r="N91" s="1">
        <v>1.1666666666666667</v>
      </c>
      <c r="O91">
        <v>21</v>
      </c>
      <c r="P91">
        <f t="shared" si="18"/>
        <v>15</v>
      </c>
      <c r="Q91">
        <f t="shared" si="19"/>
        <v>2.5</v>
      </c>
      <c r="R91" s="1">
        <v>2.5</v>
      </c>
      <c r="S91">
        <v>5</v>
      </c>
      <c r="T91">
        <f t="shared" si="24"/>
        <v>2</v>
      </c>
      <c r="U91">
        <f t="shared" si="25"/>
        <v>0.66666666666666663</v>
      </c>
      <c r="V91" s="1">
        <v>0.66666666666666663</v>
      </c>
      <c r="W91">
        <v>8</v>
      </c>
      <c r="X91">
        <f t="shared" si="28"/>
        <v>3</v>
      </c>
      <c r="Y91">
        <f t="shared" si="29"/>
        <v>0.6</v>
      </c>
      <c r="Z91" s="1">
        <v>0.6</v>
      </c>
      <c r="AB91" s="1">
        <v>1.1666666666666667</v>
      </c>
      <c r="AC91" s="1">
        <v>1.6666666666666667</v>
      </c>
      <c r="AD91" s="1">
        <v>2.5</v>
      </c>
      <c r="AE91" s="1">
        <v>0.66666666666666663</v>
      </c>
      <c r="AF91" s="1">
        <v>0.6</v>
      </c>
      <c r="AG91">
        <f t="shared" si="12"/>
        <v>1.32</v>
      </c>
      <c r="AH91">
        <f t="shared" si="13"/>
        <v>0.7876124258373105</v>
      </c>
    </row>
    <row r="92" spans="2:34">
      <c r="B92">
        <v>45.5</v>
      </c>
      <c r="C92">
        <v>0.97333333333333327</v>
      </c>
      <c r="D92">
        <v>0.45117131508503056</v>
      </c>
      <c r="F92">
        <v>5</v>
      </c>
      <c r="G92">
        <f t="shared" si="26"/>
        <v>2</v>
      </c>
      <c r="H92">
        <f t="shared" si="27"/>
        <v>0.66666666666666663</v>
      </c>
      <c r="I92" s="1">
        <v>0.66666666666666663</v>
      </c>
      <c r="J92">
        <v>45.5</v>
      </c>
      <c r="K92">
        <v>10</v>
      </c>
      <c r="L92">
        <f>K92-6</f>
        <v>4</v>
      </c>
      <c r="M92">
        <f>L92/6</f>
        <v>0.66666666666666663</v>
      </c>
      <c r="N92" s="1">
        <v>0.66666666666666663</v>
      </c>
      <c r="O92">
        <v>16</v>
      </c>
      <c r="P92">
        <f t="shared" si="18"/>
        <v>10</v>
      </c>
      <c r="Q92">
        <f t="shared" si="19"/>
        <v>1.6666666666666667</v>
      </c>
      <c r="R92" s="1">
        <v>1.6666666666666667</v>
      </c>
      <c r="S92">
        <v>5</v>
      </c>
      <c r="T92">
        <f t="shared" si="24"/>
        <v>2</v>
      </c>
      <c r="U92">
        <f t="shared" si="25"/>
        <v>0.66666666666666663</v>
      </c>
      <c r="V92" s="1">
        <v>0.66666666666666663</v>
      </c>
      <c r="W92">
        <v>11</v>
      </c>
      <c r="X92">
        <f t="shared" si="28"/>
        <v>6</v>
      </c>
      <c r="Y92">
        <f t="shared" si="29"/>
        <v>1.2</v>
      </c>
      <c r="Z92" s="1">
        <v>1.2</v>
      </c>
      <c r="AB92" s="1">
        <v>0.66666666666666663</v>
      </c>
      <c r="AC92" s="1">
        <v>0.66666666666666663</v>
      </c>
      <c r="AD92" s="1">
        <v>1.6666666666666667</v>
      </c>
      <c r="AE92" s="1">
        <v>0.66666666666666663</v>
      </c>
      <c r="AF92" s="1">
        <v>1.2</v>
      </c>
      <c r="AG92">
        <f t="shared" si="12"/>
        <v>0.97333333333333327</v>
      </c>
      <c r="AH92">
        <f t="shared" si="13"/>
        <v>0.45117131508503056</v>
      </c>
    </row>
    <row r="93" spans="2:34">
      <c r="B93">
        <v>46</v>
      </c>
      <c r="C93">
        <v>1.08</v>
      </c>
      <c r="D93">
        <v>1.2687701832001641</v>
      </c>
      <c r="F93">
        <v>13</v>
      </c>
      <c r="G93">
        <f t="shared" si="26"/>
        <v>10</v>
      </c>
      <c r="H93">
        <f t="shared" si="27"/>
        <v>3.3333333333333335</v>
      </c>
      <c r="I93" s="1">
        <v>3.3333333333333335</v>
      </c>
      <c r="J93">
        <v>46</v>
      </c>
      <c r="K93">
        <v>10</v>
      </c>
      <c r="L93">
        <f t="shared" ref="L93:L114" si="30">K93-6</f>
        <v>4</v>
      </c>
      <c r="M93">
        <f t="shared" ref="M93:M114" si="31">L93/6</f>
        <v>0.66666666666666663</v>
      </c>
      <c r="N93" s="1">
        <v>0.66666666666666663</v>
      </c>
      <c r="O93">
        <v>8</v>
      </c>
      <c r="P93">
        <f t="shared" si="18"/>
        <v>2</v>
      </c>
      <c r="Q93">
        <f t="shared" si="19"/>
        <v>0.33333333333333331</v>
      </c>
      <c r="R93" s="1">
        <v>0.33333333333333331</v>
      </c>
      <c r="S93">
        <v>5</v>
      </c>
      <c r="T93">
        <f t="shared" si="24"/>
        <v>2</v>
      </c>
      <c r="U93">
        <f t="shared" si="25"/>
        <v>0.66666666666666663</v>
      </c>
      <c r="V93" s="1">
        <v>0.66666666666666663</v>
      </c>
      <c r="W93">
        <v>7</v>
      </c>
      <c r="X93">
        <f t="shared" si="28"/>
        <v>2</v>
      </c>
      <c r="Y93">
        <f t="shared" si="29"/>
        <v>0.4</v>
      </c>
      <c r="Z93" s="1">
        <v>0.4</v>
      </c>
      <c r="AB93" s="1">
        <v>0.66666666666666663</v>
      </c>
      <c r="AC93" s="1">
        <v>3.3333333333333335</v>
      </c>
      <c r="AD93" s="1">
        <v>0.33333333333333331</v>
      </c>
      <c r="AE93" s="1">
        <v>0.66666666666666663</v>
      </c>
      <c r="AF93" s="1">
        <v>0.4</v>
      </c>
      <c r="AG93">
        <f t="shared" si="12"/>
        <v>1.08</v>
      </c>
      <c r="AH93">
        <f t="shared" si="13"/>
        <v>1.2687701832001641</v>
      </c>
    </row>
    <row r="94" spans="2:34">
      <c r="B94">
        <v>46.5</v>
      </c>
      <c r="C94">
        <v>1.48</v>
      </c>
      <c r="D94">
        <v>1.0616025621672172</v>
      </c>
      <c r="F94">
        <v>10</v>
      </c>
      <c r="G94">
        <f t="shared" si="26"/>
        <v>7</v>
      </c>
      <c r="H94">
        <f t="shared" si="27"/>
        <v>2.3333333333333335</v>
      </c>
      <c r="I94" s="1">
        <v>2.3333333333333335</v>
      </c>
      <c r="J94">
        <v>46.5</v>
      </c>
      <c r="K94">
        <v>21</v>
      </c>
      <c r="L94">
        <f t="shared" si="30"/>
        <v>15</v>
      </c>
      <c r="M94">
        <f t="shared" si="31"/>
        <v>2.5</v>
      </c>
      <c r="N94" s="1">
        <v>2.5</v>
      </c>
      <c r="O94">
        <v>5</v>
      </c>
      <c r="P94">
        <f t="shared" si="18"/>
        <v>-1</v>
      </c>
      <c r="Q94">
        <f t="shared" si="19"/>
        <v>-0.16666666666666666</v>
      </c>
      <c r="R94" s="1">
        <v>-0.16666666666666666</v>
      </c>
      <c r="S94">
        <v>7</v>
      </c>
      <c r="T94">
        <f t="shared" si="24"/>
        <v>4</v>
      </c>
      <c r="U94">
        <f t="shared" si="25"/>
        <v>1.3333333333333333</v>
      </c>
      <c r="V94" s="1">
        <v>1.3333333333333333</v>
      </c>
      <c r="W94">
        <v>12</v>
      </c>
      <c r="X94">
        <f t="shared" si="28"/>
        <v>7</v>
      </c>
      <c r="Y94">
        <f t="shared" si="29"/>
        <v>1.4</v>
      </c>
      <c r="Z94" s="1">
        <v>1.4</v>
      </c>
      <c r="AB94" s="1">
        <v>2.5</v>
      </c>
      <c r="AC94" s="1">
        <v>2.3333333333333335</v>
      </c>
      <c r="AD94" s="1">
        <v>-0.16666666666666666</v>
      </c>
      <c r="AE94" s="1">
        <v>1.3333333333333333</v>
      </c>
      <c r="AF94" s="1">
        <v>1.4</v>
      </c>
      <c r="AG94">
        <f t="shared" si="12"/>
        <v>1.48</v>
      </c>
      <c r="AH94">
        <f t="shared" si="13"/>
        <v>1.0616025621672172</v>
      </c>
    </row>
    <row r="95" spans="2:34">
      <c r="B95">
        <v>47</v>
      </c>
      <c r="C95">
        <v>0.96</v>
      </c>
      <c r="D95">
        <v>0.96879076975142364</v>
      </c>
      <c r="F95">
        <v>10</v>
      </c>
      <c r="G95">
        <f t="shared" si="26"/>
        <v>7</v>
      </c>
      <c r="H95">
        <f t="shared" si="27"/>
        <v>2.3333333333333335</v>
      </c>
      <c r="I95" s="1">
        <v>2.3333333333333335</v>
      </c>
      <c r="J95">
        <v>47</v>
      </c>
      <c r="K95">
        <v>15</v>
      </c>
      <c r="L95">
        <f t="shared" si="30"/>
        <v>9</v>
      </c>
      <c r="M95">
        <f t="shared" si="31"/>
        <v>1.5</v>
      </c>
      <c r="N95" s="1">
        <v>1.5</v>
      </c>
      <c r="O95">
        <v>7</v>
      </c>
      <c r="P95">
        <f t="shared" si="18"/>
        <v>1</v>
      </c>
      <c r="Q95">
        <f t="shared" si="19"/>
        <v>0.16666666666666666</v>
      </c>
      <c r="R95" s="1">
        <v>0.16666666666666666</v>
      </c>
      <c r="S95">
        <v>3</v>
      </c>
      <c r="T95">
        <f t="shared" si="24"/>
        <v>0</v>
      </c>
      <c r="U95">
        <f t="shared" si="25"/>
        <v>0</v>
      </c>
      <c r="V95" s="1">
        <v>0</v>
      </c>
      <c r="W95">
        <v>9</v>
      </c>
      <c r="X95">
        <f t="shared" si="28"/>
        <v>4</v>
      </c>
      <c r="Y95">
        <f t="shared" si="29"/>
        <v>0.8</v>
      </c>
      <c r="Z95" s="1">
        <v>0.8</v>
      </c>
      <c r="AB95" s="1">
        <v>1.5</v>
      </c>
      <c r="AC95" s="1">
        <v>2.3333333333333335</v>
      </c>
      <c r="AD95" s="1">
        <v>0.16666666666666666</v>
      </c>
      <c r="AE95" s="1">
        <v>0</v>
      </c>
      <c r="AF95" s="1">
        <v>0.8</v>
      </c>
      <c r="AG95">
        <f>AVERAGE(AB95:AF95)</f>
        <v>0.96</v>
      </c>
      <c r="AH95">
        <f>STDEV(AB95:AF95)</f>
        <v>0.96879076975142364</v>
      </c>
    </row>
    <row r="96" spans="2:34">
      <c r="B96">
        <v>47.5</v>
      </c>
      <c r="C96">
        <v>5.3333333333333323E-2</v>
      </c>
      <c r="D96">
        <v>0.35792612521456307</v>
      </c>
      <c r="F96">
        <v>2</v>
      </c>
      <c r="G96">
        <f t="shared" si="26"/>
        <v>-1</v>
      </c>
      <c r="H96">
        <f t="shared" si="27"/>
        <v>-0.33333333333333331</v>
      </c>
      <c r="I96" s="1">
        <v>-0.33333333333333331</v>
      </c>
      <c r="J96">
        <v>47.5</v>
      </c>
      <c r="K96">
        <v>5</v>
      </c>
      <c r="L96">
        <f t="shared" si="30"/>
        <v>-1</v>
      </c>
      <c r="M96">
        <f t="shared" si="31"/>
        <v>-0.16666666666666666</v>
      </c>
      <c r="N96" s="1">
        <v>-0.16666666666666666</v>
      </c>
      <c r="O96">
        <v>7</v>
      </c>
      <c r="P96">
        <f t="shared" si="18"/>
        <v>1</v>
      </c>
      <c r="Q96">
        <f t="shared" si="19"/>
        <v>0.16666666666666666</v>
      </c>
      <c r="R96" s="1">
        <v>0.16666666666666666</v>
      </c>
      <c r="S96">
        <v>3</v>
      </c>
      <c r="T96">
        <f t="shared" si="24"/>
        <v>0</v>
      </c>
      <c r="U96">
        <f t="shared" si="25"/>
        <v>0</v>
      </c>
      <c r="V96" s="1">
        <v>0</v>
      </c>
      <c r="W96">
        <v>8</v>
      </c>
      <c r="X96">
        <f t="shared" si="28"/>
        <v>3</v>
      </c>
      <c r="Y96">
        <f t="shared" si="29"/>
        <v>0.6</v>
      </c>
      <c r="Z96" s="1">
        <v>0.6</v>
      </c>
      <c r="AB96" s="1">
        <v>-0.16666666666666666</v>
      </c>
      <c r="AC96" s="1">
        <v>-0.33333333333333331</v>
      </c>
      <c r="AD96" s="1">
        <v>0.16666666666666666</v>
      </c>
      <c r="AE96" s="1">
        <v>0</v>
      </c>
      <c r="AF96" s="1">
        <v>0.6</v>
      </c>
      <c r="AG96">
        <f t="shared" ref="AG96:AG121" si="32">AVERAGE(AB96:AF96)</f>
        <v>5.3333333333333323E-2</v>
      </c>
      <c r="AH96">
        <f t="shared" ref="AH96:AH121" si="33">STDEV(AB96:AF96)</f>
        <v>0.35792612521456307</v>
      </c>
    </row>
    <row r="97" spans="2:34">
      <c r="B97">
        <v>48</v>
      </c>
      <c r="C97">
        <v>0.49333333333333335</v>
      </c>
      <c r="D97">
        <v>0.52196211016169014</v>
      </c>
      <c r="F97">
        <v>2</v>
      </c>
      <c r="G97">
        <f t="shared" si="26"/>
        <v>-1</v>
      </c>
      <c r="H97">
        <f t="shared" si="27"/>
        <v>-0.33333333333333331</v>
      </c>
      <c r="I97" s="1">
        <v>-0.33333333333333331</v>
      </c>
      <c r="J97">
        <v>48</v>
      </c>
      <c r="K97">
        <v>10</v>
      </c>
      <c r="L97">
        <f t="shared" si="30"/>
        <v>4</v>
      </c>
      <c r="M97">
        <f t="shared" si="31"/>
        <v>0.66666666666666663</v>
      </c>
      <c r="N97" s="1">
        <v>0.66666666666666663</v>
      </c>
      <c r="O97">
        <v>8</v>
      </c>
      <c r="P97">
        <f t="shared" si="18"/>
        <v>2</v>
      </c>
      <c r="Q97">
        <f t="shared" si="19"/>
        <v>0.33333333333333331</v>
      </c>
      <c r="R97" s="1">
        <v>0.33333333333333331</v>
      </c>
      <c r="S97">
        <v>6</v>
      </c>
      <c r="T97">
        <f t="shared" si="24"/>
        <v>3</v>
      </c>
      <c r="U97">
        <f t="shared" si="25"/>
        <v>1</v>
      </c>
      <c r="V97" s="1">
        <v>1</v>
      </c>
      <c r="W97">
        <v>9</v>
      </c>
      <c r="X97">
        <f t="shared" si="28"/>
        <v>4</v>
      </c>
      <c r="Y97">
        <f t="shared" si="29"/>
        <v>0.8</v>
      </c>
      <c r="Z97" s="1">
        <v>0.8</v>
      </c>
      <c r="AB97" s="1">
        <v>0.66666666666666663</v>
      </c>
      <c r="AC97" s="1">
        <v>-0.33333333333333331</v>
      </c>
      <c r="AD97" s="1">
        <v>0.33333333333333331</v>
      </c>
      <c r="AE97" s="1">
        <v>1</v>
      </c>
      <c r="AF97" s="1">
        <v>0.8</v>
      </c>
      <c r="AG97">
        <f t="shared" si="32"/>
        <v>0.49333333333333335</v>
      </c>
      <c r="AH97">
        <f t="shared" si="33"/>
        <v>0.52196211016169014</v>
      </c>
    </row>
    <row r="98" spans="2:34">
      <c r="B98">
        <v>48.5</v>
      </c>
      <c r="C98">
        <v>0.13999999999999999</v>
      </c>
      <c r="D98">
        <v>0.54589376255824718</v>
      </c>
      <c r="F98">
        <v>1</v>
      </c>
      <c r="G98">
        <f t="shared" si="26"/>
        <v>-2</v>
      </c>
      <c r="H98">
        <f t="shared" si="27"/>
        <v>-0.66666666666666663</v>
      </c>
      <c r="I98" s="1">
        <v>-0.66666666666666663</v>
      </c>
      <c r="J98">
        <v>48.5</v>
      </c>
      <c r="K98">
        <v>11</v>
      </c>
      <c r="L98">
        <f t="shared" si="30"/>
        <v>5</v>
      </c>
      <c r="M98">
        <f t="shared" si="31"/>
        <v>0.83333333333333337</v>
      </c>
      <c r="N98" s="1">
        <v>0.83333333333333337</v>
      </c>
      <c r="O98">
        <v>6</v>
      </c>
      <c r="P98">
        <f t="shared" si="18"/>
        <v>0</v>
      </c>
      <c r="Q98">
        <f t="shared" si="19"/>
        <v>0</v>
      </c>
      <c r="R98" s="1">
        <v>0</v>
      </c>
      <c r="S98">
        <v>4</v>
      </c>
      <c r="T98">
        <f t="shared" si="24"/>
        <v>1</v>
      </c>
      <c r="U98">
        <f t="shared" si="25"/>
        <v>0.33333333333333331</v>
      </c>
      <c r="V98" s="1">
        <v>0.33333333333333331</v>
      </c>
      <c r="W98">
        <v>6</v>
      </c>
      <c r="X98">
        <f t="shared" si="28"/>
        <v>1</v>
      </c>
      <c r="Y98">
        <f t="shared" si="29"/>
        <v>0.2</v>
      </c>
      <c r="Z98" s="1">
        <v>0.2</v>
      </c>
      <c r="AB98" s="1">
        <v>0.83333333333333337</v>
      </c>
      <c r="AC98" s="1">
        <v>-0.66666666666666663</v>
      </c>
      <c r="AD98" s="1">
        <v>0</v>
      </c>
      <c r="AE98" s="1">
        <v>0.33333333333333331</v>
      </c>
      <c r="AF98" s="1">
        <v>0.2</v>
      </c>
      <c r="AG98">
        <f t="shared" si="32"/>
        <v>0.13999999999999999</v>
      </c>
      <c r="AH98">
        <f t="shared" si="33"/>
        <v>0.54589376255824718</v>
      </c>
    </row>
    <row r="99" spans="2:34">
      <c r="B99">
        <v>49</v>
      </c>
      <c r="C99">
        <v>0.77333333333333343</v>
      </c>
      <c r="D99">
        <v>0.62245035500387036</v>
      </c>
      <c r="F99">
        <v>8</v>
      </c>
      <c r="G99">
        <f t="shared" si="26"/>
        <v>5</v>
      </c>
      <c r="H99">
        <f t="shared" si="27"/>
        <v>1.6666666666666667</v>
      </c>
      <c r="I99" s="1">
        <v>1.6666666666666667</v>
      </c>
      <c r="J99">
        <v>49</v>
      </c>
      <c r="K99">
        <v>13</v>
      </c>
      <c r="L99">
        <f t="shared" si="30"/>
        <v>7</v>
      </c>
      <c r="M99">
        <f t="shared" si="31"/>
        <v>1.1666666666666667</v>
      </c>
      <c r="N99" s="1">
        <v>1.1666666666666667</v>
      </c>
      <c r="O99">
        <v>9</v>
      </c>
      <c r="P99">
        <f t="shared" si="18"/>
        <v>3</v>
      </c>
      <c r="Q99">
        <f t="shared" si="19"/>
        <v>0.5</v>
      </c>
      <c r="R99" s="1">
        <v>0.5</v>
      </c>
      <c r="S99">
        <v>4</v>
      </c>
      <c r="T99">
        <f t="shared" si="24"/>
        <v>1</v>
      </c>
      <c r="U99">
        <f t="shared" si="25"/>
        <v>0.33333333333333331</v>
      </c>
      <c r="V99" s="1">
        <v>0.33333333333333331</v>
      </c>
      <c r="W99">
        <v>6</v>
      </c>
      <c r="X99">
        <f t="shared" si="28"/>
        <v>1</v>
      </c>
      <c r="Y99">
        <f t="shared" si="29"/>
        <v>0.2</v>
      </c>
      <c r="Z99" s="1">
        <v>0.2</v>
      </c>
      <c r="AB99" s="1">
        <v>1.1666666666666667</v>
      </c>
      <c r="AC99" s="1">
        <v>1.6666666666666667</v>
      </c>
      <c r="AD99" s="1">
        <v>0.5</v>
      </c>
      <c r="AE99" s="1">
        <v>0.33333333333333331</v>
      </c>
      <c r="AF99" s="1">
        <v>0.2</v>
      </c>
      <c r="AG99">
        <f t="shared" si="32"/>
        <v>0.77333333333333343</v>
      </c>
      <c r="AH99">
        <f t="shared" si="33"/>
        <v>0.62245035500387036</v>
      </c>
    </row>
    <row r="100" spans="2:34">
      <c r="B100">
        <v>49.5</v>
      </c>
      <c r="C100">
        <v>0.27333333333333332</v>
      </c>
      <c r="D100">
        <v>0.47865552447570386</v>
      </c>
      <c r="F100">
        <v>2</v>
      </c>
      <c r="G100">
        <f t="shared" si="26"/>
        <v>-1</v>
      </c>
      <c r="H100">
        <f t="shared" si="27"/>
        <v>-0.33333333333333331</v>
      </c>
      <c r="I100" s="1">
        <v>-0.33333333333333331</v>
      </c>
      <c r="J100">
        <v>49.5</v>
      </c>
      <c r="K100">
        <v>7</v>
      </c>
      <c r="L100">
        <f t="shared" si="30"/>
        <v>1</v>
      </c>
      <c r="M100">
        <f t="shared" si="31"/>
        <v>0.16666666666666666</v>
      </c>
      <c r="N100" s="1">
        <v>0.16666666666666666</v>
      </c>
      <c r="O100">
        <v>8</v>
      </c>
      <c r="P100">
        <f t="shared" si="18"/>
        <v>2</v>
      </c>
      <c r="Q100">
        <f t="shared" si="19"/>
        <v>0.33333333333333331</v>
      </c>
      <c r="R100" s="1">
        <v>0.33333333333333331</v>
      </c>
      <c r="S100">
        <v>6</v>
      </c>
      <c r="T100">
        <f t="shared" si="24"/>
        <v>3</v>
      </c>
      <c r="U100">
        <f t="shared" si="25"/>
        <v>1</v>
      </c>
      <c r="V100" s="1">
        <v>1</v>
      </c>
      <c r="W100">
        <v>6</v>
      </c>
      <c r="X100">
        <f t="shared" si="28"/>
        <v>1</v>
      </c>
      <c r="Y100">
        <f t="shared" si="29"/>
        <v>0.2</v>
      </c>
      <c r="Z100" s="1">
        <v>0.2</v>
      </c>
      <c r="AB100" s="1">
        <v>0.16666666666666666</v>
      </c>
      <c r="AC100" s="1">
        <v>-0.33333333333333331</v>
      </c>
      <c r="AD100" s="1">
        <v>0.33333333333333331</v>
      </c>
      <c r="AE100" s="1">
        <v>1</v>
      </c>
      <c r="AF100" s="1">
        <v>0.2</v>
      </c>
      <c r="AG100">
        <f t="shared" si="32"/>
        <v>0.27333333333333332</v>
      </c>
      <c r="AH100">
        <f t="shared" si="33"/>
        <v>0.47865552447570386</v>
      </c>
    </row>
    <row r="101" spans="2:34">
      <c r="B101">
        <v>50</v>
      </c>
      <c r="C101">
        <v>0.2</v>
      </c>
      <c r="D101">
        <v>1.0233387622005834</v>
      </c>
      <c r="F101">
        <v>9</v>
      </c>
      <c r="G101">
        <f t="shared" si="26"/>
        <v>6</v>
      </c>
      <c r="H101">
        <f t="shared" si="27"/>
        <v>2</v>
      </c>
      <c r="I101" s="1">
        <v>2</v>
      </c>
      <c r="J101">
        <v>50</v>
      </c>
      <c r="K101">
        <v>3</v>
      </c>
      <c r="L101">
        <f t="shared" si="30"/>
        <v>-3</v>
      </c>
      <c r="M101">
        <f t="shared" si="31"/>
        <v>-0.5</v>
      </c>
      <c r="N101" s="1">
        <v>-0.5</v>
      </c>
      <c r="O101">
        <v>5</v>
      </c>
      <c r="P101">
        <f t="shared" si="18"/>
        <v>-1</v>
      </c>
      <c r="Q101">
        <f t="shared" si="19"/>
        <v>-0.16666666666666666</v>
      </c>
      <c r="R101" s="1">
        <v>-0.16666666666666666</v>
      </c>
      <c r="S101">
        <v>2</v>
      </c>
      <c r="T101">
        <f t="shared" si="24"/>
        <v>-1</v>
      </c>
      <c r="U101">
        <f t="shared" si="25"/>
        <v>-0.33333333333333331</v>
      </c>
      <c r="V101" s="1">
        <v>-0.33333333333333331</v>
      </c>
      <c r="W101">
        <v>5</v>
      </c>
      <c r="X101">
        <f t="shared" si="28"/>
        <v>0</v>
      </c>
      <c r="Y101">
        <f t="shared" si="29"/>
        <v>0</v>
      </c>
      <c r="Z101" s="1">
        <v>0</v>
      </c>
      <c r="AB101" s="1">
        <v>-0.5</v>
      </c>
      <c r="AC101" s="1">
        <v>2</v>
      </c>
      <c r="AD101" s="1">
        <v>-0.16666666666666666</v>
      </c>
      <c r="AE101" s="1">
        <v>-0.33333333333333331</v>
      </c>
      <c r="AF101" s="1">
        <v>0</v>
      </c>
      <c r="AG101">
        <f t="shared" si="32"/>
        <v>0.2</v>
      </c>
      <c r="AH101">
        <f t="shared" si="33"/>
        <v>1.0233387622005834</v>
      </c>
    </row>
    <row r="102" spans="2:34">
      <c r="B102">
        <v>50.5</v>
      </c>
      <c r="C102">
        <v>0.13999999999999999</v>
      </c>
      <c r="D102">
        <v>0.43230647564995939</v>
      </c>
      <c r="F102">
        <v>5</v>
      </c>
      <c r="G102">
        <f t="shared" si="26"/>
        <v>2</v>
      </c>
      <c r="H102">
        <f t="shared" si="27"/>
        <v>0.66666666666666663</v>
      </c>
      <c r="I102" s="1">
        <v>0.66666666666666663</v>
      </c>
      <c r="J102">
        <v>50.5</v>
      </c>
      <c r="K102">
        <v>3</v>
      </c>
      <c r="L102">
        <f t="shared" si="30"/>
        <v>-3</v>
      </c>
      <c r="M102">
        <f t="shared" si="31"/>
        <v>-0.5</v>
      </c>
      <c r="N102" s="1">
        <v>-0.5</v>
      </c>
      <c r="O102">
        <v>6</v>
      </c>
      <c r="P102">
        <f t="shared" si="18"/>
        <v>0</v>
      </c>
      <c r="Q102">
        <f t="shared" si="19"/>
        <v>0</v>
      </c>
      <c r="R102" s="1">
        <v>0</v>
      </c>
      <c r="S102">
        <v>4</v>
      </c>
      <c r="T102">
        <f t="shared" si="24"/>
        <v>1</v>
      </c>
      <c r="U102">
        <f t="shared" si="25"/>
        <v>0.33333333333333331</v>
      </c>
      <c r="V102" s="1">
        <v>0.33333333333333331</v>
      </c>
      <c r="W102">
        <v>6</v>
      </c>
      <c r="X102">
        <f t="shared" si="28"/>
        <v>1</v>
      </c>
      <c r="Y102">
        <f t="shared" si="29"/>
        <v>0.2</v>
      </c>
      <c r="Z102" s="1">
        <v>0.2</v>
      </c>
      <c r="AB102" s="1">
        <v>-0.5</v>
      </c>
      <c r="AC102" s="1">
        <v>0.66666666666666663</v>
      </c>
      <c r="AD102" s="1">
        <v>0</v>
      </c>
      <c r="AE102" s="1">
        <v>0.33333333333333331</v>
      </c>
      <c r="AF102" s="1">
        <v>0.2</v>
      </c>
      <c r="AG102">
        <f t="shared" si="32"/>
        <v>0.13999999999999999</v>
      </c>
      <c r="AH102">
        <f t="shared" si="33"/>
        <v>0.43230647564995939</v>
      </c>
    </row>
    <row r="103" spans="2:34">
      <c r="B103">
        <v>51</v>
      </c>
      <c r="C103">
        <v>0.30666666666666664</v>
      </c>
      <c r="D103">
        <v>0.58042130292477112</v>
      </c>
      <c r="F103">
        <v>7</v>
      </c>
      <c r="G103">
        <f t="shared" si="26"/>
        <v>4</v>
      </c>
      <c r="H103">
        <f t="shared" si="27"/>
        <v>1.3333333333333333</v>
      </c>
      <c r="I103" s="1">
        <v>1.3333333333333333</v>
      </c>
      <c r="J103">
        <v>51</v>
      </c>
      <c r="K103">
        <v>6</v>
      </c>
      <c r="L103">
        <f t="shared" si="30"/>
        <v>0</v>
      </c>
      <c r="M103">
        <f t="shared" si="31"/>
        <v>0</v>
      </c>
      <c r="N103" s="1">
        <v>0</v>
      </c>
      <c r="O103">
        <v>6</v>
      </c>
      <c r="P103">
        <f t="shared" si="18"/>
        <v>0</v>
      </c>
      <c r="Q103">
        <f t="shared" si="19"/>
        <v>0</v>
      </c>
      <c r="R103" s="1">
        <v>0</v>
      </c>
      <c r="S103">
        <v>3</v>
      </c>
      <c r="T103">
        <f t="shared" si="24"/>
        <v>0</v>
      </c>
      <c r="U103">
        <f t="shared" si="25"/>
        <v>0</v>
      </c>
      <c r="V103" s="1">
        <v>0</v>
      </c>
      <c r="W103">
        <v>6</v>
      </c>
      <c r="X103">
        <f t="shared" si="28"/>
        <v>1</v>
      </c>
      <c r="Y103">
        <f t="shared" si="29"/>
        <v>0.2</v>
      </c>
      <c r="Z103" s="1">
        <v>0.2</v>
      </c>
      <c r="AB103" s="1">
        <v>0</v>
      </c>
      <c r="AC103" s="1">
        <v>1.3333333333333333</v>
      </c>
      <c r="AD103" s="1">
        <v>0</v>
      </c>
      <c r="AE103" s="1">
        <v>0</v>
      </c>
      <c r="AF103" s="1">
        <v>0.2</v>
      </c>
      <c r="AG103">
        <f t="shared" si="32"/>
        <v>0.30666666666666664</v>
      </c>
      <c r="AH103">
        <f t="shared" si="33"/>
        <v>0.58042130292477112</v>
      </c>
    </row>
    <row r="104" spans="2:34">
      <c r="B104">
        <v>51.5</v>
      </c>
      <c r="C104">
        <v>-3.3333333333333326E-2</v>
      </c>
      <c r="D104">
        <v>0.47726070210921179</v>
      </c>
      <c r="F104">
        <v>1</v>
      </c>
      <c r="G104">
        <f t="shared" si="26"/>
        <v>-2</v>
      </c>
      <c r="H104">
        <f t="shared" si="27"/>
        <v>-0.66666666666666663</v>
      </c>
      <c r="I104" s="1">
        <v>-0.66666666666666663</v>
      </c>
      <c r="J104">
        <v>51.5</v>
      </c>
      <c r="K104">
        <v>5</v>
      </c>
      <c r="L104">
        <f t="shared" si="30"/>
        <v>-1</v>
      </c>
      <c r="M104">
        <f t="shared" si="31"/>
        <v>-0.16666666666666666</v>
      </c>
      <c r="N104" s="1">
        <v>-0.16666666666666666</v>
      </c>
      <c r="O104">
        <v>6</v>
      </c>
      <c r="P104">
        <f t="shared" si="18"/>
        <v>0</v>
      </c>
      <c r="Q104">
        <f t="shared" si="19"/>
        <v>0</v>
      </c>
      <c r="R104" s="1">
        <v>0</v>
      </c>
      <c r="S104">
        <v>5</v>
      </c>
      <c r="T104">
        <f t="shared" si="24"/>
        <v>2</v>
      </c>
      <c r="U104">
        <f t="shared" si="25"/>
        <v>0.66666666666666663</v>
      </c>
      <c r="V104" s="1">
        <v>0.66666666666666663</v>
      </c>
      <c r="W104">
        <v>5</v>
      </c>
      <c r="X104">
        <f t="shared" si="28"/>
        <v>0</v>
      </c>
      <c r="Y104">
        <f t="shared" si="29"/>
        <v>0</v>
      </c>
      <c r="Z104" s="1">
        <v>0</v>
      </c>
      <c r="AB104" s="1">
        <v>-0.16666666666666666</v>
      </c>
      <c r="AC104" s="1">
        <v>-0.66666666666666663</v>
      </c>
      <c r="AD104" s="1">
        <v>0</v>
      </c>
      <c r="AE104" s="1">
        <v>0.66666666666666663</v>
      </c>
      <c r="AF104" s="1">
        <v>0</v>
      </c>
      <c r="AG104">
        <f t="shared" si="32"/>
        <v>-3.3333333333333326E-2</v>
      </c>
      <c r="AH104">
        <f t="shared" si="33"/>
        <v>0.47726070210921179</v>
      </c>
    </row>
    <row r="105" spans="2:34">
      <c r="B105">
        <v>52</v>
      </c>
      <c r="C105">
        <v>0.64666666666666672</v>
      </c>
      <c r="D105">
        <v>0.40387016615629234</v>
      </c>
      <c r="F105">
        <v>5</v>
      </c>
      <c r="G105">
        <f>F105-3</f>
        <v>2</v>
      </c>
      <c r="H105">
        <f>G105/3</f>
        <v>0.66666666666666663</v>
      </c>
      <c r="I105" s="1">
        <v>0.66666666666666663</v>
      </c>
      <c r="J105">
        <v>52</v>
      </c>
      <c r="K105">
        <v>14</v>
      </c>
      <c r="L105">
        <f t="shared" si="30"/>
        <v>8</v>
      </c>
      <c r="M105">
        <f t="shared" si="31"/>
        <v>1.3333333333333333</v>
      </c>
      <c r="N105" s="1">
        <v>1.3333333333333333</v>
      </c>
      <c r="O105">
        <v>9</v>
      </c>
      <c r="P105">
        <f t="shared" si="18"/>
        <v>3</v>
      </c>
      <c r="Q105">
        <f t="shared" si="19"/>
        <v>0.5</v>
      </c>
      <c r="R105" s="1">
        <v>0.5</v>
      </c>
      <c r="S105">
        <v>4</v>
      </c>
      <c r="T105">
        <f t="shared" si="24"/>
        <v>1</v>
      </c>
      <c r="U105">
        <f t="shared" si="25"/>
        <v>0.33333333333333331</v>
      </c>
      <c r="V105" s="1">
        <v>0.33333333333333331</v>
      </c>
      <c r="W105">
        <v>7</v>
      </c>
      <c r="X105">
        <f t="shared" si="28"/>
        <v>2</v>
      </c>
      <c r="Y105">
        <f t="shared" si="29"/>
        <v>0.4</v>
      </c>
      <c r="Z105" s="1">
        <v>0.4</v>
      </c>
      <c r="AB105" s="1">
        <v>1.3333333333333333</v>
      </c>
      <c r="AC105" s="1">
        <v>0.66666666666666663</v>
      </c>
      <c r="AD105" s="1">
        <v>0.5</v>
      </c>
      <c r="AE105" s="1">
        <v>0.33333333333333331</v>
      </c>
      <c r="AF105" s="1">
        <v>0.4</v>
      </c>
      <c r="AG105">
        <f t="shared" si="32"/>
        <v>0.64666666666666672</v>
      </c>
      <c r="AH105">
        <f t="shared" si="33"/>
        <v>0.40387016615629234</v>
      </c>
    </row>
    <row r="106" spans="2:34">
      <c r="B106">
        <v>52.5</v>
      </c>
      <c r="C106">
        <v>0.68666666666666676</v>
      </c>
      <c r="D106">
        <v>0.41739935579996068</v>
      </c>
      <c r="F106">
        <v>7</v>
      </c>
      <c r="G106">
        <f t="shared" ref="G106:G121" si="34">F106-3</f>
        <v>4</v>
      </c>
      <c r="H106">
        <f t="shared" ref="H106:H121" si="35">G106/3</f>
        <v>1.3333333333333333</v>
      </c>
      <c r="I106" s="1">
        <v>1.3333333333333333</v>
      </c>
      <c r="J106">
        <v>52.5</v>
      </c>
      <c r="K106">
        <v>8</v>
      </c>
      <c r="L106">
        <f t="shared" si="30"/>
        <v>2</v>
      </c>
      <c r="M106">
        <f t="shared" si="31"/>
        <v>0.33333333333333331</v>
      </c>
      <c r="N106" s="1">
        <v>0.33333333333333331</v>
      </c>
      <c r="O106">
        <v>11</v>
      </c>
      <c r="P106">
        <f t="shared" si="18"/>
        <v>5</v>
      </c>
      <c r="Q106">
        <f t="shared" si="19"/>
        <v>0.83333333333333337</v>
      </c>
      <c r="R106" s="1">
        <v>0.83333333333333337</v>
      </c>
      <c r="S106">
        <v>4</v>
      </c>
      <c r="T106">
        <f t="shared" si="24"/>
        <v>1</v>
      </c>
      <c r="U106">
        <f t="shared" si="25"/>
        <v>0.33333333333333331</v>
      </c>
      <c r="V106" s="1">
        <v>0.33333333333333331</v>
      </c>
      <c r="W106">
        <v>8</v>
      </c>
      <c r="X106">
        <f t="shared" si="28"/>
        <v>3</v>
      </c>
      <c r="Y106">
        <f t="shared" si="29"/>
        <v>0.6</v>
      </c>
      <c r="Z106" s="1">
        <v>0.6</v>
      </c>
      <c r="AB106" s="1">
        <v>0.33333333333333331</v>
      </c>
      <c r="AC106" s="1">
        <v>1.3333333333333333</v>
      </c>
      <c r="AD106" s="1">
        <v>0.83333333333333337</v>
      </c>
      <c r="AE106" s="1">
        <v>0.33333333333333331</v>
      </c>
      <c r="AF106" s="1">
        <v>0.6</v>
      </c>
      <c r="AG106">
        <f t="shared" si="32"/>
        <v>0.68666666666666676</v>
      </c>
      <c r="AH106">
        <f t="shared" si="33"/>
        <v>0.41739935579996068</v>
      </c>
    </row>
    <row r="107" spans="2:34">
      <c r="B107">
        <v>53</v>
      </c>
      <c r="C107">
        <v>0.20000000000000004</v>
      </c>
      <c r="D107">
        <v>1.0165300454651269</v>
      </c>
      <c r="F107">
        <v>2</v>
      </c>
      <c r="G107">
        <f t="shared" si="34"/>
        <v>-1</v>
      </c>
      <c r="H107">
        <f t="shared" si="35"/>
        <v>-0.33333333333333331</v>
      </c>
      <c r="I107" s="1">
        <v>-0.33333333333333331</v>
      </c>
      <c r="J107">
        <v>53</v>
      </c>
      <c r="K107">
        <v>18</v>
      </c>
      <c r="L107">
        <f t="shared" si="30"/>
        <v>12</v>
      </c>
      <c r="M107">
        <f t="shared" si="31"/>
        <v>2</v>
      </c>
      <c r="N107" s="1">
        <v>2</v>
      </c>
      <c r="O107">
        <v>4</v>
      </c>
      <c r="P107">
        <f t="shared" si="18"/>
        <v>-2</v>
      </c>
      <c r="Q107">
        <f t="shared" si="19"/>
        <v>-0.33333333333333331</v>
      </c>
      <c r="R107" s="1">
        <v>-0.33333333333333331</v>
      </c>
      <c r="S107">
        <v>2</v>
      </c>
      <c r="T107">
        <f t="shared" si="24"/>
        <v>-1</v>
      </c>
      <c r="U107">
        <f t="shared" si="25"/>
        <v>-0.33333333333333331</v>
      </c>
      <c r="V107" s="1">
        <v>-0.33333333333333331</v>
      </c>
      <c r="W107">
        <v>5</v>
      </c>
      <c r="X107">
        <f t="shared" si="28"/>
        <v>0</v>
      </c>
      <c r="Y107">
        <f t="shared" si="29"/>
        <v>0</v>
      </c>
      <c r="Z107" s="1">
        <v>0</v>
      </c>
      <c r="AB107" s="1">
        <v>2</v>
      </c>
      <c r="AC107" s="1">
        <v>-0.33333333333333331</v>
      </c>
      <c r="AD107" s="1">
        <v>-0.33333333333333331</v>
      </c>
      <c r="AE107" s="1">
        <v>-0.33333333333333331</v>
      </c>
      <c r="AF107" s="1">
        <v>0</v>
      </c>
      <c r="AG107">
        <f t="shared" si="32"/>
        <v>0.20000000000000004</v>
      </c>
      <c r="AH107">
        <f t="shared" si="33"/>
        <v>1.0165300454651269</v>
      </c>
    </row>
    <row r="108" spans="2:34">
      <c r="B108">
        <v>53.5</v>
      </c>
      <c r="C108">
        <v>0.3066666666666667</v>
      </c>
      <c r="D108">
        <v>0.53040864749109562</v>
      </c>
      <c r="F108">
        <v>2</v>
      </c>
      <c r="G108">
        <f t="shared" si="34"/>
        <v>-1</v>
      </c>
      <c r="H108">
        <f t="shared" si="35"/>
        <v>-0.33333333333333331</v>
      </c>
      <c r="I108" s="1">
        <v>-0.33333333333333331</v>
      </c>
      <c r="J108">
        <v>53.5</v>
      </c>
      <c r="K108">
        <v>12</v>
      </c>
      <c r="L108">
        <f t="shared" si="30"/>
        <v>6</v>
      </c>
      <c r="M108">
        <f t="shared" si="31"/>
        <v>1</v>
      </c>
      <c r="N108" s="1">
        <v>1</v>
      </c>
      <c r="O108">
        <v>6</v>
      </c>
      <c r="P108">
        <f t="shared" si="18"/>
        <v>0</v>
      </c>
      <c r="Q108">
        <f t="shared" si="19"/>
        <v>0</v>
      </c>
      <c r="R108" s="1">
        <v>0</v>
      </c>
      <c r="S108">
        <v>5</v>
      </c>
      <c r="T108">
        <f>S108-3</f>
        <v>2</v>
      </c>
      <c r="U108">
        <f>T108/3</f>
        <v>0.66666666666666663</v>
      </c>
      <c r="V108" s="1">
        <v>0.66666666666666663</v>
      </c>
      <c r="W108">
        <v>6</v>
      </c>
      <c r="X108">
        <f t="shared" si="28"/>
        <v>1</v>
      </c>
      <c r="Y108">
        <f t="shared" si="29"/>
        <v>0.2</v>
      </c>
      <c r="Z108" s="1">
        <v>0.2</v>
      </c>
      <c r="AB108" s="1">
        <v>1</v>
      </c>
      <c r="AC108" s="1">
        <v>-0.33333333333333331</v>
      </c>
      <c r="AD108" s="1">
        <v>0</v>
      </c>
      <c r="AE108" s="1">
        <v>0.66666666666666663</v>
      </c>
      <c r="AF108" s="1">
        <v>0.2</v>
      </c>
      <c r="AG108">
        <f t="shared" si="32"/>
        <v>0.3066666666666667</v>
      </c>
      <c r="AH108">
        <f t="shared" si="33"/>
        <v>0.53040864749109562</v>
      </c>
    </row>
    <row r="109" spans="2:34">
      <c r="B109">
        <v>54</v>
      </c>
      <c r="C109">
        <v>-6.6666666666666666E-2</v>
      </c>
      <c r="D109">
        <v>0.4944132324730442</v>
      </c>
      <c r="F109">
        <v>5</v>
      </c>
      <c r="G109">
        <f t="shared" si="34"/>
        <v>2</v>
      </c>
      <c r="H109">
        <f t="shared" si="35"/>
        <v>0.66666666666666663</v>
      </c>
      <c r="I109" s="1">
        <v>0.66666666666666663</v>
      </c>
      <c r="J109">
        <v>54</v>
      </c>
      <c r="K109">
        <v>2</v>
      </c>
      <c r="L109">
        <f t="shared" si="30"/>
        <v>-4</v>
      </c>
      <c r="M109">
        <f t="shared" si="31"/>
        <v>-0.66666666666666663</v>
      </c>
      <c r="N109" s="1">
        <v>-0.66666666666666663</v>
      </c>
      <c r="O109">
        <v>6</v>
      </c>
      <c r="P109">
        <f t="shared" si="18"/>
        <v>0</v>
      </c>
      <c r="Q109">
        <f t="shared" si="19"/>
        <v>0</v>
      </c>
      <c r="R109" s="1">
        <v>0</v>
      </c>
      <c r="S109">
        <v>2</v>
      </c>
      <c r="T109">
        <f t="shared" ref="T109:T121" si="36">S109-3</f>
        <v>-1</v>
      </c>
      <c r="U109">
        <f t="shared" ref="U109:U121" si="37">T109/3</f>
        <v>-0.33333333333333331</v>
      </c>
      <c r="V109" s="1">
        <v>-0.33333333333333331</v>
      </c>
      <c r="W109">
        <v>5</v>
      </c>
      <c r="X109">
        <f t="shared" si="28"/>
        <v>0</v>
      </c>
      <c r="Y109">
        <f t="shared" si="29"/>
        <v>0</v>
      </c>
      <c r="Z109" s="1">
        <v>0</v>
      </c>
      <c r="AB109" s="1">
        <v>-0.66666666666666663</v>
      </c>
      <c r="AC109" s="1">
        <v>0.66666666666666663</v>
      </c>
      <c r="AD109" s="1">
        <v>0</v>
      </c>
      <c r="AE109" s="1">
        <v>-0.33333333333333331</v>
      </c>
      <c r="AF109" s="1">
        <v>0</v>
      </c>
      <c r="AG109">
        <f t="shared" si="32"/>
        <v>-6.6666666666666666E-2</v>
      </c>
      <c r="AH109">
        <f t="shared" si="33"/>
        <v>0.4944132324730442</v>
      </c>
    </row>
    <row r="110" spans="2:34">
      <c r="B110">
        <v>54.5</v>
      </c>
      <c r="C110">
        <v>0.33999999999999997</v>
      </c>
      <c r="D110">
        <v>0.56292884886892136</v>
      </c>
      <c r="F110">
        <v>4</v>
      </c>
      <c r="G110">
        <f t="shared" si="34"/>
        <v>1</v>
      </c>
      <c r="H110">
        <f t="shared" si="35"/>
        <v>0.33333333333333331</v>
      </c>
      <c r="I110" s="1">
        <v>0.33333333333333331</v>
      </c>
      <c r="J110">
        <v>54.5</v>
      </c>
      <c r="K110">
        <v>12</v>
      </c>
      <c r="L110">
        <f t="shared" si="30"/>
        <v>6</v>
      </c>
      <c r="M110">
        <f t="shared" si="31"/>
        <v>1</v>
      </c>
      <c r="N110" s="1">
        <v>1</v>
      </c>
      <c r="O110">
        <v>3</v>
      </c>
      <c r="P110">
        <f t="shared" si="18"/>
        <v>-3</v>
      </c>
      <c r="Q110">
        <f t="shared" si="19"/>
        <v>-0.5</v>
      </c>
      <c r="R110" s="1">
        <v>-0.5</v>
      </c>
      <c r="S110">
        <v>5</v>
      </c>
      <c r="T110">
        <f t="shared" si="36"/>
        <v>2</v>
      </c>
      <c r="U110">
        <f t="shared" si="37"/>
        <v>0.66666666666666663</v>
      </c>
      <c r="V110" s="1">
        <v>0.66666666666666663</v>
      </c>
      <c r="W110">
        <v>6</v>
      </c>
      <c r="X110">
        <f>W110-5</f>
        <v>1</v>
      </c>
      <c r="Y110">
        <f>X110/5</f>
        <v>0.2</v>
      </c>
      <c r="Z110" s="1">
        <v>0.2</v>
      </c>
      <c r="AB110" s="1">
        <v>1</v>
      </c>
      <c r="AC110" s="1">
        <v>0.33333333333333331</v>
      </c>
      <c r="AD110" s="1">
        <v>-0.5</v>
      </c>
      <c r="AE110" s="1">
        <v>0.66666666666666663</v>
      </c>
      <c r="AF110" s="1">
        <v>0.2</v>
      </c>
      <c r="AG110">
        <f t="shared" si="32"/>
        <v>0.33999999999999997</v>
      </c>
      <c r="AH110">
        <f t="shared" si="33"/>
        <v>0.56292884886892136</v>
      </c>
    </row>
    <row r="111" spans="2:34">
      <c r="B111">
        <v>55</v>
      </c>
      <c r="C111">
        <v>4.6666666666666676E-2</v>
      </c>
      <c r="D111">
        <v>0.26832815729997478</v>
      </c>
      <c r="F111">
        <v>2</v>
      </c>
      <c r="G111">
        <f t="shared" si="34"/>
        <v>-1</v>
      </c>
      <c r="H111">
        <f t="shared" si="35"/>
        <v>-0.33333333333333331</v>
      </c>
      <c r="I111" s="1">
        <v>-0.33333333333333331</v>
      </c>
      <c r="J111">
        <v>55</v>
      </c>
      <c r="K111">
        <v>7</v>
      </c>
      <c r="L111">
        <f t="shared" si="30"/>
        <v>1</v>
      </c>
      <c r="M111">
        <f t="shared" si="31"/>
        <v>0.16666666666666666</v>
      </c>
      <c r="N111" s="1">
        <v>0.16666666666666666</v>
      </c>
      <c r="O111">
        <v>6</v>
      </c>
      <c r="P111">
        <f t="shared" si="18"/>
        <v>0</v>
      </c>
      <c r="Q111">
        <f t="shared" si="19"/>
        <v>0</v>
      </c>
      <c r="R111" s="1">
        <v>0</v>
      </c>
      <c r="S111">
        <v>3</v>
      </c>
      <c r="T111">
        <f t="shared" si="36"/>
        <v>0</v>
      </c>
      <c r="U111">
        <f t="shared" si="37"/>
        <v>0</v>
      </c>
      <c r="V111" s="1">
        <v>0</v>
      </c>
      <c r="W111">
        <v>7</v>
      </c>
      <c r="X111">
        <f t="shared" ref="X111:X121" si="38">W111-5</f>
        <v>2</v>
      </c>
      <c r="Y111">
        <f t="shared" ref="Y111:Y121" si="39">X111/5</f>
        <v>0.4</v>
      </c>
      <c r="Z111" s="1">
        <v>0.4</v>
      </c>
      <c r="AB111" s="1">
        <v>0.16666666666666666</v>
      </c>
      <c r="AC111" s="1">
        <v>-0.33333333333333331</v>
      </c>
      <c r="AD111" s="1">
        <v>0</v>
      </c>
      <c r="AE111" s="1">
        <v>0</v>
      </c>
      <c r="AF111" s="1">
        <v>0.4</v>
      </c>
      <c r="AG111">
        <f t="shared" si="32"/>
        <v>4.6666666666666676E-2</v>
      </c>
      <c r="AH111">
        <f t="shared" si="33"/>
        <v>0.26832815729997478</v>
      </c>
    </row>
    <row r="112" spans="2:34">
      <c r="B112">
        <v>55.5</v>
      </c>
      <c r="C112">
        <v>-0.06</v>
      </c>
      <c r="D112">
        <v>0.30947985035827091</v>
      </c>
      <c r="F112">
        <v>2</v>
      </c>
      <c r="G112">
        <f t="shared" si="34"/>
        <v>-1</v>
      </c>
      <c r="H112">
        <f t="shared" si="35"/>
        <v>-0.33333333333333331</v>
      </c>
      <c r="I112" s="1">
        <v>-0.33333333333333331</v>
      </c>
      <c r="J112">
        <v>55.5</v>
      </c>
      <c r="K112">
        <v>5</v>
      </c>
      <c r="L112">
        <f t="shared" si="30"/>
        <v>-1</v>
      </c>
      <c r="M112">
        <f t="shared" si="31"/>
        <v>-0.16666666666666666</v>
      </c>
      <c r="N112" s="1">
        <v>-0.16666666666666666</v>
      </c>
      <c r="O112">
        <v>8</v>
      </c>
      <c r="P112">
        <f t="shared" si="18"/>
        <v>2</v>
      </c>
      <c r="Q112">
        <f t="shared" si="19"/>
        <v>0.33333333333333331</v>
      </c>
      <c r="R112" s="1">
        <v>0.33333333333333331</v>
      </c>
      <c r="S112">
        <v>2</v>
      </c>
      <c r="T112">
        <f t="shared" si="36"/>
        <v>-1</v>
      </c>
      <c r="U112">
        <f t="shared" si="37"/>
        <v>-0.33333333333333331</v>
      </c>
      <c r="V112" s="1">
        <v>-0.33333333333333331</v>
      </c>
      <c r="W112">
        <v>6</v>
      </c>
      <c r="X112">
        <f t="shared" si="38"/>
        <v>1</v>
      </c>
      <c r="Y112">
        <f t="shared" si="39"/>
        <v>0.2</v>
      </c>
      <c r="Z112" s="1">
        <v>0.2</v>
      </c>
      <c r="AB112" s="1">
        <v>-0.16666666666666666</v>
      </c>
      <c r="AC112" s="1">
        <v>-0.33333333333333331</v>
      </c>
      <c r="AD112" s="1">
        <v>0.33333333333333331</v>
      </c>
      <c r="AE112" s="1">
        <v>-0.33333333333333331</v>
      </c>
      <c r="AF112" s="1">
        <v>0.2</v>
      </c>
      <c r="AG112">
        <f t="shared" si="32"/>
        <v>-0.06</v>
      </c>
      <c r="AH112">
        <f t="shared" si="33"/>
        <v>0.30947985035827091</v>
      </c>
    </row>
    <row r="113" spans="2:34">
      <c r="B113">
        <v>56</v>
      </c>
      <c r="C113">
        <v>-6.6666666666666666E-2</v>
      </c>
      <c r="D113">
        <v>0.19002923751652301</v>
      </c>
      <c r="F113">
        <v>2</v>
      </c>
      <c r="G113">
        <f t="shared" si="34"/>
        <v>-1</v>
      </c>
      <c r="H113">
        <f t="shared" si="35"/>
        <v>-0.33333333333333331</v>
      </c>
      <c r="I113" s="1">
        <v>-0.33333333333333331</v>
      </c>
      <c r="J113">
        <v>56</v>
      </c>
      <c r="K113">
        <v>7</v>
      </c>
      <c r="L113">
        <f t="shared" si="30"/>
        <v>1</v>
      </c>
      <c r="M113">
        <f t="shared" si="31"/>
        <v>0.16666666666666666</v>
      </c>
      <c r="N113" s="1">
        <v>0.16666666666666666</v>
      </c>
      <c r="O113">
        <v>5</v>
      </c>
      <c r="P113">
        <f t="shared" si="18"/>
        <v>-1</v>
      </c>
      <c r="Q113">
        <f t="shared" si="19"/>
        <v>-0.16666666666666666</v>
      </c>
      <c r="R113" s="1">
        <v>-0.16666666666666666</v>
      </c>
      <c r="S113">
        <v>3</v>
      </c>
      <c r="T113">
        <f t="shared" si="36"/>
        <v>0</v>
      </c>
      <c r="U113">
        <f t="shared" si="37"/>
        <v>0</v>
      </c>
      <c r="V113" s="1">
        <v>0</v>
      </c>
      <c r="W113">
        <v>5</v>
      </c>
      <c r="X113">
        <f t="shared" si="38"/>
        <v>0</v>
      </c>
      <c r="Y113">
        <f t="shared" si="39"/>
        <v>0</v>
      </c>
      <c r="Z113" s="1">
        <v>0</v>
      </c>
      <c r="AB113" s="1">
        <v>0.16666666666666666</v>
      </c>
      <c r="AC113" s="1">
        <v>-0.33333333333333331</v>
      </c>
      <c r="AD113" s="1">
        <v>-0.16666666666666666</v>
      </c>
      <c r="AE113" s="1">
        <v>0</v>
      </c>
      <c r="AF113" s="1">
        <v>0</v>
      </c>
      <c r="AG113">
        <f t="shared" si="32"/>
        <v>-6.6666666666666666E-2</v>
      </c>
      <c r="AH113">
        <f t="shared" si="33"/>
        <v>0.19002923751652301</v>
      </c>
    </row>
    <row r="114" spans="2:34">
      <c r="B114">
        <v>56.5</v>
      </c>
      <c r="C114">
        <v>-0.29333333333333333</v>
      </c>
      <c r="D114">
        <v>0.31126980079810013</v>
      </c>
      <c r="F114">
        <v>1</v>
      </c>
      <c r="G114">
        <f t="shared" si="34"/>
        <v>-2</v>
      </c>
      <c r="H114">
        <f t="shared" si="35"/>
        <v>-0.66666666666666663</v>
      </c>
      <c r="I114" s="1">
        <v>-0.66666666666666663</v>
      </c>
      <c r="J114">
        <v>56.5</v>
      </c>
      <c r="K114">
        <v>4</v>
      </c>
      <c r="L114">
        <f t="shared" si="30"/>
        <v>-2</v>
      </c>
      <c r="M114">
        <f t="shared" si="31"/>
        <v>-0.33333333333333331</v>
      </c>
      <c r="N114" s="1">
        <v>-0.33333333333333331</v>
      </c>
      <c r="O114">
        <v>4</v>
      </c>
      <c r="P114">
        <f t="shared" si="18"/>
        <v>-2</v>
      </c>
      <c r="Q114">
        <f t="shared" si="19"/>
        <v>-0.33333333333333331</v>
      </c>
      <c r="R114" s="1">
        <v>-0.33333333333333331</v>
      </c>
      <c r="S114">
        <v>2</v>
      </c>
      <c r="T114">
        <f t="shared" si="36"/>
        <v>-1</v>
      </c>
      <c r="U114">
        <f t="shared" si="37"/>
        <v>-0.33333333333333331</v>
      </c>
      <c r="V114" s="1">
        <v>-0.33333333333333331</v>
      </c>
      <c r="W114">
        <v>6</v>
      </c>
      <c r="X114">
        <f t="shared" si="38"/>
        <v>1</v>
      </c>
      <c r="Y114">
        <f t="shared" si="39"/>
        <v>0.2</v>
      </c>
      <c r="Z114" s="1">
        <v>0.2</v>
      </c>
      <c r="AB114" s="1">
        <v>-0.33333333333333331</v>
      </c>
      <c r="AC114" s="1">
        <v>-0.66666666666666663</v>
      </c>
      <c r="AD114" s="1">
        <v>-0.33333333333333331</v>
      </c>
      <c r="AE114" s="1">
        <v>-0.33333333333333331</v>
      </c>
      <c r="AF114" s="1">
        <v>0.2</v>
      </c>
      <c r="AG114">
        <f t="shared" si="32"/>
        <v>-0.29333333333333333</v>
      </c>
      <c r="AH114">
        <f t="shared" si="33"/>
        <v>0.31126980079810013</v>
      </c>
    </row>
    <row r="115" spans="2:34">
      <c r="B115">
        <v>57</v>
      </c>
      <c r="C115">
        <v>0.8533333333333335</v>
      </c>
      <c r="D115">
        <v>0.77767459633048164</v>
      </c>
      <c r="F115">
        <v>8</v>
      </c>
      <c r="G115">
        <f t="shared" si="34"/>
        <v>5</v>
      </c>
      <c r="H115">
        <f t="shared" si="35"/>
        <v>1.6666666666666667</v>
      </c>
      <c r="I115" s="1">
        <v>1.6666666666666667</v>
      </c>
      <c r="J115">
        <v>57</v>
      </c>
      <c r="K115">
        <v>9</v>
      </c>
      <c r="L115">
        <f>K115-6</f>
        <v>3</v>
      </c>
      <c r="M115">
        <f>L115/6</f>
        <v>0.5</v>
      </c>
      <c r="N115" s="1">
        <v>0.5</v>
      </c>
      <c r="O115">
        <v>5</v>
      </c>
      <c r="P115">
        <f t="shared" si="18"/>
        <v>-1</v>
      </c>
      <c r="Q115">
        <f t="shared" si="19"/>
        <v>-0.16666666666666666</v>
      </c>
      <c r="R115" s="1">
        <v>-0.16666666666666666</v>
      </c>
      <c r="S115">
        <v>5</v>
      </c>
      <c r="T115">
        <f t="shared" si="36"/>
        <v>2</v>
      </c>
      <c r="U115">
        <f t="shared" si="37"/>
        <v>0.66666666666666663</v>
      </c>
      <c r="V115" s="1">
        <v>0.66666666666666663</v>
      </c>
      <c r="W115">
        <v>13</v>
      </c>
      <c r="X115">
        <f t="shared" si="38"/>
        <v>8</v>
      </c>
      <c r="Y115">
        <f t="shared" si="39"/>
        <v>1.6</v>
      </c>
      <c r="Z115" s="1">
        <v>1.6</v>
      </c>
      <c r="AB115" s="1">
        <v>0.5</v>
      </c>
      <c r="AC115" s="1">
        <v>1.6666666666666667</v>
      </c>
      <c r="AD115" s="1">
        <v>-0.16666666666666666</v>
      </c>
      <c r="AE115" s="1">
        <v>0.66666666666666663</v>
      </c>
      <c r="AF115" s="1">
        <v>1.6</v>
      </c>
      <c r="AG115">
        <f t="shared" si="32"/>
        <v>0.8533333333333335</v>
      </c>
      <c r="AH115">
        <f t="shared" si="33"/>
        <v>0.77767459633048164</v>
      </c>
    </row>
    <row r="116" spans="2:34">
      <c r="B116">
        <v>57.5</v>
      </c>
      <c r="C116">
        <v>-0.13333333333333333</v>
      </c>
      <c r="D116">
        <v>0.38005847503304602</v>
      </c>
      <c r="F116">
        <v>1</v>
      </c>
      <c r="G116">
        <f t="shared" si="34"/>
        <v>-2</v>
      </c>
      <c r="H116">
        <f t="shared" si="35"/>
        <v>-0.66666666666666663</v>
      </c>
      <c r="I116" s="1">
        <v>-0.66666666666666663</v>
      </c>
      <c r="J116">
        <v>57.5</v>
      </c>
      <c r="K116">
        <v>8</v>
      </c>
      <c r="L116">
        <f t="shared" ref="L116:L121" si="40">K116-6</f>
        <v>2</v>
      </c>
      <c r="M116">
        <f t="shared" ref="M116:M121" si="41">L116/6</f>
        <v>0.33333333333333331</v>
      </c>
      <c r="N116" s="1">
        <v>0.33333333333333331</v>
      </c>
      <c r="O116">
        <v>4</v>
      </c>
      <c r="P116">
        <f t="shared" si="18"/>
        <v>-2</v>
      </c>
      <c r="Q116">
        <f t="shared" si="19"/>
        <v>-0.33333333333333331</v>
      </c>
      <c r="R116" s="1">
        <v>-0.33333333333333331</v>
      </c>
      <c r="S116">
        <v>3</v>
      </c>
      <c r="T116">
        <f t="shared" si="36"/>
        <v>0</v>
      </c>
      <c r="U116">
        <f t="shared" si="37"/>
        <v>0</v>
      </c>
      <c r="V116" s="1">
        <v>0</v>
      </c>
      <c r="W116">
        <v>5</v>
      </c>
      <c r="X116">
        <f t="shared" si="38"/>
        <v>0</v>
      </c>
      <c r="Y116">
        <f t="shared" si="39"/>
        <v>0</v>
      </c>
      <c r="Z116" s="1">
        <v>0</v>
      </c>
      <c r="AB116" s="1">
        <v>0.33333333333333331</v>
      </c>
      <c r="AC116" s="1">
        <v>-0.66666666666666663</v>
      </c>
      <c r="AD116" s="1">
        <v>-0.33333333333333331</v>
      </c>
      <c r="AE116" s="1">
        <v>0</v>
      </c>
      <c r="AF116" s="1">
        <v>0</v>
      </c>
      <c r="AG116">
        <f t="shared" si="32"/>
        <v>-0.13333333333333333</v>
      </c>
      <c r="AH116">
        <f t="shared" si="33"/>
        <v>0.38005847503304602</v>
      </c>
    </row>
    <row r="117" spans="2:34">
      <c r="B117">
        <v>58</v>
      </c>
      <c r="C117">
        <v>0.50666666666666671</v>
      </c>
      <c r="D117">
        <v>0.69338140858965769</v>
      </c>
      <c r="F117">
        <v>7</v>
      </c>
      <c r="G117">
        <f t="shared" si="34"/>
        <v>4</v>
      </c>
      <c r="H117">
        <f t="shared" si="35"/>
        <v>1.3333333333333333</v>
      </c>
      <c r="I117" s="1">
        <v>1.3333333333333333</v>
      </c>
      <c r="J117">
        <v>58</v>
      </c>
      <c r="K117">
        <v>13</v>
      </c>
      <c r="L117">
        <f t="shared" si="40"/>
        <v>7</v>
      </c>
      <c r="M117">
        <f t="shared" si="41"/>
        <v>1.1666666666666667</v>
      </c>
      <c r="N117" s="1">
        <v>1.1666666666666667</v>
      </c>
      <c r="O117">
        <v>5</v>
      </c>
      <c r="P117">
        <f t="shared" si="18"/>
        <v>-1</v>
      </c>
      <c r="Q117">
        <f t="shared" si="19"/>
        <v>-0.16666666666666666</v>
      </c>
      <c r="R117" s="1">
        <v>-0.16666666666666666</v>
      </c>
      <c r="S117">
        <v>3</v>
      </c>
      <c r="T117">
        <f t="shared" si="36"/>
        <v>0</v>
      </c>
      <c r="U117">
        <f t="shared" si="37"/>
        <v>0</v>
      </c>
      <c r="V117" s="1">
        <v>0</v>
      </c>
      <c r="W117">
        <v>6</v>
      </c>
      <c r="X117">
        <f t="shared" si="38"/>
        <v>1</v>
      </c>
      <c r="Y117">
        <f t="shared" si="39"/>
        <v>0.2</v>
      </c>
      <c r="Z117" s="1">
        <v>0.2</v>
      </c>
      <c r="AB117" s="1">
        <v>1.1666666666666667</v>
      </c>
      <c r="AC117" s="1">
        <v>1.3333333333333333</v>
      </c>
      <c r="AD117" s="1">
        <v>-0.16666666666666666</v>
      </c>
      <c r="AE117" s="1">
        <v>0</v>
      </c>
      <c r="AF117" s="1">
        <v>0.2</v>
      </c>
      <c r="AG117">
        <f t="shared" si="32"/>
        <v>0.50666666666666671</v>
      </c>
      <c r="AH117">
        <f t="shared" si="33"/>
        <v>0.69338140858965769</v>
      </c>
    </row>
    <row r="118" spans="2:34">
      <c r="B118">
        <v>58.5</v>
      </c>
      <c r="C118">
        <v>0.10666666666666669</v>
      </c>
      <c r="D118">
        <v>0.25538641745837271</v>
      </c>
      <c r="F118">
        <v>3</v>
      </c>
      <c r="G118">
        <f t="shared" si="34"/>
        <v>0</v>
      </c>
      <c r="H118">
        <f t="shared" si="35"/>
        <v>0</v>
      </c>
      <c r="I118" s="1">
        <v>0</v>
      </c>
      <c r="J118">
        <v>58.5</v>
      </c>
      <c r="K118">
        <v>9</v>
      </c>
      <c r="L118">
        <f t="shared" si="40"/>
        <v>3</v>
      </c>
      <c r="M118">
        <f t="shared" si="41"/>
        <v>0.5</v>
      </c>
      <c r="N118" s="1">
        <v>0.5</v>
      </c>
      <c r="O118">
        <v>5</v>
      </c>
      <c r="P118">
        <f t="shared" si="18"/>
        <v>-1</v>
      </c>
      <c r="Q118">
        <f t="shared" si="19"/>
        <v>-0.16666666666666666</v>
      </c>
      <c r="R118" s="1">
        <v>-0.16666666666666666</v>
      </c>
      <c r="S118">
        <v>3</v>
      </c>
      <c r="T118">
        <f t="shared" si="36"/>
        <v>0</v>
      </c>
      <c r="U118">
        <f t="shared" si="37"/>
        <v>0</v>
      </c>
      <c r="V118" s="1">
        <v>0</v>
      </c>
      <c r="W118">
        <v>6</v>
      </c>
      <c r="X118">
        <f t="shared" si="38"/>
        <v>1</v>
      </c>
      <c r="Y118">
        <f t="shared" si="39"/>
        <v>0.2</v>
      </c>
      <c r="Z118" s="1">
        <v>0.2</v>
      </c>
      <c r="AB118" s="1">
        <v>0.5</v>
      </c>
      <c r="AC118" s="1">
        <v>0</v>
      </c>
      <c r="AD118" s="1">
        <v>-0.16666666666666666</v>
      </c>
      <c r="AE118" s="1">
        <v>0</v>
      </c>
      <c r="AF118" s="1">
        <v>0.2</v>
      </c>
      <c r="AG118">
        <f t="shared" si="32"/>
        <v>0.10666666666666669</v>
      </c>
      <c r="AH118">
        <f t="shared" si="33"/>
        <v>0.25538641745837271</v>
      </c>
    </row>
    <row r="119" spans="2:34">
      <c r="B119">
        <v>59</v>
      </c>
      <c r="C119">
        <v>-0.39999999999999997</v>
      </c>
      <c r="D119">
        <v>0.27888667551135859</v>
      </c>
      <c r="F119">
        <v>1</v>
      </c>
      <c r="G119">
        <f t="shared" si="34"/>
        <v>-2</v>
      </c>
      <c r="H119">
        <f t="shared" si="35"/>
        <v>-0.66666666666666663</v>
      </c>
      <c r="I119" s="1">
        <v>-0.66666666666666663</v>
      </c>
      <c r="J119">
        <v>59</v>
      </c>
      <c r="K119">
        <v>2</v>
      </c>
      <c r="L119">
        <f t="shared" si="40"/>
        <v>-4</v>
      </c>
      <c r="M119">
        <f t="shared" si="41"/>
        <v>-0.66666666666666663</v>
      </c>
      <c r="N119" s="1">
        <v>-0.66666666666666663</v>
      </c>
      <c r="O119">
        <v>4</v>
      </c>
      <c r="P119">
        <f t="shared" si="18"/>
        <v>-2</v>
      </c>
      <c r="Q119">
        <f t="shared" si="19"/>
        <v>-0.33333333333333331</v>
      </c>
      <c r="R119" s="1">
        <v>-0.33333333333333331</v>
      </c>
      <c r="S119">
        <v>2</v>
      </c>
      <c r="T119">
        <f t="shared" si="36"/>
        <v>-1</v>
      </c>
      <c r="U119">
        <f t="shared" si="37"/>
        <v>-0.33333333333333331</v>
      </c>
      <c r="V119" s="1">
        <v>-0.33333333333333331</v>
      </c>
      <c r="W119">
        <v>5</v>
      </c>
      <c r="X119">
        <f t="shared" si="38"/>
        <v>0</v>
      </c>
      <c r="Y119">
        <f t="shared" si="39"/>
        <v>0</v>
      </c>
      <c r="Z119" s="1">
        <v>0</v>
      </c>
      <c r="AB119" s="1">
        <v>-0.66666666666666663</v>
      </c>
      <c r="AC119" s="1">
        <v>-0.66666666666666663</v>
      </c>
      <c r="AD119" s="1">
        <v>-0.33333333333333331</v>
      </c>
      <c r="AE119" s="1">
        <v>-0.33333333333333331</v>
      </c>
      <c r="AF119" s="1">
        <v>0</v>
      </c>
      <c r="AG119">
        <f t="shared" si="32"/>
        <v>-0.39999999999999997</v>
      </c>
      <c r="AH119">
        <f t="shared" si="33"/>
        <v>0.27888667551135859</v>
      </c>
    </row>
    <row r="120" spans="2:34">
      <c r="B120">
        <v>59.5</v>
      </c>
      <c r="C120">
        <v>-0.16666666666666666</v>
      </c>
      <c r="D120">
        <v>0.52704627669472992</v>
      </c>
      <c r="F120">
        <v>5</v>
      </c>
      <c r="G120">
        <f t="shared" si="34"/>
        <v>2</v>
      </c>
      <c r="H120">
        <f t="shared" si="35"/>
        <v>0.66666666666666663</v>
      </c>
      <c r="I120" s="1">
        <v>0.66666666666666663</v>
      </c>
      <c r="J120">
        <v>59.5</v>
      </c>
      <c r="K120">
        <v>2</v>
      </c>
      <c r="L120">
        <f t="shared" si="40"/>
        <v>-4</v>
      </c>
      <c r="M120">
        <f t="shared" si="41"/>
        <v>-0.66666666666666663</v>
      </c>
      <c r="N120" s="1">
        <v>-0.66666666666666663</v>
      </c>
      <c r="O120">
        <v>3</v>
      </c>
      <c r="P120">
        <f t="shared" si="18"/>
        <v>-3</v>
      </c>
      <c r="Q120">
        <f t="shared" si="19"/>
        <v>-0.5</v>
      </c>
      <c r="R120" s="1">
        <v>-0.5</v>
      </c>
      <c r="S120">
        <v>2</v>
      </c>
      <c r="T120">
        <f t="shared" si="36"/>
        <v>-1</v>
      </c>
      <c r="U120">
        <f t="shared" si="37"/>
        <v>-0.33333333333333331</v>
      </c>
      <c r="V120" s="1">
        <v>-0.33333333333333331</v>
      </c>
      <c r="W120">
        <v>5</v>
      </c>
      <c r="X120">
        <f t="shared" si="38"/>
        <v>0</v>
      </c>
      <c r="Y120">
        <f t="shared" si="39"/>
        <v>0</v>
      </c>
      <c r="Z120" s="1">
        <v>0</v>
      </c>
      <c r="AB120" s="1">
        <v>-0.66666666666666663</v>
      </c>
      <c r="AC120" s="1">
        <v>0.66666666666666663</v>
      </c>
      <c r="AD120" s="1">
        <v>-0.5</v>
      </c>
      <c r="AE120" s="1">
        <v>-0.33333333333333331</v>
      </c>
      <c r="AF120" s="1">
        <v>0</v>
      </c>
      <c r="AG120">
        <f t="shared" si="32"/>
        <v>-0.16666666666666666</v>
      </c>
      <c r="AH120">
        <f t="shared" si="33"/>
        <v>0.52704627669472992</v>
      </c>
    </row>
    <row r="121" spans="2:34">
      <c r="B121">
        <v>60</v>
      </c>
      <c r="C121">
        <v>-0.40666666666666662</v>
      </c>
      <c r="D121">
        <v>0.24540216425741285</v>
      </c>
      <c r="F121">
        <v>1</v>
      </c>
      <c r="G121">
        <f t="shared" si="34"/>
        <v>-2</v>
      </c>
      <c r="H121">
        <f t="shared" si="35"/>
        <v>-0.66666666666666663</v>
      </c>
      <c r="I121" s="1">
        <v>-0.66666666666666663</v>
      </c>
      <c r="J121">
        <v>60</v>
      </c>
      <c r="K121">
        <v>2</v>
      </c>
      <c r="L121">
        <f t="shared" si="40"/>
        <v>-4</v>
      </c>
      <c r="M121">
        <f t="shared" si="41"/>
        <v>-0.66666666666666663</v>
      </c>
      <c r="N121" s="1">
        <v>-0.66666666666666663</v>
      </c>
      <c r="O121">
        <v>5</v>
      </c>
      <c r="P121">
        <f t="shared" si="18"/>
        <v>-1</v>
      </c>
      <c r="Q121">
        <f t="shared" si="19"/>
        <v>-0.16666666666666666</v>
      </c>
      <c r="R121" s="1">
        <v>-0.16666666666666666</v>
      </c>
      <c r="S121">
        <v>2</v>
      </c>
      <c r="T121">
        <f t="shared" si="36"/>
        <v>-1</v>
      </c>
      <c r="U121">
        <f t="shared" si="37"/>
        <v>-0.33333333333333331</v>
      </c>
      <c r="V121" s="1">
        <v>-0.33333333333333331</v>
      </c>
      <c r="W121">
        <v>4</v>
      </c>
      <c r="X121">
        <f t="shared" si="38"/>
        <v>-1</v>
      </c>
      <c r="Y121">
        <f t="shared" si="39"/>
        <v>-0.2</v>
      </c>
      <c r="Z121" s="1">
        <v>-0.2</v>
      </c>
      <c r="AB121" s="1">
        <v>-0.66666666666666663</v>
      </c>
      <c r="AC121" s="1">
        <v>-0.66666666666666663</v>
      </c>
      <c r="AD121" s="1">
        <v>-0.16666666666666666</v>
      </c>
      <c r="AE121" s="1">
        <v>-0.33333333333333331</v>
      </c>
      <c r="AF121" s="1">
        <v>-0.2</v>
      </c>
      <c r="AG121">
        <f t="shared" si="32"/>
        <v>-0.40666666666666662</v>
      </c>
      <c r="AH121">
        <f t="shared" si="33"/>
        <v>0.24540216425741285</v>
      </c>
    </row>
    <row r="122" spans="2:34">
      <c r="I122" s="3">
        <f>MAX(I2:I121)</f>
        <v>12.666666666666666</v>
      </c>
      <c r="N122" s="3">
        <f>MAX(N2:N121)</f>
        <v>6.666666666666667</v>
      </c>
      <c r="O122">
        <v>5</v>
      </c>
      <c r="R122" s="3">
        <f>MAX(R2:R121)</f>
        <v>6.333333333333333</v>
      </c>
      <c r="V122" s="3">
        <f>MAX(V2:V121)</f>
        <v>9</v>
      </c>
      <c r="W122">
        <v>5</v>
      </c>
      <c r="Z122" s="3">
        <f>MAX(Z2:Z121)</f>
        <v>7.6</v>
      </c>
    </row>
    <row r="123" spans="2:34">
      <c r="O123">
        <v>0</v>
      </c>
      <c r="W123">
        <v>0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369BD-4307-B044-82B8-EBF6E87BB581}">
  <dimension ref="B1:N121"/>
  <sheetViews>
    <sheetView topLeftCell="A77" workbookViewId="0">
      <selection activeCell="G77" sqref="G1:Z1048576"/>
    </sheetView>
  </sheetViews>
  <sheetFormatPr baseColWidth="10" defaultRowHeight="15"/>
  <cols>
    <col min="8" max="12" width="10.83203125" style="1"/>
  </cols>
  <sheetData>
    <row r="1" spans="2:14">
      <c r="B1" t="s">
        <v>1</v>
      </c>
      <c r="C1" t="s">
        <v>2</v>
      </c>
      <c r="D1" t="s">
        <v>4</v>
      </c>
      <c r="M1" t="s">
        <v>3</v>
      </c>
      <c r="N1" t="s">
        <v>5</v>
      </c>
    </row>
    <row r="2" spans="2:14">
      <c r="B2">
        <v>0.5</v>
      </c>
      <c r="C2">
        <v>-0.26</v>
      </c>
      <c r="D2">
        <v>0.37148351242013422</v>
      </c>
      <c r="H2" s="1">
        <v>-0.5</v>
      </c>
      <c r="I2" s="1">
        <v>-0.8</v>
      </c>
      <c r="J2" s="1">
        <v>0</v>
      </c>
      <c r="K2" s="1">
        <v>0</v>
      </c>
      <c r="L2" s="1">
        <v>0</v>
      </c>
      <c r="M2">
        <f>AVERAGE(H2:L2)</f>
        <v>-0.26</v>
      </c>
      <c r="N2">
        <f>STDEV(H2:L2)</f>
        <v>0.37148351242013422</v>
      </c>
    </row>
    <row r="3" spans="2:14">
      <c r="B3">
        <v>1</v>
      </c>
      <c r="C3">
        <v>0.19131733333333331</v>
      </c>
      <c r="D3">
        <v>0.70674324933457977</v>
      </c>
      <c r="H3" s="1">
        <v>-0.5</v>
      </c>
      <c r="I3" s="1">
        <v>-5.0399999999999777E-3</v>
      </c>
      <c r="J3" s="1">
        <v>1.3333333333333333</v>
      </c>
      <c r="K3" s="1">
        <v>0.33333333333333331</v>
      </c>
      <c r="L3" s="1">
        <v>-0.20503999999999997</v>
      </c>
      <c r="M3">
        <f t="shared" ref="M3:M38" si="0">AVERAGE(H3:L3)</f>
        <v>0.19131733333333331</v>
      </c>
      <c r="N3">
        <f t="shared" ref="N3:N38" si="1">STDEV(H3:L3)</f>
        <v>0.70674324933457977</v>
      </c>
    </row>
    <row r="4" spans="2:14">
      <c r="B4">
        <v>1.5</v>
      </c>
      <c r="C4">
        <v>-0.40565866666666672</v>
      </c>
      <c r="D4">
        <v>0.44077506620346241</v>
      </c>
      <c r="H4" s="1">
        <v>-0.49160000000000004</v>
      </c>
      <c r="I4" s="1">
        <v>-0.8</v>
      </c>
      <c r="J4" s="1">
        <v>-0.66666666666666663</v>
      </c>
      <c r="K4" s="1">
        <v>0.33333333333333331</v>
      </c>
      <c r="L4" s="1">
        <v>-0.40336</v>
      </c>
      <c r="M4">
        <f t="shared" si="0"/>
        <v>-0.40565866666666672</v>
      </c>
      <c r="N4">
        <f t="shared" si="1"/>
        <v>0.44077506620346241</v>
      </c>
    </row>
    <row r="5" spans="2:14">
      <c r="B5">
        <v>2</v>
      </c>
      <c r="C5">
        <v>-0.23974799999999999</v>
      </c>
      <c r="D5">
        <v>0.35940978495305331</v>
      </c>
      <c r="H5" s="1">
        <v>6.2999999999999723E-3</v>
      </c>
      <c r="I5" s="1">
        <v>-0.8</v>
      </c>
      <c r="J5" s="1">
        <v>0</v>
      </c>
      <c r="K5" s="1">
        <v>0</v>
      </c>
      <c r="L5" s="1">
        <v>-0.40503999999999996</v>
      </c>
      <c r="M5">
        <f t="shared" si="0"/>
        <v>-0.23974799999999999</v>
      </c>
      <c r="N5">
        <f t="shared" si="1"/>
        <v>0.35940978495305331</v>
      </c>
    </row>
    <row r="6" spans="2:14">
      <c r="B6">
        <v>2.5</v>
      </c>
      <c r="C6">
        <v>-0.16543333333333335</v>
      </c>
      <c r="D6">
        <v>0.56909023510238599</v>
      </c>
      <c r="H6" s="1">
        <v>-0.5</v>
      </c>
      <c r="I6" s="1">
        <v>0.75293999999999994</v>
      </c>
      <c r="J6" s="1">
        <v>-0.66666666666666663</v>
      </c>
      <c r="K6" s="1">
        <v>0</v>
      </c>
      <c r="L6" s="1">
        <v>-0.41344000000000003</v>
      </c>
      <c r="M6">
        <f t="shared" si="0"/>
        <v>-0.16543333333333335</v>
      </c>
      <c r="N6">
        <f t="shared" si="1"/>
        <v>0.56909023510238599</v>
      </c>
    </row>
    <row r="7" spans="2:14">
      <c r="B7">
        <v>3</v>
      </c>
      <c r="C7">
        <v>-0.33798500000000004</v>
      </c>
      <c r="D7">
        <v>0.6145614574750754</v>
      </c>
      <c r="H7" s="1">
        <v>0.71847499999999997</v>
      </c>
      <c r="I7" s="1">
        <v>-0.8</v>
      </c>
      <c r="J7" s="1">
        <v>-0.66666666666666663</v>
      </c>
      <c r="K7" s="1">
        <v>-0.33333333333333331</v>
      </c>
      <c r="L7" s="1">
        <v>-0.60839999999999994</v>
      </c>
      <c r="M7">
        <f t="shared" si="0"/>
        <v>-0.33798500000000004</v>
      </c>
      <c r="N7">
        <f t="shared" si="1"/>
        <v>0.6145614574750754</v>
      </c>
    </row>
    <row r="8" spans="2:14">
      <c r="B8">
        <v>3.5</v>
      </c>
      <c r="C8">
        <v>-4.5319666666666675E-2</v>
      </c>
      <c r="D8">
        <v>0.59148794002968097</v>
      </c>
      <c r="H8" s="1">
        <v>0.93697499999999989</v>
      </c>
      <c r="I8" s="1">
        <v>-0.61007999999999996</v>
      </c>
      <c r="J8" s="1">
        <v>-0.33333333333333331</v>
      </c>
      <c r="K8" s="1">
        <v>0</v>
      </c>
      <c r="L8" s="1">
        <v>-0.22015999999999999</v>
      </c>
      <c r="M8">
        <f t="shared" si="0"/>
        <v>-4.5319666666666675E-2</v>
      </c>
      <c r="N8">
        <f t="shared" si="1"/>
        <v>0.59148794002968097</v>
      </c>
    </row>
    <row r="9" spans="2:14">
      <c r="B9">
        <v>4</v>
      </c>
      <c r="C9">
        <v>-0.32882400000000001</v>
      </c>
      <c r="D9">
        <v>0.436882439147599</v>
      </c>
      <c r="H9" s="1">
        <v>-0.22060000000000002</v>
      </c>
      <c r="I9" s="1">
        <v>-0.81175999999999993</v>
      </c>
      <c r="J9" s="1">
        <v>0.33333333333333331</v>
      </c>
      <c r="K9" s="1">
        <v>-0.33333333333333331</v>
      </c>
      <c r="L9" s="1">
        <v>-0.61175999999999997</v>
      </c>
      <c r="M9">
        <f t="shared" si="0"/>
        <v>-0.32882400000000001</v>
      </c>
      <c r="N9">
        <f t="shared" si="1"/>
        <v>0.436882439147599</v>
      </c>
    </row>
    <row r="10" spans="2:14">
      <c r="B10">
        <v>4.5</v>
      </c>
      <c r="C10">
        <v>-0.33604800000000001</v>
      </c>
      <c r="D10">
        <v>0.43314195256931132</v>
      </c>
      <c r="H10" s="1">
        <v>-0.26680000000000004</v>
      </c>
      <c r="I10" s="1">
        <v>-0.81343999999999994</v>
      </c>
      <c r="J10" s="1">
        <v>-0.33333333333333331</v>
      </c>
      <c r="K10" s="1">
        <v>0.33333333333333331</v>
      </c>
      <c r="L10" s="1">
        <v>-0.6</v>
      </c>
      <c r="M10">
        <f t="shared" si="0"/>
        <v>-0.33604800000000001</v>
      </c>
      <c r="N10">
        <f t="shared" si="1"/>
        <v>0.43314195256931132</v>
      </c>
    </row>
    <row r="11" spans="2:14">
      <c r="B11">
        <v>5</v>
      </c>
      <c r="C11">
        <v>-0.27560533333333331</v>
      </c>
      <c r="D11">
        <v>0.5550551626520257</v>
      </c>
      <c r="H11" s="1">
        <v>-0.48109999999999997</v>
      </c>
      <c r="I11" s="1">
        <v>-0.8</v>
      </c>
      <c r="J11" s="1">
        <v>0.66666666666666663</v>
      </c>
      <c r="K11" s="1">
        <v>-0.33333333333333331</v>
      </c>
      <c r="L11" s="1">
        <v>-0.43025999999999998</v>
      </c>
      <c r="M11">
        <f t="shared" si="0"/>
        <v>-0.27560533333333331</v>
      </c>
      <c r="N11">
        <f t="shared" si="1"/>
        <v>0.5550551626520257</v>
      </c>
    </row>
    <row r="12" spans="2:14">
      <c r="B12">
        <v>5.5</v>
      </c>
      <c r="C12">
        <v>-0.35002666666666665</v>
      </c>
      <c r="D12">
        <v>0.36251896992510002</v>
      </c>
      <c r="H12" s="1">
        <v>0</v>
      </c>
      <c r="I12" s="1">
        <v>-0.81679999999999997</v>
      </c>
      <c r="J12" s="1">
        <v>0</v>
      </c>
      <c r="K12" s="1">
        <v>-0.33333333333333331</v>
      </c>
      <c r="L12" s="1">
        <v>-0.6</v>
      </c>
      <c r="M12">
        <f t="shared" si="0"/>
        <v>-0.35002666666666665</v>
      </c>
      <c r="N12">
        <f t="shared" si="1"/>
        <v>0.36251896992510002</v>
      </c>
    </row>
    <row r="13" spans="2:14">
      <c r="B13">
        <v>6</v>
      </c>
      <c r="C13">
        <v>-0.48980533333333331</v>
      </c>
      <c r="D13">
        <v>0.17644300794685333</v>
      </c>
      <c r="H13" s="1">
        <v>-0.72689999999999999</v>
      </c>
      <c r="I13" s="1">
        <v>-0.61848000000000003</v>
      </c>
      <c r="J13" s="1">
        <v>-0.33333333333333331</v>
      </c>
      <c r="K13" s="1">
        <v>-0.33333333333333331</v>
      </c>
      <c r="L13" s="1">
        <v>-0.43697999999999998</v>
      </c>
      <c r="M13">
        <f t="shared" si="0"/>
        <v>-0.48980533333333331</v>
      </c>
      <c r="N13">
        <f t="shared" si="1"/>
        <v>0.17644300794685333</v>
      </c>
    </row>
    <row r="14" spans="2:14">
      <c r="B14">
        <v>6.5</v>
      </c>
      <c r="C14">
        <v>-0.62797900000000006</v>
      </c>
      <c r="D14">
        <v>0.18057786767455433</v>
      </c>
      <c r="H14" s="1">
        <v>-0.69957500000000006</v>
      </c>
      <c r="I14" s="1">
        <v>-0.82015999999999989</v>
      </c>
      <c r="J14" s="1">
        <v>-0.66666666666666663</v>
      </c>
      <c r="K14" s="1">
        <v>-0.33333333333333331</v>
      </c>
      <c r="L14" s="1">
        <v>-0.62016000000000004</v>
      </c>
      <c r="M14">
        <f t="shared" si="0"/>
        <v>-0.62797900000000006</v>
      </c>
      <c r="N14">
        <f t="shared" si="1"/>
        <v>0.18057786767455433</v>
      </c>
    </row>
    <row r="15" spans="2:14">
      <c r="B15">
        <v>7</v>
      </c>
      <c r="C15">
        <v>-0.51201600000000003</v>
      </c>
      <c r="D15">
        <v>0.2313716714917555</v>
      </c>
      <c r="H15" s="1">
        <v>-0.47270000000000001</v>
      </c>
      <c r="I15" s="1">
        <v>-0.8218399999999999</v>
      </c>
      <c r="J15" s="1">
        <v>-0.66666666666666663</v>
      </c>
      <c r="K15" s="1">
        <v>-0.33333333333333331</v>
      </c>
      <c r="L15" s="1">
        <v>-0.26554</v>
      </c>
      <c r="M15">
        <f t="shared" si="0"/>
        <v>-0.51201600000000003</v>
      </c>
      <c r="N15">
        <f t="shared" si="1"/>
        <v>0.2313716714917555</v>
      </c>
    </row>
    <row r="16" spans="2:14">
      <c r="B16">
        <v>7.5</v>
      </c>
      <c r="C16">
        <v>-0.55411600000000005</v>
      </c>
      <c r="D16">
        <v>0.19260106585605591</v>
      </c>
      <c r="H16" s="1">
        <v>-0.5</v>
      </c>
      <c r="I16" s="1">
        <v>-0.82352000000000003</v>
      </c>
      <c r="J16" s="1">
        <v>-0.66666666666666663</v>
      </c>
      <c r="K16" s="1">
        <v>-0.33333333333333331</v>
      </c>
      <c r="L16" s="1">
        <v>-0.44706000000000001</v>
      </c>
      <c r="M16">
        <f t="shared" si="0"/>
        <v>-0.55411600000000005</v>
      </c>
      <c r="N16">
        <f t="shared" si="1"/>
        <v>0.19260106585605591</v>
      </c>
    </row>
    <row r="17" spans="2:14">
      <c r="B17">
        <v>8</v>
      </c>
      <c r="C17">
        <v>-0.14377900000000002</v>
      </c>
      <c r="D17">
        <v>0.69981872613913387</v>
      </c>
      <c r="H17" s="1">
        <v>-0.46847499999999997</v>
      </c>
      <c r="I17" s="1">
        <v>-0.8</v>
      </c>
      <c r="J17" s="1">
        <v>1</v>
      </c>
      <c r="K17" s="1">
        <v>0</v>
      </c>
      <c r="L17" s="1">
        <v>-0.45041999999999999</v>
      </c>
      <c r="M17">
        <f t="shared" si="0"/>
        <v>-0.14377900000000002</v>
      </c>
      <c r="N17">
        <f t="shared" si="1"/>
        <v>0.69981872613913387</v>
      </c>
    </row>
    <row r="18" spans="2:14">
      <c r="B18">
        <v>8.5</v>
      </c>
      <c r="C18">
        <v>-0.58538000000000001</v>
      </c>
      <c r="D18">
        <v>0.17692543878393763</v>
      </c>
      <c r="H18" s="1">
        <v>-0.5</v>
      </c>
      <c r="I18" s="1">
        <v>-0.8</v>
      </c>
      <c r="J18" s="1">
        <v>-0.66666666666666663</v>
      </c>
      <c r="K18" s="1">
        <v>-0.33333333333333331</v>
      </c>
      <c r="L18" s="1">
        <v>-0.62690000000000001</v>
      </c>
      <c r="M18">
        <f t="shared" si="0"/>
        <v>-0.58538000000000001</v>
      </c>
      <c r="N18">
        <f t="shared" si="1"/>
        <v>0.17692543878393763</v>
      </c>
    </row>
    <row r="19" spans="2:14">
      <c r="B19">
        <v>9</v>
      </c>
      <c r="C19">
        <v>-0.43619433333333335</v>
      </c>
      <c r="D19">
        <v>0.20988945428883915</v>
      </c>
      <c r="H19" s="1">
        <v>-0.28572500000000001</v>
      </c>
      <c r="I19" s="1">
        <v>-0.8</v>
      </c>
      <c r="J19" s="1">
        <v>-0.33333333333333331</v>
      </c>
      <c r="K19" s="1">
        <v>-0.33333333333333331</v>
      </c>
      <c r="L19" s="1">
        <v>-0.42858000000000002</v>
      </c>
      <c r="M19">
        <f t="shared" si="0"/>
        <v>-0.43619433333333335</v>
      </c>
      <c r="N19">
        <f t="shared" si="1"/>
        <v>0.20988945428883915</v>
      </c>
    </row>
    <row r="20" spans="2:14">
      <c r="B20">
        <v>9.5</v>
      </c>
      <c r="C20">
        <v>-0.65182033333333345</v>
      </c>
      <c r="D20">
        <v>0.29706307651462394</v>
      </c>
      <c r="H20" s="1">
        <v>-0.962175</v>
      </c>
      <c r="I20" s="1">
        <v>-0.83026</v>
      </c>
      <c r="J20" s="1">
        <v>-0.33333333333333331</v>
      </c>
      <c r="K20" s="1">
        <v>-0.33333333333333331</v>
      </c>
      <c r="L20" s="1">
        <v>-0.8</v>
      </c>
      <c r="M20">
        <f t="shared" si="0"/>
        <v>-0.65182033333333345</v>
      </c>
      <c r="N20">
        <f t="shared" si="1"/>
        <v>0.29706307651462394</v>
      </c>
    </row>
    <row r="21" spans="2:14">
      <c r="B21">
        <v>10</v>
      </c>
      <c r="C21">
        <v>-0.62582666666666653</v>
      </c>
      <c r="D21">
        <v>0.14822623631912635</v>
      </c>
      <c r="H21" s="1">
        <v>-0.5</v>
      </c>
      <c r="I21" s="1">
        <v>-0.83194000000000001</v>
      </c>
      <c r="J21" s="1">
        <v>-0.66666666666666663</v>
      </c>
      <c r="K21" s="1">
        <v>-0.66666666666666663</v>
      </c>
      <c r="L21" s="1">
        <v>-0.46386000000000005</v>
      </c>
      <c r="M21">
        <f t="shared" si="0"/>
        <v>-0.62582666666666653</v>
      </c>
      <c r="N21">
        <f t="shared" si="1"/>
        <v>0.14822623631912635</v>
      </c>
    </row>
    <row r="22" spans="2:14">
      <c r="B22">
        <v>10.5</v>
      </c>
      <c r="C22">
        <v>0.1564136666666667</v>
      </c>
      <c r="D22">
        <v>1.2674359035340692</v>
      </c>
      <c r="H22" s="1">
        <v>-8.4025000000000016E-2</v>
      </c>
      <c r="I22" s="1">
        <v>-0.83362000000000003</v>
      </c>
      <c r="J22" s="1">
        <v>2.3333333333333335</v>
      </c>
      <c r="K22" s="1">
        <v>0</v>
      </c>
      <c r="L22" s="1">
        <v>-0.63361999999999996</v>
      </c>
      <c r="M22">
        <f t="shared" si="0"/>
        <v>0.1564136666666667</v>
      </c>
      <c r="N22">
        <f t="shared" si="1"/>
        <v>1.2674359035340692</v>
      </c>
    </row>
    <row r="23" spans="2:14">
      <c r="B23">
        <v>11</v>
      </c>
      <c r="C23">
        <v>0.33313966666666672</v>
      </c>
      <c r="D23">
        <v>0.77173428055149496</v>
      </c>
      <c r="H23" s="1">
        <v>1.5441250000000002</v>
      </c>
      <c r="I23" s="1">
        <v>0.49412</v>
      </c>
      <c r="J23" s="1">
        <v>-0.33333333333333331</v>
      </c>
      <c r="K23" s="1">
        <v>-0.33333333333333331</v>
      </c>
      <c r="L23" s="1">
        <v>0.29412000000000005</v>
      </c>
      <c r="M23">
        <f t="shared" si="0"/>
        <v>0.33313966666666672</v>
      </c>
      <c r="N23">
        <f t="shared" si="1"/>
        <v>0.77173428055149496</v>
      </c>
    </row>
    <row r="24" spans="2:14">
      <c r="B24">
        <v>11.5</v>
      </c>
      <c r="C24">
        <v>3.0271163333333333</v>
      </c>
      <c r="D24">
        <v>1.4839571608317701</v>
      </c>
      <c r="H24" s="1">
        <v>5.4537750000000003</v>
      </c>
      <c r="I24" s="1">
        <v>2.9260599999999997</v>
      </c>
      <c r="J24" s="1">
        <v>2</v>
      </c>
      <c r="K24" s="1">
        <v>1.6666666666666667</v>
      </c>
      <c r="L24" s="1">
        <v>3.08908</v>
      </c>
      <c r="M24">
        <f t="shared" si="0"/>
        <v>3.0271163333333333</v>
      </c>
      <c r="N24">
        <f t="shared" si="1"/>
        <v>1.4839571608317701</v>
      </c>
    </row>
    <row r="25" spans="2:14">
      <c r="B25">
        <v>12</v>
      </c>
      <c r="C25">
        <v>5.8850439999999997</v>
      </c>
      <c r="D25">
        <v>1.9581666914835301</v>
      </c>
      <c r="H25" s="1">
        <v>8.2185000000000006</v>
      </c>
      <c r="I25" s="1">
        <v>3.9226799999999997</v>
      </c>
      <c r="J25" s="1">
        <v>7.666666666666667</v>
      </c>
      <c r="K25" s="1">
        <v>5.333333333333333</v>
      </c>
      <c r="L25" s="1">
        <v>4.2840400000000001</v>
      </c>
      <c r="M25">
        <f t="shared" si="0"/>
        <v>5.8850439999999997</v>
      </c>
      <c r="N25">
        <f t="shared" si="1"/>
        <v>1.9581666914835301</v>
      </c>
    </row>
    <row r="26" spans="2:14">
      <c r="B26">
        <v>12.5</v>
      </c>
      <c r="C26">
        <v>5.6181816666666666</v>
      </c>
      <c r="D26">
        <v>1.2674479371347853</v>
      </c>
      <c r="H26" s="1">
        <v>6.1995750000000003</v>
      </c>
      <c r="I26" s="1">
        <v>4.0789999999999997</v>
      </c>
      <c r="J26" s="1">
        <v>7</v>
      </c>
      <c r="K26" s="1">
        <v>6.333333333333333</v>
      </c>
      <c r="L26" s="1">
        <v>4.4790000000000001</v>
      </c>
      <c r="M26">
        <f t="shared" si="0"/>
        <v>5.6181816666666666</v>
      </c>
      <c r="N26">
        <f t="shared" si="1"/>
        <v>1.2674479371347853</v>
      </c>
    </row>
    <row r="27" spans="2:14">
      <c r="B27">
        <v>13</v>
      </c>
      <c r="C27">
        <v>5.4528283333333336</v>
      </c>
      <c r="D27">
        <v>1.6633142108494956</v>
      </c>
      <c r="H27" s="1">
        <v>6.1974749999999998</v>
      </c>
      <c r="I27" s="1">
        <v>3.2</v>
      </c>
      <c r="J27" s="1">
        <v>6.666666666666667</v>
      </c>
      <c r="K27" s="1">
        <v>7</v>
      </c>
      <c r="L27" s="1">
        <v>4.2</v>
      </c>
      <c r="M27">
        <f t="shared" si="0"/>
        <v>5.4528283333333336</v>
      </c>
      <c r="N27">
        <f t="shared" si="1"/>
        <v>1.6633142108494956</v>
      </c>
    </row>
    <row r="28" spans="2:14">
      <c r="B28">
        <v>13.5</v>
      </c>
      <c r="C28">
        <v>5.3968633333333331</v>
      </c>
      <c r="D28">
        <v>1.3423638017194388</v>
      </c>
      <c r="H28" s="1">
        <v>7.1176499999999994</v>
      </c>
      <c r="I28" s="1">
        <v>4.0689000000000002</v>
      </c>
      <c r="J28" s="1">
        <v>5.333333333333333</v>
      </c>
      <c r="K28" s="1">
        <v>6.333333333333333</v>
      </c>
      <c r="L28" s="1">
        <v>4.1311</v>
      </c>
      <c r="M28">
        <f t="shared" si="0"/>
        <v>5.3968633333333331</v>
      </c>
      <c r="N28">
        <f t="shared" si="1"/>
        <v>1.3423638017194388</v>
      </c>
    </row>
    <row r="29" spans="2:14">
      <c r="B29">
        <v>14</v>
      </c>
      <c r="C29">
        <v>5.4345616666666663</v>
      </c>
      <c r="D29">
        <v>1.6685018526502213</v>
      </c>
      <c r="H29" s="1">
        <v>6.4663750000000002</v>
      </c>
      <c r="I29" s="1">
        <v>3.5546199999999999</v>
      </c>
      <c r="J29" s="1">
        <v>7.333333333333333</v>
      </c>
      <c r="K29" s="1">
        <v>6</v>
      </c>
      <c r="L29" s="1">
        <v>3.8184800000000001</v>
      </c>
      <c r="M29">
        <f t="shared" si="0"/>
        <v>5.4345616666666663</v>
      </c>
      <c r="N29">
        <f t="shared" si="1"/>
        <v>1.6685018526502213</v>
      </c>
    </row>
    <row r="30" spans="2:14">
      <c r="B30">
        <v>14.5</v>
      </c>
      <c r="C30">
        <v>5.4860786666666659</v>
      </c>
      <c r="D30">
        <v>1.7811079383936574</v>
      </c>
      <c r="H30" s="1">
        <v>5.4852999999999996</v>
      </c>
      <c r="I30" s="1">
        <v>3.7529400000000002</v>
      </c>
      <c r="J30" s="1">
        <v>8</v>
      </c>
      <c r="K30" s="1">
        <v>6.333333333333333</v>
      </c>
      <c r="L30" s="1">
        <v>3.8588200000000001</v>
      </c>
      <c r="M30">
        <f t="shared" si="0"/>
        <v>5.4860786666666659</v>
      </c>
      <c r="N30">
        <f t="shared" si="1"/>
        <v>1.7811079383936574</v>
      </c>
    </row>
    <row r="31" spans="2:14">
      <c r="B31">
        <v>15</v>
      </c>
      <c r="C31">
        <v>4.9584306666666667</v>
      </c>
      <c r="D31">
        <v>0.76195326368193261</v>
      </c>
      <c r="H31" s="1">
        <v>5</v>
      </c>
      <c r="I31" s="1">
        <v>4.1025200000000002</v>
      </c>
      <c r="J31" s="1">
        <v>5.333333333333333</v>
      </c>
      <c r="K31" s="1">
        <v>6</v>
      </c>
      <c r="L31" s="1">
        <v>4.3563000000000001</v>
      </c>
      <c r="M31">
        <f t="shared" si="0"/>
        <v>4.9584306666666667</v>
      </c>
      <c r="N31">
        <f t="shared" si="1"/>
        <v>0.76195326368193261</v>
      </c>
    </row>
    <row r="32" spans="2:14">
      <c r="B32">
        <v>15.5</v>
      </c>
      <c r="C32">
        <v>5.2824369999999998</v>
      </c>
      <c r="D32">
        <v>1.53681794298967</v>
      </c>
      <c r="H32" s="1">
        <v>6.0609250000000001</v>
      </c>
      <c r="I32" s="1">
        <v>3.3495800000000004</v>
      </c>
      <c r="J32" s="1">
        <v>7</v>
      </c>
      <c r="K32" s="1">
        <v>6</v>
      </c>
      <c r="L32" s="1">
        <v>4.0016800000000003</v>
      </c>
      <c r="M32">
        <f t="shared" si="0"/>
        <v>5.2824369999999998</v>
      </c>
      <c r="N32">
        <f t="shared" si="1"/>
        <v>1.53681794298967</v>
      </c>
    </row>
    <row r="33" spans="2:14">
      <c r="B33">
        <v>16</v>
      </c>
      <c r="C33">
        <v>4.7990483333333334</v>
      </c>
      <c r="D33">
        <v>1.0827443827363941</v>
      </c>
      <c r="H33" s="1">
        <v>4.9453750000000003</v>
      </c>
      <c r="I33" s="1">
        <v>3.7915999999999999</v>
      </c>
      <c r="J33" s="1">
        <v>5.666666666666667</v>
      </c>
      <c r="K33" s="1">
        <v>6</v>
      </c>
      <c r="L33" s="1">
        <v>3.5915999999999997</v>
      </c>
      <c r="M33">
        <f t="shared" si="0"/>
        <v>4.7990483333333334</v>
      </c>
      <c r="N33">
        <f t="shared" si="1"/>
        <v>1.0827443827363941</v>
      </c>
    </row>
    <row r="34" spans="2:14">
      <c r="B34">
        <v>16.5</v>
      </c>
      <c r="C34">
        <v>5.0221266666666668</v>
      </c>
      <c r="D34">
        <v>1.6582154196873491</v>
      </c>
      <c r="H34" s="1">
        <v>4.7689000000000004</v>
      </c>
      <c r="I34" s="1">
        <v>3.6235200000000001</v>
      </c>
      <c r="J34" s="1">
        <v>7.333333333333333</v>
      </c>
      <c r="K34" s="1">
        <v>6</v>
      </c>
      <c r="L34" s="1">
        <v>3.3848799999999999</v>
      </c>
      <c r="M34">
        <f t="shared" si="0"/>
        <v>5.0221266666666668</v>
      </c>
      <c r="N34">
        <f t="shared" si="1"/>
        <v>1.6582154196873491</v>
      </c>
    </row>
    <row r="35" spans="2:14">
      <c r="B35">
        <v>17</v>
      </c>
      <c r="C35">
        <v>5.6563030000000003</v>
      </c>
      <c r="D35">
        <v>2.4451099280060777</v>
      </c>
      <c r="H35" s="1">
        <v>5.1806749999999999</v>
      </c>
      <c r="I35" s="1">
        <v>3.1781599999999997</v>
      </c>
      <c r="J35" s="1">
        <v>9.3333333333333339</v>
      </c>
      <c r="K35" s="1">
        <v>6.666666666666667</v>
      </c>
      <c r="L35" s="1">
        <v>3.9226799999999997</v>
      </c>
      <c r="M35">
        <f t="shared" si="0"/>
        <v>5.6563030000000003</v>
      </c>
      <c r="N35">
        <f t="shared" si="1"/>
        <v>2.4451099280060777</v>
      </c>
    </row>
    <row r="36" spans="2:14">
      <c r="B36">
        <v>17.5</v>
      </c>
      <c r="C36">
        <v>4.9428549999999998</v>
      </c>
      <c r="D36">
        <v>2.2148645674654439</v>
      </c>
      <c r="H36" s="1">
        <v>4.7142749999999998</v>
      </c>
      <c r="I36" s="1">
        <v>3.0285800000000003</v>
      </c>
      <c r="J36" s="1">
        <v>8.3333333333333339</v>
      </c>
      <c r="K36" s="1">
        <v>5.666666666666667</v>
      </c>
      <c r="L36" s="1">
        <v>2.9714199999999997</v>
      </c>
      <c r="M36">
        <f t="shared" si="0"/>
        <v>4.9428549999999998</v>
      </c>
      <c r="N36">
        <f t="shared" si="1"/>
        <v>2.2148645674654439</v>
      </c>
    </row>
    <row r="37" spans="2:14">
      <c r="B37">
        <v>18</v>
      </c>
      <c r="C37">
        <v>5.2766696666666659</v>
      </c>
      <c r="D37">
        <v>1.7809901788239095</v>
      </c>
      <c r="H37" s="1">
        <v>5.6617749999999996</v>
      </c>
      <c r="I37" s="1">
        <v>3.9294199999999995</v>
      </c>
      <c r="J37" s="1">
        <v>8</v>
      </c>
      <c r="K37" s="1">
        <v>5.333333333333333</v>
      </c>
      <c r="L37" s="1">
        <v>3.4588200000000002</v>
      </c>
      <c r="M37">
        <f t="shared" si="0"/>
        <v>5.2766696666666659</v>
      </c>
      <c r="N37">
        <f t="shared" si="1"/>
        <v>1.7809901788239095</v>
      </c>
    </row>
    <row r="38" spans="2:14">
      <c r="B38">
        <v>18.5</v>
      </c>
      <c r="C38">
        <v>4.7750409999999999</v>
      </c>
      <c r="D38">
        <v>2.2455648217565569</v>
      </c>
      <c r="H38" s="1">
        <v>5.7962249999999997</v>
      </c>
      <c r="I38" s="1">
        <v>2.0605000000000002</v>
      </c>
      <c r="J38" s="1">
        <v>7.666666666666667</v>
      </c>
      <c r="K38" s="1">
        <v>5.333333333333333</v>
      </c>
      <c r="L38" s="1">
        <v>3.0184800000000003</v>
      </c>
      <c r="M38">
        <f t="shared" si="0"/>
        <v>4.7750409999999999</v>
      </c>
      <c r="N38">
        <f t="shared" si="1"/>
        <v>2.2455648217565569</v>
      </c>
    </row>
    <row r="39" spans="2:14">
      <c r="B39">
        <v>19</v>
      </c>
      <c r="C39">
        <v>4.1566943333333324</v>
      </c>
      <c r="D39">
        <v>1.6451791139077634</v>
      </c>
      <c r="H39" s="1">
        <v>3.827725</v>
      </c>
      <c r="I39" s="1">
        <v>2.53782</v>
      </c>
      <c r="J39" s="1">
        <v>6.333333333333333</v>
      </c>
      <c r="K39" s="1">
        <v>5.333333333333333</v>
      </c>
      <c r="L39" s="1">
        <v>2.7512599999999998</v>
      </c>
      <c r="M39">
        <f>AVERAGE(H39:L39)</f>
        <v>4.1566943333333324</v>
      </c>
      <c r="N39">
        <f>STDEV(H39:L39)</f>
        <v>1.6451791139077634</v>
      </c>
    </row>
    <row r="40" spans="2:14">
      <c r="B40">
        <v>19.5</v>
      </c>
      <c r="C40">
        <v>4.2336396666666669</v>
      </c>
      <c r="D40">
        <v>1.8321397945527766</v>
      </c>
      <c r="H40" s="1">
        <v>4.090325</v>
      </c>
      <c r="I40" s="1">
        <v>3.0084000000000004</v>
      </c>
      <c r="J40" s="1">
        <v>7.333333333333333</v>
      </c>
      <c r="K40" s="1">
        <v>4</v>
      </c>
      <c r="L40" s="1">
        <v>2.7361400000000002</v>
      </c>
      <c r="M40">
        <f t="shared" ref="M40:M62" si="2">AVERAGE(H40:L40)</f>
        <v>4.2336396666666669</v>
      </c>
      <c r="N40">
        <f t="shared" ref="N40:N62" si="3">STDEV(H40:L40)</f>
        <v>1.8321397945527766</v>
      </c>
    </row>
    <row r="41" spans="2:14">
      <c r="B41">
        <v>20</v>
      </c>
      <c r="C41">
        <v>3.8016256666666663</v>
      </c>
      <c r="D41">
        <v>1.4675088584493192</v>
      </c>
      <c r="H41" s="1">
        <v>3.668075</v>
      </c>
      <c r="I41" s="1">
        <v>2.2688999999999999</v>
      </c>
      <c r="J41" s="1">
        <v>6</v>
      </c>
      <c r="K41" s="1">
        <v>4.333333333333333</v>
      </c>
      <c r="L41" s="1">
        <v>2.7378200000000001</v>
      </c>
      <c r="M41">
        <f t="shared" si="2"/>
        <v>3.8016256666666663</v>
      </c>
      <c r="N41">
        <f t="shared" si="3"/>
        <v>1.4675088584493192</v>
      </c>
    </row>
    <row r="42" spans="2:14">
      <c r="B42">
        <v>20.5</v>
      </c>
      <c r="C42">
        <v>4.0638136666666664</v>
      </c>
      <c r="D42">
        <v>1.6116185920477248</v>
      </c>
      <c r="H42" s="1">
        <v>3.9201750000000004</v>
      </c>
      <c r="I42" s="1">
        <v>2.1327799999999999</v>
      </c>
      <c r="J42" s="1">
        <v>6</v>
      </c>
      <c r="K42" s="1">
        <v>5.333333333333333</v>
      </c>
      <c r="L42" s="1">
        <v>2.9327800000000002</v>
      </c>
      <c r="M42">
        <f t="shared" si="2"/>
        <v>4.0638136666666664</v>
      </c>
      <c r="N42">
        <f t="shared" si="3"/>
        <v>1.6116185920477248</v>
      </c>
    </row>
    <row r="43" spans="2:14">
      <c r="B43">
        <v>21</v>
      </c>
      <c r="C43">
        <v>4.0216236666666676</v>
      </c>
      <c r="D43">
        <v>1.6895534456363497</v>
      </c>
      <c r="H43" s="1">
        <v>5.3193250000000001</v>
      </c>
      <c r="I43" s="1">
        <v>1.9311</v>
      </c>
      <c r="J43" s="1">
        <v>5.666666666666667</v>
      </c>
      <c r="K43" s="1">
        <v>4.666666666666667</v>
      </c>
      <c r="L43" s="1">
        <v>2.5243600000000002</v>
      </c>
      <c r="M43">
        <f t="shared" si="2"/>
        <v>4.0216236666666676</v>
      </c>
      <c r="N43">
        <f t="shared" si="3"/>
        <v>1.6895534456363497</v>
      </c>
    </row>
    <row r="44" spans="2:14">
      <c r="B44">
        <v>21.5</v>
      </c>
      <c r="C44">
        <v>4.0639243333333335</v>
      </c>
      <c r="D44">
        <v>1.9935706434113811</v>
      </c>
      <c r="H44" s="1">
        <v>3.6764749999999999</v>
      </c>
      <c r="I44" s="1">
        <v>2.5882399999999999</v>
      </c>
      <c r="J44" s="1">
        <v>7.333333333333333</v>
      </c>
      <c r="K44" s="1">
        <v>4.333333333333333</v>
      </c>
      <c r="L44" s="1">
        <v>2.3882399999999997</v>
      </c>
      <c r="M44">
        <f t="shared" si="2"/>
        <v>4.0639243333333335</v>
      </c>
      <c r="N44">
        <f t="shared" si="3"/>
        <v>1.9935706434113811</v>
      </c>
    </row>
    <row r="45" spans="2:14">
      <c r="B45">
        <v>22</v>
      </c>
      <c r="C45">
        <v>4.2671696666666667</v>
      </c>
      <c r="D45">
        <v>2.365382308919755</v>
      </c>
      <c r="H45" s="1">
        <v>4.4579750000000002</v>
      </c>
      <c r="I45" s="1">
        <v>1.8</v>
      </c>
      <c r="J45" s="1">
        <v>8</v>
      </c>
      <c r="K45" s="1">
        <v>4.333333333333333</v>
      </c>
      <c r="L45" s="1">
        <v>2.7445399999999998</v>
      </c>
      <c r="M45">
        <f t="shared" si="2"/>
        <v>4.2671696666666667</v>
      </c>
      <c r="N45">
        <f t="shared" si="3"/>
        <v>2.365382308919755</v>
      </c>
    </row>
    <row r="46" spans="2:14">
      <c r="B46">
        <v>22.5</v>
      </c>
      <c r="C46">
        <v>3.6134469999999999</v>
      </c>
      <c r="D46">
        <v>2.0953476283292463</v>
      </c>
      <c r="H46" s="1">
        <v>3.1848749999999999</v>
      </c>
      <c r="I46" s="1">
        <v>1.6521000000000001</v>
      </c>
      <c r="J46" s="1">
        <v>7</v>
      </c>
      <c r="K46" s="1">
        <v>4</v>
      </c>
      <c r="L46" s="1">
        <v>2.2302599999999999</v>
      </c>
      <c r="M46">
        <f t="shared" si="2"/>
        <v>3.6134469999999999</v>
      </c>
      <c r="N46">
        <f t="shared" si="3"/>
        <v>2.0953476283292463</v>
      </c>
    </row>
    <row r="47" spans="2:14">
      <c r="B47">
        <v>23</v>
      </c>
      <c r="C47">
        <v>3.5383989999999996</v>
      </c>
      <c r="D47">
        <v>1.9659657472458387</v>
      </c>
      <c r="H47" s="1">
        <v>4.2163750000000002</v>
      </c>
      <c r="I47" s="1">
        <v>1.15126</v>
      </c>
      <c r="J47" s="1">
        <v>6.333333333333333</v>
      </c>
      <c r="K47" s="1">
        <v>3.6666666666666665</v>
      </c>
      <c r="L47" s="1">
        <v>2.32436</v>
      </c>
      <c r="M47">
        <f t="shared" si="2"/>
        <v>3.5383989999999996</v>
      </c>
      <c r="N47">
        <f t="shared" si="3"/>
        <v>1.9659657472458387</v>
      </c>
    </row>
    <row r="48" spans="2:14">
      <c r="B48">
        <v>23.5</v>
      </c>
      <c r="C48">
        <v>3.3759946666666663</v>
      </c>
      <c r="D48">
        <v>1.770108176847456</v>
      </c>
      <c r="H48" s="1">
        <v>2.7332000000000001</v>
      </c>
      <c r="I48" s="1">
        <v>1.9226800000000002</v>
      </c>
      <c r="J48" s="1">
        <v>6</v>
      </c>
      <c r="K48" s="1">
        <v>4.333333333333333</v>
      </c>
      <c r="L48" s="1">
        <v>1.8907599999999998</v>
      </c>
      <c r="M48">
        <f t="shared" si="2"/>
        <v>3.3759946666666663</v>
      </c>
      <c r="N48">
        <f t="shared" si="3"/>
        <v>1.770108176847456</v>
      </c>
    </row>
    <row r="49" spans="2:14">
      <c r="B49">
        <v>24</v>
      </c>
      <c r="C49">
        <v>3.5520180000000003</v>
      </c>
      <c r="D49">
        <v>2.4426194561663142</v>
      </c>
      <c r="H49" s="1">
        <v>3.3550500000000003</v>
      </c>
      <c r="I49" s="1">
        <v>1.64202</v>
      </c>
      <c r="J49" s="1">
        <v>7.666666666666667</v>
      </c>
      <c r="K49" s="1">
        <v>3.3333333333333335</v>
      </c>
      <c r="L49" s="1">
        <v>1.7630199999999998</v>
      </c>
      <c r="M49">
        <f t="shared" si="2"/>
        <v>3.5520180000000003</v>
      </c>
      <c r="N49">
        <f t="shared" si="3"/>
        <v>2.4426194561663142</v>
      </c>
    </row>
    <row r="50" spans="2:14">
      <c r="B50">
        <v>24.5</v>
      </c>
      <c r="C50">
        <v>3.4404209999999997</v>
      </c>
      <c r="D50">
        <v>1.8818875887934969</v>
      </c>
      <c r="H50" s="1">
        <v>4.0441250000000002</v>
      </c>
      <c r="I50" s="1">
        <v>1.51932</v>
      </c>
      <c r="J50" s="1">
        <v>6</v>
      </c>
      <c r="K50" s="1">
        <v>4</v>
      </c>
      <c r="L50" s="1">
        <v>1.6386600000000002</v>
      </c>
      <c r="M50">
        <f t="shared" si="2"/>
        <v>3.4404209999999997</v>
      </c>
      <c r="N50">
        <f t="shared" si="3"/>
        <v>1.8818875887934969</v>
      </c>
    </row>
    <row r="51" spans="2:14">
      <c r="B51">
        <v>25</v>
      </c>
      <c r="C51">
        <v>3.626468</v>
      </c>
      <c r="D51">
        <v>1.9192896983021837</v>
      </c>
      <c r="H51" s="1">
        <v>3.7793999999999999</v>
      </c>
      <c r="I51" s="1">
        <v>1.8</v>
      </c>
      <c r="J51" s="1">
        <v>5.666666666666667</v>
      </c>
      <c r="K51" s="1">
        <v>5.333333333333333</v>
      </c>
      <c r="L51" s="1">
        <v>1.55294</v>
      </c>
      <c r="M51">
        <f t="shared" si="2"/>
        <v>3.626468</v>
      </c>
      <c r="N51">
        <f t="shared" si="3"/>
        <v>1.9192896983021837</v>
      </c>
    </row>
    <row r="52" spans="2:14">
      <c r="B52">
        <v>25.5</v>
      </c>
      <c r="C52">
        <v>2.610729333333333</v>
      </c>
      <c r="D52">
        <v>1.3165029679470284</v>
      </c>
      <c r="H52" s="1">
        <v>2.7751999999999999</v>
      </c>
      <c r="I52" s="1">
        <v>1.2319400000000003</v>
      </c>
      <c r="J52" s="1">
        <v>4.333333333333333</v>
      </c>
      <c r="K52" s="1">
        <v>3.3333333333333335</v>
      </c>
      <c r="L52" s="1">
        <v>1.3798400000000002</v>
      </c>
      <c r="M52">
        <f t="shared" si="2"/>
        <v>2.610729333333333</v>
      </c>
      <c r="N52">
        <f t="shared" si="3"/>
        <v>1.3165029679470284</v>
      </c>
    </row>
    <row r="53" spans="2:14">
      <c r="B53">
        <v>26</v>
      </c>
      <c r="C53">
        <v>2.9452396666666667</v>
      </c>
      <c r="D53">
        <v>1.9093356397086569</v>
      </c>
      <c r="H53" s="1">
        <v>2.5357249999999998</v>
      </c>
      <c r="I53" s="1">
        <v>0.45714000000000005</v>
      </c>
      <c r="J53" s="1">
        <v>5.666666666666667</v>
      </c>
      <c r="K53" s="1">
        <v>3.6666666666666665</v>
      </c>
      <c r="L53" s="1">
        <v>2.4</v>
      </c>
      <c r="M53">
        <f t="shared" si="2"/>
        <v>2.9452396666666667</v>
      </c>
      <c r="N53">
        <f t="shared" si="3"/>
        <v>1.9093356397086569</v>
      </c>
    </row>
    <row r="54" spans="2:14">
      <c r="B54">
        <v>26.5</v>
      </c>
      <c r="C54">
        <v>2.8369740000000006</v>
      </c>
      <c r="D54">
        <v>2.3407691551643635</v>
      </c>
      <c r="H54" s="1">
        <v>2.1092499999999998</v>
      </c>
      <c r="I54" s="1">
        <v>1.0251999999999999</v>
      </c>
      <c r="J54" s="1">
        <v>6.666666666666667</v>
      </c>
      <c r="K54" s="1">
        <v>3.3333333333333335</v>
      </c>
      <c r="L54" s="1">
        <v>1.0504200000000001</v>
      </c>
      <c r="M54">
        <f t="shared" si="2"/>
        <v>2.8369740000000006</v>
      </c>
      <c r="N54">
        <f t="shared" si="3"/>
        <v>2.3407691551643635</v>
      </c>
    </row>
    <row r="55" spans="2:14">
      <c r="B55">
        <v>27</v>
      </c>
      <c r="C55">
        <v>3.1903656666666667</v>
      </c>
      <c r="D55">
        <v>1.407595184497896</v>
      </c>
      <c r="H55" s="1">
        <v>4.663875</v>
      </c>
      <c r="I55" s="1">
        <v>1.5546199999999999</v>
      </c>
      <c r="J55" s="1">
        <v>4.666666666666667</v>
      </c>
      <c r="K55" s="1">
        <v>2.6666666666666665</v>
      </c>
      <c r="L55" s="1">
        <v>2.4</v>
      </c>
      <c r="M55">
        <f t="shared" si="2"/>
        <v>3.1903656666666667</v>
      </c>
      <c r="N55">
        <f t="shared" si="3"/>
        <v>1.407595184497896</v>
      </c>
    </row>
    <row r="56" spans="2:14">
      <c r="B56">
        <v>27.5</v>
      </c>
      <c r="C56">
        <v>2.8886530000000001</v>
      </c>
      <c r="D56">
        <v>1.7844082497242295</v>
      </c>
      <c r="H56" s="1">
        <v>3.5693250000000001</v>
      </c>
      <c r="I56" s="1">
        <v>1.3092400000000002</v>
      </c>
      <c r="J56" s="1">
        <v>5.666666666666667</v>
      </c>
      <c r="K56" s="1">
        <v>2.3333333333333335</v>
      </c>
      <c r="L56" s="1">
        <v>1.5646999999999998</v>
      </c>
      <c r="M56">
        <f t="shared" si="2"/>
        <v>2.8886530000000001</v>
      </c>
      <c r="N56">
        <f t="shared" si="3"/>
        <v>1.7844082497242295</v>
      </c>
    </row>
    <row r="57" spans="2:14">
      <c r="B57">
        <v>28</v>
      </c>
      <c r="C57">
        <v>2.3585433333333334</v>
      </c>
      <c r="D57">
        <v>1.7040010181008953</v>
      </c>
      <c r="H57" s="1">
        <v>2.4033500000000001</v>
      </c>
      <c r="I57" s="1">
        <v>0.69243999999999983</v>
      </c>
      <c r="J57" s="1">
        <v>5</v>
      </c>
      <c r="K57" s="1">
        <v>2.6666666666666665</v>
      </c>
      <c r="L57" s="1">
        <v>1.0302600000000002</v>
      </c>
      <c r="M57">
        <f t="shared" si="2"/>
        <v>2.3585433333333334</v>
      </c>
      <c r="N57">
        <f t="shared" si="3"/>
        <v>1.7040010181008953</v>
      </c>
    </row>
    <row r="58" spans="2:14">
      <c r="B58">
        <v>28.5</v>
      </c>
      <c r="C58">
        <v>2.2594119999999998</v>
      </c>
      <c r="D58">
        <v>1.3733470670381263</v>
      </c>
      <c r="H58" s="1">
        <v>2.25</v>
      </c>
      <c r="I58" s="1">
        <v>0.91764000000000012</v>
      </c>
      <c r="J58" s="1">
        <v>4.333333333333333</v>
      </c>
      <c r="K58" s="1">
        <v>2.6666666666666665</v>
      </c>
      <c r="L58" s="1">
        <v>1.1294200000000001</v>
      </c>
      <c r="M58">
        <f t="shared" si="2"/>
        <v>2.2594119999999998</v>
      </c>
      <c r="N58">
        <f t="shared" si="3"/>
        <v>1.3733470670381263</v>
      </c>
    </row>
    <row r="59" spans="2:14">
      <c r="B59">
        <v>29</v>
      </c>
      <c r="C59">
        <v>2.1431366666666665</v>
      </c>
      <c r="D59">
        <v>1.1331817867060094</v>
      </c>
      <c r="H59" s="1">
        <v>1.8697499999999998</v>
      </c>
      <c r="I59" s="1">
        <v>1.3042000000000002</v>
      </c>
      <c r="J59" s="1">
        <v>4</v>
      </c>
      <c r="K59" s="1">
        <v>2.3333333333333335</v>
      </c>
      <c r="L59" s="1">
        <v>1.2083999999999999</v>
      </c>
      <c r="M59">
        <f t="shared" si="2"/>
        <v>2.1431366666666665</v>
      </c>
      <c r="N59">
        <f t="shared" si="3"/>
        <v>1.1331817867060094</v>
      </c>
    </row>
    <row r="60" spans="2:14">
      <c r="B60">
        <v>29.5</v>
      </c>
      <c r="C60">
        <v>1.2666380000000002</v>
      </c>
      <c r="D60">
        <v>0.89558293923132692</v>
      </c>
      <c r="H60" s="1">
        <v>2.1281500000000002</v>
      </c>
      <c r="I60" s="1">
        <v>0.39496000000000003</v>
      </c>
      <c r="J60" s="1">
        <v>0.66666666666666663</v>
      </c>
      <c r="K60" s="1">
        <v>2.3333333333333335</v>
      </c>
      <c r="L60" s="1">
        <v>0.81007999999999991</v>
      </c>
      <c r="M60">
        <f t="shared" si="2"/>
        <v>1.2666380000000002</v>
      </c>
      <c r="N60">
        <f t="shared" si="3"/>
        <v>0.89558293923132692</v>
      </c>
    </row>
    <row r="61" spans="2:14">
      <c r="B61">
        <v>30</v>
      </c>
      <c r="C61">
        <v>1.8966666666666665</v>
      </c>
      <c r="D61">
        <v>1.1332871230186994</v>
      </c>
      <c r="H61" s="1">
        <v>2.2458</v>
      </c>
      <c r="I61" s="1">
        <v>0.80167999999999995</v>
      </c>
      <c r="J61" s="1">
        <v>3.6666666666666665</v>
      </c>
      <c r="K61" s="1">
        <v>1.6666666666666667</v>
      </c>
      <c r="L61" s="1">
        <v>1.1025200000000002</v>
      </c>
      <c r="M61">
        <f t="shared" si="2"/>
        <v>1.8966666666666665</v>
      </c>
      <c r="N61">
        <f t="shared" si="3"/>
        <v>1.1332871230186994</v>
      </c>
    </row>
    <row r="62" spans="2:14">
      <c r="B62">
        <v>30.5</v>
      </c>
      <c r="C62">
        <v>2.3640053333333335</v>
      </c>
      <c r="D62">
        <v>2.5549990562572731</v>
      </c>
      <c r="H62" s="1">
        <v>2.2542</v>
      </c>
      <c r="I62" s="1">
        <v>0.2</v>
      </c>
      <c r="J62" s="1">
        <v>6.666666666666667</v>
      </c>
      <c r="K62" s="1">
        <v>2</v>
      </c>
      <c r="L62" s="1">
        <v>0.69915999999999978</v>
      </c>
      <c r="M62">
        <f t="shared" si="2"/>
        <v>2.3640053333333335</v>
      </c>
      <c r="N62">
        <f t="shared" si="3"/>
        <v>2.5549990562572731</v>
      </c>
    </row>
    <row r="63" spans="2:14">
      <c r="B63">
        <v>31</v>
      </c>
      <c r="C63">
        <v>1.4468100000000002</v>
      </c>
      <c r="D63">
        <v>1.1967481410843672</v>
      </c>
      <c r="H63" s="1">
        <v>3.3466500000000003</v>
      </c>
      <c r="I63" s="1">
        <v>0.59496000000000004</v>
      </c>
      <c r="J63" s="1">
        <v>1.3333333333333333</v>
      </c>
      <c r="K63" s="1">
        <v>1.6666666666666667</v>
      </c>
      <c r="L63" s="1">
        <v>0.29244000000000003</v>
      </c>
      <c r="M63">
        <f>AVERAGE(H63:L63)</f>
        <v>1.4468100000000002</v>
      </c>
      <c r="N63">
        <f>STDEV(H63:L63)</f>
        <v>1.1967481410843672</v>
      </c>
    </row>
    <row r="64" spans="2:14">
      <c r="B64">
        <v>31.5</v>
      </c>
      <c r="C64">
        <v>1.6299199999999998</v>
      </c>
      <c r="D64">
        <v>1.2340670532835727</v>
      </c>
      <c r="H64" s="1">
        <v>2.4790000000000001</v>
      </c>
      <c r="I64" s="1">
        <v>0.3832000000000001</v>
      </c>
      <c r="J64" s="1">
        <v>3</v>
      </c>
      <c r="K64" s="1">
        <v>2</v>
      </c>
      <c r="L64" s="1">
        <v>0.28740000000000004</v>
      </c>
      <c r="M64">
        <f t="shared" ref="M64:M88" si="4">AVERAGE(H64:L64)</f>
        <v>1.6299199999999998</v>
      </c>
      <c r="N64">
        <f t="shared" ref="N64:N88" si="5">STDEV(H64:L64)</f>
        <v>1.2340670532835727</v>
      </c>
    </row>
    <row r="65" spans="2:14">
      <c r="B65">
        <v>32</v>
      </c>
      <c r="C65">
        <v>1.4578456666666666</v>
      </c>
      <c r="D65">
        <v>1.2860278542492771</v>
      </c>
      <c r="H65" s="1">
        <v>2.661775</v>
      </c>
      <c r="I65" s="1">
        <v>-0.18824000000000005</v>
      </c>
      <c r="J65" s="1">
        <v>2.6666666666666665</v>
      </c>
      <c r="K65" s="1">
        <v>1.6666666666666667</v>
      </c>
      <c r="L65" s="1">
        <v>0.48236000000000007</v>
      </c>
      <c r="M65">
        <f t="shared" si="4"/>
        <v>1.4578456666666666</v>
      </c>
      <c r="N65">
        <f t="shared" si="5"/>
        <v>1.2860278542492771</v>
      </c>
    </row>
    <row r="66" spans="2:14">
      <c r="B66">
        <v>32.5</v>
      </c>
      <c r="C66">
        <v>1.3823539999999999</v>
      </c>
      <c r="D66">
        <v>1.2443693461267842</v>
      </c>
      <c r="H66" s="1">
        <v>1.6344500000000002</v>
      </c>
      <c r="I66" s="1">
        <v>0</v>
      </c>
      <c r="J66" s="1">
        <v>3</v>
      </c>
      <c r="K66" s="1">
        <v>2</v>
      </c>
      <c r="L66" s="1">
        <v>0.2773199999999999</v>
      </c>
      <c r="M66">
        <f t="shared" si="4"/>
        <v>1.3823539999999999</v>
      </c>
      <c r="N66">
        <f t="shared" si="5"/>
        <v>1.2443693461267842</v>
      </c>
    </row>
    <row r="67" spans="2:14">
      <c r="B67">
        <v>33</v>
      </c>
      <c r="C67">
        <v>1.5478149999999999</v>
      </c>
      <c r="D67">
        <v>1.2960903614835486</v>
      </c>
      <c r="H67" s="1">
        <v>1.7037749999999998</v>
      </c>
      <c r="I67" s="1">
        <v>0.38152000000000008</v>
      </c>
      <c r="J67" s="1">
        <v>3.6666666666666665</v>
      </c>
      <c r="K67" s="1">
        <v>1.3333333333333333</v>
      </c>
      <c r="L67" s="1">
        <v>0.65378000000000003</v>
      </c>
      <c r="M67">
        <f t="shared" si="4"/>
        <v>1.5478149999999999</v>
      </c>
      <c r="N67">
        <f t="shared" si="5"/>
        <v>1.2960903614835486</v>
      </c>
    </row>
    <row r="68" spans="2:14">
      <c r="B68">
        <v>33.5</v>
      </c>
      <c r="C68">
        <v>1.3144549999999999</v>
      </c>
      <c r="D68">
        <v>1.0073667703845506</v>
      </c>
      <c r="H68" s="1">
        <v>1.415975</v>
      </c>
      <c r="I68" s="1">
        <v>0.46722000000000002</v>
      </c>
      <c r="J68" s="1">
        <v>3</v>
      </c>
      <c r="K68" s="1">
        <v>1</v>
      </c>
      <c r="L68" s="1">
        <v>0.68907999999999991</v>
      </c>
      <c r="M68">
        <f t="shared" si="4"/>
        <v>1.3144549999999999</v>
      </c>
      <c r="N68">
        <f t="shared" si="5"/>
        <v>1.0073667703845506</v>
      </c>
    </row>
    <row r="69" spans="2:14">
      <c r="B69">
        <v>34</v>
      </c>
      <c r="C69">
        <v>1.4631099999999999</v>
      </c>
      <c r="D69">
        <v>1.6394061750219191</v>
      </c>
      <c r="H69" s="1">
        <v>1.1407500000000002</v>
      </c>
      <c r="I69" s="1">
        <v>-0.17477999999999999</v>
      </c>
      <c r="J69" s="1">
        <v>4</v>
      </c>
      <c r="K69" s="1">
        <v>2</v>
      </c>
      <c r="L69" s="1">
        <v>0.34957999999999989</v>
      </c>
      <c r="M69">
        <f t="shared" si="4"/>
        <v>1.4631099999999999</v>
      </c>
      <c r="N69">
        <f t="shared" si="5"/>
        <v>1.6394061750219191</v>
      </c>
    </row>
    <row r="70" spans="2:14">
      <c r="B70">
        <v>34.5</v>
      </c>
      <c r="C70">
        <v>1.6785720000000002</v>
      </c>
      <c r="D70">
        <v>1.5933399400030392</v>
      </c>
      <c r="H70" s="1">
        <v>1.25</v>
      </c>
      <c r="I70" s="1">
        <v>8.572000000000006E-2</v>
      </c>
      <c r="J70" s="1">
        <v>4.333333333333333</v>
      </c>
      <c r="K70" s="1">
        <v>1.6666666666666667</v>
      </c>
      <c r="L70" s="1">
        <v>1.05714</v>
      </c>
      <c r="M70">
        <f t="shared" si="4"/>
        <v>1.6785720000000002</v>
      </c>
      <c r="N70">
        <f t="shared" si="5"/>
        <v>1.5933399400030392</v>
      </c>
    </row>
    <row r="71" spans="2:14">
      <c r="B71">
        <v>35</v>
      </c>
      <c r="C71">
        <v>1.0506986666666669</v>
      </c>
      <c r="D71">
        <v>1.1831882680603096</v>
      </c>
      <c r="H71" s="1">
        <v>0.5</v>
      </c>
      <c r="I71" s="1">
        <v>0.16806000000000001</v>
      </c>
      <c r="J71" s="1">
        <v>3</v>
      </c>
      <c r="K71" s="1">
        <v>1.3333333333333333</v>
      </c>
      <c r="L71" s="1">
        <v>0.2521000000000001</v>
      </c>
      <c r="M71">
        <f t="shared" si="4"/>
        <v>1.0506986666666669</v>
      </c>
      <c r="N71">
        <f t="shared" si="5"/>
        <v>1.1831882680603096</v>
      </c>
    </row>
    <row r="72" spans="2:14">
      <c r="B72">
        <v>35.5</v>
      </c>
      <c r="C72">
        <v>1.329412</v>
      </c>
      <c r="D72">
        <v>2.1424044862537044</v>
      </c>
      <c r="H72" s="1">
        <v>1</v>
      </c>
      <c r="I72" s="1">
        <v>-0.43529999999999996</v>
      </c>
      <c r="J72" s="1">
        <v>5</v>
      </c>
      <c r="K72" s="1">
        <v>1</v>
      </c>
      <c r="L72" s="1">
        <v>8.2360000000000072E-2</v>
      </c>
      <c r="M72">
        <f t="shared" si="4"/>
        <v>1.329412</v>
      </c>
      <c r="N72">
        <f t="shared" si="5"/>
        <v>2.1424044862537044</v>
      </c>
    </row>
    <row r="73" spans="2:14">
      <c r="B73">
        <v>36</v>
      </c>
      <c r="C73">
        <v>1.3275066666666668</v>
      </c>
      <c r="D73">
        <v>1.2335203206361145</v>
      </c>
      <c r="H73" s="1">
        <v>1.5042</v>
      </c>
      <c r="I73" s="1">
        <v>8.0680000000000085E-2</v>
      </c>
      <c r="J73" s="1">
        <v>3.3333333333333335</v>
      </c>
      <c r="K73" s="1">
        <v>1</v>
      </c>
      <c r="L73" s="1">
        <v>0.71932000000000007</v>
      </c>
      <c r="M73">
        <f t="shared" si="4"/>
        <v>1.3275066666666668</v>
      </c>
      <c r="N73">
        <f t="shared" si="5"/>
        <v>1.2335203206361145</v>
      </c>
    </row>
    <row r="74" spans="2:14">
      <c r="B74">
        <v>36.5</v>
      </c>
      <c r="C74">
        <v>0.96725266666666676</v>
      </c>
      <c r="D74">
        <v>1.2970285291268226</v>
      </c>
      <c r="H74" s="1">
        <v>2.1449500000000001</v>
      </c>
      <c r="I74" s="1">
        <v>-0.6</v>
      </c>
      <c r="J74" s="1">
        <v>2.3333333333333335</v>
      </c>
      <c r="K74" s="1">
        <v>1</v>
      </c>
      <c r="L74" s="1">
        <v>-4.2019999999999946E-2</v>
      </c>
      <c r="M74">
        <f t="shared" si="4"/>
        <v>0.96725266666666676</v>
      </c>
      <c r="N74">
        <f t="shared" si="5"/>
        <v>1.2970285291268226</v>
      </c>
    </row>
    <row r="75" spans="2:14">
      <c r="B75">
        <v>37</v>
      </c>
      <c r="C75">
        <v>0.38972333333333331</v>
      </c>
      <c r="D75">
        <v>0.63474281433944213</v>
      </c>
      <c r="H75" s="1">
        <v>0.86345000000000005</v>
      </c>
      <c r="I75" s="1">
        <v>-0.36806</v>
      </c>
      <c r="J75" s="1">
        <v>1</v>
      </c>
      <c r="K75" s="1">
        <v>0.66666666666666663</v>
      </c>
      <c r="L75" s="1">
        <v>-0.21344000000000002</v>
      </c>
      <c r="M75">
        <f t="shared" si="4"/>
        <v>0.38972333333333331</v>
      </c>
      <c r="N75">
        <f t="shared" si="5"/>
        <v>0.63474281433944213</v>
      </c>
    </row>
    <row r="76" spans="2:14">
      <c r="B76">
        <v>37.5</v>
      </c>
      <c r="C76">
        <v>0.7592173333333333</v>
      </c>
      <c r="D76">
        <v>0.81912630416126253</v>
      </c>
      <c r="H76" s="1">
        <v>1</v>
      </c>
      <c r="I76" s="1">
        <v>-0.17309999999999998</v>
      </c>
      <c r="J76" s="1">
        <v>2</v>
      </c>
      <c r="K76" s="1">
        <v>0.66666666666666663</v>
      </c>
      <c r="L76" s="1">
        <v>0.30252000000000001</v>
      </c>
      <c r="M76">
        <f t="shared" si="4"/>
        <v>0.7592173333333333</v>
      </c>
      <c r="N76">
        <f t="shared" si="5"/>
        <v>0.81912630416126253</v>
      </c>
    </row>
    <row r="77" spans="2:14">
      <c r="B77">
        <v>38</v>
      </c>
      <c r="C77">
        <v>0.87739299999999998</v>
      </c>
      <c r="D77">
        <v>1.2786023049584261</v>
      </c>
      <c r="H77" s="1">
        <v>0.5651250000000001</v>
      </c>
      <c r="I77" s="1">
        <v>-0.25209999999999999</v>
      </c>
      <c r="J77" s="1">
        <v>3</v>
      </c>
      <c r="K77" s="1">
        <v>1</v>
      </c>
      <c r="L77" s="1">
        <v>7.3939999999999978E-2</v>
      </c>
      <c r="M77">
        <f t="shared" si="4"/>
        <v>0.87739299999999998</v>
      </c>
      <c r="N77">
        <f t="shared" si="5"/>
        <v>1.2786023049584261</v>
      </c>
    </row>
    <row r="78" spans="2:14">
      <c r="B78">
        <v>38.5</v>
      </c>
      <c r="C78">
        <v>0.81277299999999997</v>
      </c>
      <c r="D78">
        <v>1.0719770688392651</v>
      </c>
      <c r="H78" s="1">
        <v>1.3193250000000001</v>
      </c>
      <c r="I78" s="1">
        <v>-0.47226000000000001</v>
      </c>
      <c r="J78" s="1">
        <v>2.3333333333333335</v>
      </c>
      <c r="K78" s="1">
        <v>0.66666666666666663</v>
      </c>
      <c r="L78" s="1">
        <v>0.21679999999999994</v>
      </c>
      <c r="M78">
        <f t="shared" si="4"/>
        <v>0.81277299999999997</v>
      </c>
      <c r="N78">
        <f t="shared" si="5"/>
        <v>1.0719770688392651</v>
      </c>
    </row>
    <row r="79" spans="2:14">
      <c r="B79">
        <v>39</v>
      </c>
      <c r="C79">
        <v>0.49549366666666667</v>
      </c>
      <c r="D79">
        <v>0.72837655863380313</v>
      </c>
      <c r="H79" s="1">
        <v>0.661775</v>
      </c>
      <c r="I79" s="1">
        <v>-0.25881999999999994</v>
      </c>
      <c r="J79" s="1">
        <v>1.3333333333333333</v>
      </c>
      <c r="K79" s="1">
        <v>1</v>
      </c>
      <c r="L79" s="1">
        <v>-0.25881999999999994</v>
      </c>
      <c r="M79">
        <f t="shared" si="4"/>
        <v>0.49549366666666667</v>
      </c>
      <c r="N79">
        <f t="shared" si="5"/>
        <v>0.72837655863380313</v>
      </c>
    </row>
    <row r="80" spans="2:14">
      <c r="B80">
        <v>39.5</v>
      </c>
      <c r="C80">
        <v>0.57045066666666666</v>
      </c>
      <c r="D80">
        <v>1.1544661310907116</v>
      </c>
      <c r="H80" s="1">
        <v>0.25</v>
      </c>
      <c r="I80" s="1">
        <v>-0.66890000000000005</v>
      </c>
      <c r="J80" s="1">
        <v>2.3333333333333335</v>
      </c>
      <c r="K80" s="1">
        <v>1</v>
      </c>
      <c r="L80" s="1">
        <v>-6.2180000000000034E-2</v>
      </c>
      <c r="M80">
        <f t="shared" si="4"/>
        <v>0.57045066666666666</v>
      </c>
      <c r="N80">
        <f t="shared" si="5"/>
        <v>1.1544661310907116</v>
      </c>
    </row>
    <row r="81" spans="2:14">
      <c r="B81">
        <v>40</v>
      </c>
      <c r="C81">
        <v>0.13636133333333331</v>
      </c>
      <c r="D81">
        <v>0.58316052856443867</v>
      </c>
      <c r="H81" s="1">
        <v>0.74790000000000001</v>
      </c>
      <c r="I81" s="1">
        <v>-0.66722000000000004</v>
      </c>
      <c r="J81" s="1">
        <v>0</v>
      </c>
      <c r="K81" s="1">
        <v>0.66666666666666663</v>
      </c>
      <c r="L81" s="1">
        <v>-6.5540000000000015E-2</v>
      </c>
      <c r="M81">
        <f t="shared" si="4"/>
        <v>0.13636133333333331</v>
      </c>
      <c r="N81">
        <f t="shared" si="5"/>
        <v>0.58316052856443867</v>
      </c>
    </row>
    <row r="82" spans="2:14">
      <c r="B82">
        <v>40.5</v>
      </c>
      <c r="C82">
        <v>0.76938833333333334</v>
      </c>
      <c r="D82">
        <v>1.3801891657235088</v>
      </c>
      <c r="H82" s="1">
        <v>0.91807499999999997</v>
      </c>
      <c r="I82" s="1">
        <v>-0.46889999999999998</v>
      </c>
      <c r="J82" s="1">
        <v>3</v>
      </c>
      <c r="K82" s="1">
        <v>0.66666666666666663</v>
      </c>
      <c r="L82" s="1">
        <v>-0.26890000000000003</v>
      </c>
      <c r="M82">
        <f t="shared" si="4"/>
        <v>0.76938833333333334</v>
      </c>
      <c r="N82">
        <f t="shared" si="5"/>
        <v>1.3801891657235088</v>
      </c>
    </row>
    <row r="83" spans="2:14">
      <c r="B83">
        <v>41</v>
      </c>
      <c r="C83">
        <v>0.60442533333333326</v>
      </c>
      <c r="D83">
        <v>1.459821764648761</v>
      </c>
      <c r="H83" s="1">
        <v>0.5</v>
      </c>
      <c r="I83" s="1">
        <v>-0.6</v>
      </c>
      <c r="J83" s="1">
        <v>3</v>
      </c>
      <c r="K83" s="1">
        <v>0.66666666666666663</v>
      </c>
      <c r="L83" s="1">
        <v>-0.54454000000000002</v>
      </c>
      <c r="M83">
        <f t="shared" si="4"/>
        <v>0.60442533333333326</v>
      </c>
      <c r="N83">
        <f t="shared" si="5"/>
        <v>1.459821764648761</v>
      </c>
    </row>
    <row r="84" spans="2:14">
      <c r="B84">
        <v>41.5</v>
      </c>
      <c r="C84">
        <v>0.44797999999999993</v>
      </c>
      <c r="D84">
        <v>1.1326377217804464</v>
      </c>
      <c r="H84" s="1">
        <v>1.2667999999999999</v>
      </c>
      <c r="I84" s="1">
        <v>-0.47564000000000001</v>
      </c>
      <c r="J84" s="1">
        <v>2</v>
      </c>
      <c r="K84" s="1">
        <v>0</v>
      </c>
      <c r="L84" s="1">
        <v>-0.55125999999999997</v>
      </c>
      <c r="M84">
        <f t="shared" si="4"/>
        <v>0.44797999999999993</v>
      </c>
      <c r="N84">
        <f t="shared" si="5"/>
        <v>1.1326377217804464</v>
      </c>
    </row>
    <row r="85" spans="2:14">
      <c r="B85">
        <v>42</v>
      </c>
      <c r="C85">
        <v>0.62887833333333343</v>
      </c>
      <c r="D85">
        <v>1.0625564872500768</v>
      </c>
      <c r="H85" s="1">
        <v>1.2962250000000002</v>
      </c>
      <c r="I85" s="1">
        <v>-0.53949999999999998</v>
      </c>
      <c r="J85" s="1">
        <v>2</v>
      </c>
      <c r="K85" s="1">
        <v>0.66666666666666663</v>
      </c>
      <c r="L85" s="1">
        <v>-0.27900000000000003</v>
      </c>
      <c r="M85">
        <f t="shared" si="4"/>
        <v>0.62887833333333343</v>
      </c>
      <c r="N85">
        <f t="shared" si="5"/>
        <v>1.0625564872500768</v>
      </c>
    </row>
    <row r="86" spans="2:14">
      <c r="B86">
        <v>42.5</v>
      </c>
      <c r="C86">
        <v>0.11451133333333333</v>
      </c>
      <c r="D86">
        <v>0.39061079709717306</v>
      </c>
      <c r="H86" s="1">
        <v>0.3529500000000001</v>
      </c>
      <c r="I86" s="1">
        <v>-0.28236</v>
      </c>
      <c r="J86" s="1">
        <v>0.66666666666666663</v>
      </c>
      <c r="K86" s="1">
        <v>0</v>
      </c>
      <c r="L86" s="1">
        <v>-0.16470000000000001</v>
      </c>
      <c r="M86">
        <f t="shared" si="4"/>
        <v>0.11451133333333333</v>
      </c>
      <c r="N86">
        <f t="shared" si="5"/>
        <v>0.39061079709717306</v>
      </c>
    </row>
    <row r="87" spans="2:14">
      <c r="B87">
        <v>43</v>
      </c>
      <c r="C87">
        <v>0.15618733333333337</v>
      </c>
      <c r="D87">
        <v>0.69821858068468312</v>
      </c>
      <c r="H87" s="1">
        <v>1.1428500000000001</v>
      </c>
      <c r="I87" s="1">
        <v>-0.6</v>
      </c>
      <c r="J87" s="1">
        <v>0.33333333333333331</v>
      </c>
      <c r="K87" s="1">
        <v>0.33333333333333331</v>
      </c>
      <c r="L87" s="1">
        <v>-0.42858000000000002</v>
      </c>
      <c r="M87">
        <f t="shared" si="4"/>
        <v>0.15618733333333337</v>
      </c>
      <c r="N87">
        <f t="shared" si="5"/>
        <v>0.69821858068468312</v>
      </c>
    </row>
    <row r="88" spans="2:14">
      <c r="B88">
        <v>43.5</v>
      </c>
      <c r="C88">
        <v>2.3836333333333327E-2</v>
      </c>
      <c r="D88">
        <v>0.52570976758463306</v>
      </c>
      <c r="H88" s="1">
        <v>0.43067499999999992</v>
      </c>
      <c r="I88" s="1">
        <v>-0.48907999999999996</v>
      </c>
      <c r="J88" s="1">
        <v>0.66666666666666663</v>
      </c>
      <c r="K88" s="1">
        <v>0</v>
      </c>
      <c r="L88" s="1">
        <v>-0.48907999999999996</v>
      </c>
      <c r="M88">
        <f t="shared" si="4"/>
        <v>2.3836333333333327E-2</v>
      </c>
      <c r="N88">
        <f t="shared" si="5"/>
        <v>0.52570976758463306</v>
      </c>
    </row>
    <row r="89" spans="2:14">
      <c r="B89">
        <v>44</v>
      </c>
      <c r="C89">
        <v>7.969066666666666E-2</v>
      </c>
      <c r="D89">
        <v>0.79224512942789505</v>
      </c>
      <c r="H89" s="1">
        <v>0.25</v>
      </c>
      <c r="I89" s="1">
        <v>-0.6</v>
      </c>
      <c r="J89" s="1">
        <v>1.3333333333333333</v>
      </c>
      <c r="K89" s="1">
        <v>0</v>
      </c>
      <c r="L89" s="1">
        <v>-0.58487999999999996</v>
      </c>
      <c r="M89">
        <f>AVERAGE(H89:L89)</f>
        <v>7.969066666666666E-2</v>
      </c>
      <c r="N89">
        <f>STDEV(H89:L89)</f>
        <v>0.79224512942789505</v>
      </c>
    </row>
    <row r="90" spans="2:14">
      <c r="B90">
        <v>44.5</v>
      </c>
      <c r="C90">
        <v>-0.10602333333333336</v>
      </c>
      <c r="D90">
        <v>0.4959406435138069</v>
      </c>
      <c r="H90" s="1">
        <v>0.38024999999999998</v>
      </c>
      <c r="I90" s="1">
        <v>-0.54790000000000005</v>
      </c>
      <c r="J90" s="1">
        <v>0</v>
      </c>
      <c r="K90" s="1">
        <v>0.33333333333333331</v>
      </c>
      <c r="L90" s="1">
        <v>-0.69579999999999997</v>
      </c>
      <c r="M90">
        <f t="shared" ref="M90:M121" si="6">AVERAGE(H90:L90)</f>
        <v>-0.10602333333333336</v>
      </c>
      <c r="N90">
        <f t="shared" ref="N90:N121" si="7">STDEV(H90:L90)</f>
        <v>0.4959406435138069</v>
      </c>
    </row>
    <row r="91" spans="2:14">
      <c r="B91">
        <v>45</v>
      </c>
      <c r="C91">
        <v>0.52806699999999995</v>
      </c>
      <c r="D91">
        <v>1.3185351414924653</v>
      </c>
      <c r="H91" s="1">
        <v>0.6890750000000001</v>
      </c>
      <c r="I91" s="1">
        <v>-0.74958000000000002</v>
      </c>
      <c r="J91" s="1">
        <v>2.6666666666666665</v>
      </c>
      <c r="K91" s="1">
        <v>0.33333333333333331</v>
      </c>
      <c r="L91" s="1">
        <v>-0.29915999999999998</v>
      </c>
      <c r="M91">
        <f t="shared" si="6"/>
        <v>0.52806699999999995</v>
      </c>
      <c r="N91">
        <f t="shared" si="7"/>
        <v>1.3185351414924653</v>
      </c>
    </row>
    <row r="92" spans="2:14">
      <c r="B92">
        <v>45.5</v>
      </c>
      <c r="C92">
        <v>-0.12268900000000001</v>
      </c>
      <c r="D92">
        <v>0.60611329550991444</v>
      </c>
      <c r="H92" s="1">
        <v>-0.31092500000000001</v>
      </c>
      <c r="I92" s="1">
        <v>-0.8</v>
      </c>
      <c r="J92" s="1">
        <v>0.33333333333333331</v>
      </c>
      <c r="K92" s="1">
        <v>0.66666666666666663</v>
      </c>
      <c r="L92" s="1">
        <v>-0.50251999999999997</v>
      </c>
      <c r="M92">
        <f t="shared" si="6"/>
        <v>-0.12268900000000001</v>
      </c>
      <c r="N92">
        <f t="shared" si="7"/>
        <v>0.60611329550991444</v>
      </c>
    </row>
    <row r="93" spans="2:14">
      <c r="B93">
        <v>46</v>
      </c>
      <c r="C93">
        <v>-0.11313666666666666</v>
      </c>
      <c r="D93">
        <v>0.57860400565114956</v>
      </c>
      <c r="H93" s="1">
        <v>0.13234999999999997</v>
      </c>
      <c r="I93" s="1">
        <v>-0.75293999999999994</v>
      </c>
      <c r="J93" s="1">
        <v>0.66666666666666663</v>
      </c>
      <c r="K93" s="1">
        <v>0</v>
      </c>
      <c r="L93" s="1">
        <v>-0.61175999999999997</v>
      </c>
      <c r="M93">
        <f t="shared" si="6"/>
        <v>-0.11313666666666666</v>
      </c>
      <c r="N93">
        <f t="shared" si="7"/>
        <v>0.57860400565114956</v>
      </c>
    </row>
    <row r="94" spans="2:14">
      <c r="B94">
        <v>46.5</v>
      </c>
      <c r="C94">
        <v>-0.32915799999999995</v>
      </c>
      <c r="D94">
        <v>0.39368208470795324</v>
      </c>
      <c r="H94" s="1">
        <v>-0.13654999999999995</v>
      </c>
      <c r="I94" s="1">
        <v>-0.8</v>
      </c>
      <c r="J94" s="1">
        <v>0</v>
      </c>
      <c r="K94" s="1">
        <v>0</v>
      </c>
      <c r="L94" s="1">
        <v>-0.70923999999999998</v>
      </c>
      <c r="M94">
        <f t="shared" si="6"/>
        <v>-0.32915799999999995</v>
      </c>
      <c r="N94">
        <f t="shared" si="7"/>
        <v>0.39368208470795324</v>
      </c>
    </row>
    <row r="95" spans="2:14">
      <c r="B95">
        <v>47</v>
      </c>
      <c r="C95">
        <v>-8.9633333333333457E-3</v>
      </c>
      <c r="D95">
        <v>0.81381491193568634</v>
      </c>
      <c r="H95" s="1">
        <v>-0.10924999999999996</v>
      </c>
      <c r="I95" s="1">
        <v>-0.8</v>
      </c>
      <c r="J95" s="1">
        <v>1.3333333333333333</v>
      </c>
      <c r="K95" s="1">
        <v>0</v>
      </c>
      <c r="L95" s="1">
        <v>-0.46889999999999998</v>
      </c>
      <c r="M95">
        <f t="shared" si="6"/>
        <v>-8.9633333333333457E-3</v>
      </c>
      <c r="N95">
        <f t="shared" si="7"/>
        <v>0.81381491193568634</v>
      </c>
    </row>
    <row r="96" spans="2:14">
      <c r="B96">
        <v>47.5</v>
      </c>
      <c r="C96">
        <v>-0.5715960000000001</v>
      </c>
      <c r="D96">
        <v>0.17556145638746792</v>
      </c>
      <c r="H96" s="1">
        <v>-0.5</v>
      </c>
      <c r="I96" s="1">
        <v>-0.8</v>
      </c>
      <c r="J96" s="1">
        <v>-0.66666666666666663</v>
      </c>
      <c r="K96" s="1">
        <v>-0.33333333333333331</v>
      </c>
      <c r="L96" s="1">
        <v>-0.55797999999999992</v>
      </c>
      <c r="M96">
        <f t="shared" si="6"/>
        <v>-0.5715960000000001</v>
      </c>
      <c r="N96">
        <f t="shared" si="7"/>
        <v>0.17556145638746792</v>
      </c>
    </row>
    <row r="97" spans="2:14">
      <c r="B97">
        <v>48</v>
      </c>
      <c r="C97">
        <v>-0.24921433333333334</v>
      </c>
      <c r="D97">
        <v>0.54361024514045608</v>
      </c>
      <c r="H97" s="1">
        <v>-0.30042500000000005</v>
      </c>
      <c r="I97" s="1">
        <v>-0.75966</v>
      </c>
      <c r="J97" s="1">
        <v>0.66666666666666663</v>
      </c>
      <c r="K97" s="1">
        <v>-0.33333333333333331</v>
      </c>
      <c r="L97" s="1">
        <v>-0.51932</v>
      </c>
      <c r="M97">
        <f t="shared" si="6"/>
        <v>-0.24921433333333334</v>
      </c>
      <c r="N97">
        <f t="shared" si="7"/>
        <v>0.54361024514045608</v>
      </c>
    </row>
    <row r="98" spans="2:14">
      <c r="B98">
        <v>48.5</v>
      </c>
      <c r="C98">
        <v>-0.45560133333333336</v>
      </c>
      <c r="D98">
        <v>0.22470088069846703</v>
      </c>
      <c r="H98" s="1">
        <v>-0.25</v>
      </c>
      <c r="I98" s="1">
        <v>-0.8</v>
      </c>
      <c r="J98" s="1">
        <v>-0.33333333333333331</v>
      </c>
      <c r="K98" s="1">
        <v>-0.33333333333333331</v>
      </c>
      <c r="L98" s="1">
        <v>-0.56134000000000006</v>
      </c>
      <c r="M98">
        <f t="shared" si="6"/>
        <v>-0.45560133333333336</v>
      </c>
      <c r="N98">
        <f t="shared" si="7"/>
        <v>0.22470088069846703</v>
      </c>
    </row>
    <row r="99" spans="2:14">
      <c r="B99">
        <v>49</v>
      </c>
      <c r="C99">
        <v>-0.49039433333333332</v>
      </c>
      <c r="D99">
        <v>0.33133190619159436</v>
      </c>
      <c r="H99" s="1">
        <v>-0.29622499999999996</v>
      </c>
      <c r="I99" s="1">
        <v>-0.76302000000000003</v>
      </c>
      <c r="J99" s="1">
        <v>-0.66666666666666663</v>
      </c>
      <c r="K99" s="1">
        <v>0</v>
      </c>
      <c r="L99" s="1">
        <v>-0.72606000000000004</v>
      </c>
      <c r="M99">
        <f t="shared" si="6"/>
        <v>-0.49039433333333332</v>
      </c>
      <c r="N99">
        <f t="shared" si="7"/>
        <v>0.33133190619159436</v>
      </c>
    </row>
    <row r="100" spans="2:14">
      <c r="B100">
        <v>49.5</v>
      </c>
      <c r="C100">
        <v>0.13411599999999996</v>
      </c>
      <c r="D100">
        <v>1.4479214053839002</v>
      </c>
      <c r="H100" s="1">
        <v>0</v>
      </c>
      <c r="I100" s="1">
        <v>-0.8</v>
      </c>
      <c r="J100" s="1">
        <v>2.6666666666666665</v>
      </c>
      <c r="K100" s="1">
        <v>-0.66666666666666663</v>
      </c>
      <c r="L100" s="1">
        <v>-0.52942</v>
      </c>
      <c r="M100">
        <f t="shared" si="6"/>
        <v>0.13411599999999996</v>
      </c>
      <c r="N100">
        <f t="shared" si="7"/>
        <v>1.4479214053839002</v>
      </c>
    </row>
    <row r="101" spans="2:14">
      <c r="B101">
        <v>50</v>
      </c>
      <c r="C101">
        <v>-0.23787033333333335</v>
      </c>
      <c r="D101">
        <v>0.59024565820841823</v>
      </c>
      <c r="H101" s="1">
        <v>0.21007500000000001</v>
      </c>
      <c r="I101" s="1">
        <v>-0.96638000000000002</v>
      </c>
      <c r="J101" s="1">
        <v>0.33333333333333331</v>
      </c>
      <c r="K101" s="1">
        <v>0</v>
      </c>
      <c r="L101" s="1">
        <v>-0.76638000000000006</v>
      </c>
      <c r="M101">
        <f t="shared" si="6"/>
        <v>-0.23787033333333335</v>
      </c>
      <c r="N101">
        <f t="shared" si="7"/>
        <v>0.59024565820841823</v>
      </c>
    </row>
    <row r="102" spans="2:14">
      <c r="B102">
        <v>50.5</v>
      </c>
      <c r="C102">
        <v>-0.46750666666666663</v>
      </c>
      <c r="D102">
        <v>0.35102882980683459</v>
      </c>
      <c r="H102" s="1">
        <v>-0.5</v>
      </c>
      <c r="I102" s="1">
        <v>-0.96806000000000003</v>
      </c>
      <c r="J102" s="1">
        <v>-0.33333333333333331</v>
      </c>
      <c r="K102" s="1">
        <v>0</v>
      </c>
      <c r="L102" s="1">
        <v>-0.53613999999999995</v>
      </c>
      <c r="M102">
        <f t="shared" si="6"/>
        <v>-0.46750666666666663</v>
      </c>
      <c r="N102">
        <f t="shared" si="7"/>
        <v>0.35102882980683459</v>
      </c>
    </row>
    <row r="103" spans="2:14">
      <c r="B103">
        <v>51</v>
      </c>
      <c r="C103">
        <v>7.4535000000000046E-2</v>
      </c>
      <c r="D103">
        <v>1.2788355743659501</v>
      </c>
      <c r="H103" s="1">
        <v>-0.287825</v>
      </c>
      <c r="I103" s="1">
        <v>-0.8</v>
      </c>
      <c r="J103" s="1">
        <v>2.3333333333333335</v>
      </c>
      <c r="K103" s="1">
        <v>-0.33333333333333331</v>
      </c>
      <c r="L103" s="1">
        <v>-0.53949999999999998</v>
      </c>
      <c r="M103">
        <f t="shared" si="6"/>
        <v>7.4535000000000046E-2</v>
      </c>
      <c r="N103">
        <f t="shared" si="7"/>
        <v>1.2788355743659501</v>
      </c>
    </row>
    <row r="104" spans="2:14">
      <c r="B104">
        <v>51.5</v>
      </c>
      <c r="C104">
        <v>-0.44666666666666666</v>
      </c>
      <c r="D104">
        <v>0.30147784145586703</v>
      </c>
      <c r="H104" s="1">
        <v>-0.5</v>
      </c>
      <c r="I104" s="1">
        <v>-0.8</v>
      </c>
      <c r="J104" s="1">
        <v>0</v>
      </c>
      <c r="K104" s="1">
        <v>-0.33333333333333331</v>
      </c>
      <c r="L104" s="1">
        <v>-0.6</v>
      </c>
      <c r="M104">
        <f t="shared" si="6"/>
        <v>-0.44666666666666666</v>
      </c>
      <c r="N104">
        <f t="shared" si="7"/>
        <v>0.30147784145586703</v>
      </c>
    </row>
    <row r="105" spans="2:14">
      <c r="B105">
        <v>52</v>
      </c>
      <c r="C105">
        <v>-0.34257333333333334</v>
      </c>
      <c r="D105">
        <v>0.59458816251250757</v>
      </c>
      <c r="H105" s="1">
        <v>-0.5</v>
      </c>
      <c r="I105" s="1">
        <v>-0.77310000000000001</v>
      </c>
      <c r="J105" s="1">
        <v>0.66666666666666663</v>
      </c>
      <c r="K105" s="1">
        <v>-0.33333333333333331</v>
      </c>
      <c r="L105" s="1">
        <v>-0.77310000000000001</v>
      </c>
      <c r="M105">
        <f t="shared" si="6"/>
        <v>-0.34257333333333334</v>
      </c>
      <c r="N105">
        <f t="shared" si="7"/>
        <v>0.59458816251250757</v>
      </c>
    </row>
    <row r="106" spans="2:14">
      <c r="B106">
        <v>52.5</v>
      </c>
      <c r="C106">
        <v>1.5295999999999976E-2</v>
      </c>
      <c r="D106">
        <v>0.93369128786529632</v>
      </c>
      <c r="H106" s="1">
        <v>-0.5</v>
      </c>
      <c r="I106" s="1">
        <v>-0.67393999999999998</v>
      </c>
      <c r="J106" s="1">
        <v>1.3333333333333333</v>
      </c>
      <c r="K106" s="1">
        <v>0.66666666666666663</v>
      </c>
      <c r="L106" s="1">
        <v>-0.74958000000000002</v>
      </c>
      <c r="M106">
        <f t="shared" si="6"/>
        <v>1.5295999999999976E-2</v>
      </c>
      <c r="N106">
        <f t="shared" si="7"/>
        <v>0.93369128786529632</v>
      </c>
    </row>
    <row r="107" spans="2:14">
      <c r="B107">
        <v>53</v>
      </c>
      <c r="C107">
        <v>-0.29588399999999998</v>
      </c>
      <c r="D107">
        <v>0.9399579798598563</v>
      </c>
      <c r="H107" s="1">
        <v>-0.75</v>
      </c>
      <c r="I107" s="1">
        <v>-0.9764799999999999</v>
      </c>
      <c r="J107" s="1">
        <v>1.3333333333333333</v>
      </c>
      <c r="K107" s="1">
        <v>-0.33333333333333331</v>
      </c>
      <c r="L107" s="1">
        <v>-0.75293999999999994</v>
      </c>
      <c r="M107">
        <f t="shared" si="6"/>
        <v>-0.29588399999999998</v>
      </c>
      <c r="N107">
        <f t="shared" si="7"/>
        <v>0.9399579798598563</v>
      </c>
    </row>
    <row r="108" spans="2:14">
      <c r="B108">
        <v>53.5</v>
      </c>
      <c r="C108">
        <v>-0.62126399999999993</v>
      </c>
      <c r="D108">
        <v>0.26833409132812203</v>
      </c>
      <c r="H108" s="1">
        <v>-0.75</v>
      </c>
      <c r="I108" s="1">
        <v>-0.97815999999999992</v>
      </c>
      <c r="J108" s="1">
        <v>-0.66666666666666663</v>
      </c>
      <c r="K108" s="1">
        <v>-0.33333333333333331</v>
      </c>
      <c r="L108" s="1">
        <v>-0.37816</v>
      </c>
      <c r="M108">
        <f t="shared" si="6"/>
        <v>-0.62126399999999993</v>
      </c>
      <c r="N108">
        <f t="shared" si="7"/>
        <v>0.26833409132812203</v>
      </c>
    </row>
    <row r="109" spans="2:14">
      <c r="B109">
        <v>54</v>
      </c>
      <c r="C109">
        <v>-0.559832</v>
      </c>
      <c r="D109">
        <v>0.17054317813647324</v>
      </c>
      <c r="H109" s="1">
        <v>-0.5</v>
      </c>
      <c r="I109" s="1">
        <v>-0.77983999999999998</v>
      </c>
      <c r="J109" s="1">
        <v>-0.33333333333333331</v>
      </c>
      <c r="K109" s="1">
        <v>-0.66666666666666663</v>
      </c>
      <c r="L109" s="1">
        <v>-0.51932</v>
      </c>
      <c r="M109">
        <f t="shared" si="6"/>
        <v>-0.559832</v>
      </c>
      <c r="N109">
        <f t="shared" si="7"/>
        <v>0.17054317813647324</v>
      </c>
    </row>
    <row r="110" spans="2:14">
      <c r="B110">
        <v>54.5</v>
      </c>
      <c r="C110">
        <v>-0.65260800000000008</v>
      </c>
      <c r="D110">
        <v>0.25011225881369514</v>
      </c>
      <c r="H110" s="1">
        <v>-0.5</v>
      </c>
      <c r="I110" s="1">
        <v>-0.98152000000000006</v>
      </c>
      <c r="J110" s="1">
        <v>-0.66666666666666663</v>
      </c>
      <c r="K110" s="1">
        <v>-0.33333333333333331</v>
      </c>
      <c r="L110" s="1">
        <v>-0.78151999999999999</v>
      </c>
      <c r="M110">
        <f t="shared" si="6"/>
        <v>-0.65260800000000008</v>
      </c>
      <c r="N110">
        <f t="shared" si="7"/>
        <v>0.25011225881369514</v>
      </c>
    </row>
    <row r="111" spans="2:14">
      <c r="B111">
        <v>55</v>
      </c>
      <c r="C111">
        <v>-0.56966499999999998</v>
      </c>
      <c r="D111">
        <v>0.36047214873536193</v>
      </c>
      <c r="H111" s="1">
        <v>-8.1925000000000026E-2</v>
      </c>
      <c r="I111" s="1">
        <v>-0.98320000000000007</v>
      </c>
      <c r="J111" s="1">
        <v>-0.66666666666666663</v>
      </c>
      <c r="K111" s="1">
        <v>-0.33333333333333331</v>
      </c>
      <c r="L111" s="1">
        <v>-0.78320000000000001</v>
      </c>
      <c r="M111">
        <f t="shared" si="6"/>
        <v>-0.56966499999999998</v>
      </c>
      <c r="N111">
        <f t="shared" si="7"/>
        <v>0.36047214873536193</v>
      </c>
    </row>
    <row r="112" spans="2:14">
      <c r="B112">
        <v>55.5</v>
      </c>
      <c r="C112">
        <v>-0.44106533333333331</v>
      </c>
      <c r="D112">
        <v>0.66334283236749725</v>
      </c>
      <c r="H112" s="1">
        <v>-0.76890000000000003</v>
      </c>
      <c r="I112" s="1">
        <v>-0.98488000000000009</v>
      </c>
      <c r="J112" s="1">
        <v>0.66666666666666663</v>
      </c>
      <c r="K112" s="1">
        <v>-0.33333333333333331</v>
      </c>
      <c r="L112" s="1">
        <v>-0.78488000000000002</v>
      </c>
      <c r="M112">
        <f t="shared" si="6"/>
        <v>-0.44106533333333331</v>
      </c>
      <c r="N112">
        <f t="shared" si="7"/>
        <v>0.66334283236749725</v>
      </c>
    </row>
    <row r="113" spans="2:14">
      <c r="B113">
        <v>56</v>
      </c>
      <c r="C113">
        <v>-0.59131333333333325</v>
      </c>
      <c r="D113">
        <v>0.37448397948228568</v>
      </c>
      <c r="H113" s="1">
        <v>-0.51679999999999993</v>
      </c>
      <c r="I113" s="1">
        <v>-1</v>
      </c>
      <c r="J113" s="1">
        <v>-0.66666666666666663</v>
      </c>
      <c r="K113" s="1">
        <v>0</v>
      </c>
      <c r="L113" s="1">
        <v>-0.77310000000000001</v>
      </c>
      <c r="M113">
        <f t="shared" si="6"/>
        <v>-0.59131333333333325</v>
      </c>
      <c r="N113">
        <f t="shared" si="7"/>
        <v>0.37448397948228568</v>
      </c>
    </row>
    <row r="114" spans="2:14">
      <c r="B114">
        <v>56.5</v>
      </c>
      <c r="C114">
        <v>-0.57431466666666664</v>
      </c>
      <c r="D114">
        <v>0.40032571956123714</v>
      </c>
      <c r="H114" s="1">
        <v>-0.75</v>
      </c>
      <c r="I114" s="1">
        <v>-0.98824000000000001</v>
      </c>
      <c r="J114" s="1">
        <v>0</v>
      </c>
      <c r="K114" s="1">
        <v>-0.33333333333333331</v>
      </c>
      <c r="L114" s="1">
        <v>-0.8</v>
      </c>
      <c r="M114">
        <f t="shared" si="6"/>
        <v>-0.57431466666666664</v>
      </c>
      <c r="N114">
        <f t="shared" si="7"/>
        <v>0.40032571956123714</v>
      </c>
    </row>
    <row r="115" spans="2:14">
      <c r="B115">
        <v>57</v>
      </c>
      <c r="C115">
        <v>-0.65092800000000006</v>
      </c>
      <c r="D115">
        <v>0.25805498563075441</v>
      </c>
      <c r="H115" s="1">
        <v>-0.4748</v>
      </c>
      <c r="I115" s="1">
        <v>-0.98992000000000002</v>
      </c>
      <c r="J115" s="1">
        <v>-0.66666666666666663</v>
      </c>
      <c r="K115" s="1">
        <v>-0.33333333333333331</v>
      </c>
      <c r="L115" s="1">
        <v>-0.78992000000000007</v>
      </c>
      <c r="M115">
        <f t="shared" si="6"/>
        <v>-0.65092800000000006</v>
      </c>
      <c r="N115">
        <f t="shared" si="7"/>
        <v>0.25805498563075441</v>
      </c>
    </row>
    <row r="116" spans="2:14">
      <c r="B116">
        <v>57.5</v>
      </c>
      <c r="C116">
        <v>-0.58829333333333333</v>
      </c>
      <c r="D116">
        <v>0.37439017555961007</v>
      </c>
      <c r="H116" s="1">
        <v>-0.5</v>
      </c>
      <c r="I116" s="1">
        <v>-0.99160000000000004</v>
      </c>
      <c r="J116" s="1">
        <v>0</v>
      </c>
      <c r="K116" s="1">
        <v>-0.66666666666666663</v>
      </c>
      <c r="L116" s="1">
        <v>-0.78320000000000001</v>
      </c>
      <c r="M116">
        <f t="shared" si="6"/>
        <v>-0.58829333333333333</v>
      </c>
      <c r="N116">
        <f t="shared" si="7"/>
        <v>0.37439017555961007</v>
      </c>
    </row>
    <row r="117" spans="2:14">
      <c r="B117">
        <v>58</v>
      </c>
      <c r="C117">
        <v>-0.57229866666666673</v>
      </c>
      <c r="D117">
        <v>0.3997971887622801</v>
      </c>
      <c r="H117" s="1">
        <v>-0.74160000000000004</v>
      </c>
      <c r="I117" s="1">
        <v>-0.99328000000000005</v>
      </c>
      <c r="J117" s="1">
        <v>0</v>
      </c>
      <c r="K117" s="1">
        <v>-0.33333333333333331</v>
      </c>
      <c r="L117" s="1">
        <v>-0.79327999999999999</v>
      </c>
      <c r="M117">
        <f t="shared" si="6"/>
        <v>-0.57229866666666673</v>
      </c>
      <c r="N117">
        <f t="shared" si="7"/>
        <v>0.3997971887622801</v>
      </c>
    </row>
    <row r="118" spans="2:14">
      <c r="B118">
        <v>58.5</v>
      </c>
      <c r="C118">
        <v>-0.81565866666666675</v>
      </c>
      <c r="D118">
        <v>0.29028486447319657</v>
      </c>
      <c r="H118" s="1">
        <v>-0.75</v>
      </c>
      <c r="I118" s="1">
        <v>-1</v>
      </c>
      <c r="J118" s="1">
        <v>-1</v>
      </c>
      <c r="K118" s="1">
        <v>-0.33333333333333331</v>
      </c>
      <c r="L118" s="1">
        <v>-0.99496000000000007</v>
      </c>
      <c r="M118">
        <f t="shared" si="6"/>
        <v>-0.81565866666666675</v>
      </c>
      <c r="N118">
        <f t="shared" si="7"/>
        <v>0.29028486447319657</v>
      </c>
    </row>
    <row r="119" spans="2:14">
      <c r="B119">
        <v>59</v>
      </c>
      <c r="C119">
        <v>-0.49366933333333335</v>
      </c>
      <c r="D119">
        <v>0.46203206876675657</v>
      </c>
      <c r="H119" s="1">
        <v>-8.3999999999999631E-3</v>
      </c>
      <c r="I119" s="1">
        <v>-0.99663999999999997</v>
      </c>
      <c r="J119" s="1">
        <v>0</v>
      </c>
      <c r="K119" s="1">
        <v>-0.66666666666666663</v>
      </c>
      <c r="L119" s="1">
        <v>-0.79664000000000001</v>
      </c>
      <c r="M119">
        <f t="shared" si="6"/>
        <v>-0.49366933333333335</v>
      </c>
      <c r="N119">
        <f t="shared" si="7"/>
        <v>0.46203206876675657</v>
      </c>
    </row>
    <row r="120" spans="2:14">
      <c r="B120">
        <v>59.5</v>
      </c>
      <c r="C120">
        <v>-0.77599466666666672</v>
      </c>
      <c r="D120">
        <v>0.27236471065262635</v>
      </c>
      <c r="H120" s="1">
        <v>-0.75</v>
      </c>
      <c r="I120" s="1">
        <v>-0.99831999999999999</v>
      </c>
      <c r="J120" s="1">
        <v>-1</v>
      </c>
      <c r="K120" s="1">
        <v>-0.33333333333333331</v>
      </c>
      <c r="L120" s="1">
        <v>-0.79832000000000003</v>
      </c>
      <c r="M120">
        <f t="shared" si="6"/>
        <v>-0.77599466666666672</v>
      </c>
      <c r="N120">
        <f t="shared" si="7"/>
        <v>0.27236471065262635</v>
      </c>
    </row>
    <row r="121" spans="2:14">
      <c r="B121">
        <v>60</v>
      </c>
      <c r="C121">
        <v>-0.86666666666666659</v>
      </c>
      <c r="D121">
        <v>0.18257418583505597</v>
      </c>
      <c r="H121" s="1">
        <v>-1</v>
      </c>
      <c r="I121" s="1">
        <v>-1</v>
      </c>
      <c r="J121" s="1">
        <v>-0.66666666666666663</v>
      </c>
      <c r="K121" s="1">
        <v>-0.66666666666666663</v>
      </c>
      <c r="L121" s="1">
        <v>-1</v>
      </c>
      <c r="M121">
        <f t="shared" si="6"/>
        <v>-0.86666666666666659</v>
      </c>
      <c r="N121">
        <f t="shared" si="7"/>
        <v>0.18257418583505597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146D-454A-7D40-AB64-39DD0F995879}">
  <dimension ref="A1:AH121"/>
  <sheetViews>
    <sheetView tabSelected="1" topLeftCell="A16" workbookViewId="0">
      <selection activeCell="G1" sqref="G1:Z1048576"/>
    </sheetView>
  </sheetViews>
  <sheetFormatPr baseColWidth="10" defaultRowHeight="15"/>
  <cols>
    <col min="28" max="32" width="10.83203125" style="1"/>
  </cols>
  <sheetData>
    <row r="1" spans="1:34">
      <c r="A1" t="s">
        <v>1</v>
      </c>
      <c r="B1" t="s">
        <v>12</v>
      </c>
      <c r="C1" t="s">
        <v>13</v>
      </c>
      <c r="D1" t="s">
        <v>16</v>
      </c>
      <c r="E1" t="s">
        <v>17</v>
      </c>
      <c r="AG1" t="s">
        <v>3</v>
      </c>
      <c r="AH1" t="s">
        <v>5</v>
      </c>
    </row>
    <row r="2" spans="1:34">
      <c r="A2">
        <v>0.5</v>
      </c>
      <c r="B2">
        <v>-0.26</v>
      </c>
      <c r="C2">
        <v>0</v>
      </c>
      <c r="D2">
        <v>0.37148351242013422</v>
      </c>
      <c r="E2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>
        <f>AVERAGE(AB2:AF2)</f>
        <v>0</v>
      </c>
      <c r="AH2">
        <f>STDEV(AB2:AF2)</f>
        <v>0</v>
      </c>
    </row>
    <row r="3" spans="1:34">
      <c r="A3">
        <v>1</v>
      </c>
      <c r="B3">
        <v>0.19131733333333331</v>
      </c>
      <c r="C3">
        <v>-7.4999999999999997E-2</v>
      </c>
      <c r="D3">
        <v>0.70674324933457977</v>
      </c>
      <c r="E3">
        <v>0.11180339887498948</v>
      </c>
      <c r="AB3" s="1">
        <v>-0.125</v>
      </c>
      <c r="AC3" s="1">
        <v>0</v>
      </c>
      <c r="AD3" s="1">
        <v>0</v>
      </c>
      <c r="AE3" s="1">
        <v>0</v>
      </c>
      <c r="AF3" s="1">
        <v>-0.25</v>
      </c>
      <c r="AG3">
        <f t="shared" ref="AG3:AG66" si="0">AVERAGE(AB3:AF3)</f>
        <v>-7.4999999999999997E-2</v>
      </c>
      <c r="AH3">
        <f t="shared" ref="AH3:AH66" si="1">STDEV(AB3:AF3)</f>
        <v>0.11180339887498948</v>
      </c>
    </row>
    <row r="4" spans="1:34">
      <c r="A4">
        <v>1.5</v>
      </c>
      <c r="B4">
        <v>-0.40565866666666672</v>
      </c>
      <c r="C4">
        <v>-5.5555555555555559E-2</v>
      </c>
      <c r="D4">
        <v>0.44077506620346241</v>
      </c>
      <c r="E4">
        <v>0.26643508462848442</v>
      </c>
      <c r="AB4" s="1">
        <v>0</v>
      </c>
      <c r="AC4" s="1">
        <v>0</v>
      </c>
      <c r="AD4" s="1">
        <v>0</v>
      </c>
      <c r="AE4" s="1">
        <v>0.22222222222222221</v>
      </c>
      <c r="AF4" s="1">
        <v>-0.5</v>
      </c>
      <c r="AG4">
        <f t="shared" si="0"/>
        <v>-5.5555555555555559E-2</v>
      </c>
      <c r="AH4">
        <f t="shared" si="1"/>
        <v>0.26643508462848442</v>
      </c>
    </row>
    <row r="5" spans="1:34">
      <c r="A5">
        <v>2</v>
      </c>
      <c r="B5">
        <v>-0.23974799999999999</v>
      </c>
      <c r="C5">
        <v>-0.21237373737373738</v>
      </c>
      <c r="D5">
        <v>0.35940978495305331</v>
      </c>
      <c r="E5">
        <v>0.31662276369900944</v>
      </c>
      <c r="AB5" s="1">
        <v>-0.125</v>
      </c>
      <c r="AC5" s="1">
        <v>-0.16666666666666666</v>
      </c>
      <c r="AD5" s="1">
        <v>9.0909090909090912E-2</v>
      </c>
      <c r="AE5" s="1">
        <v>-0.1111111111111111</v>
      </c>
      <c r="AF5" s="1">
        <v>-0.75</v>
      </c>
      <c r="AG5">
        <f t="shared" si="0"/>
        <v>-0.21237373737373738</v>
      </c>
      <c r="AH5">
        <f t="shared" si="1"/>
        <v>0.31662276369900944</v>
      </c>
    </row>
    <row r="6" spans="1:34">
      <c r="A6">
        <v>2.5</v>
      </c>
      <c r="B6">
        <v>-0.16543333333333335</v>
      </c>
      <c r="C6">
        <v>-0.12373737373737374</v>
      </c>
      <c r="D6">
        <v>0.56909023510238599</v>
      </c>
      <c r="E6">
        <v>9.264614306991989E-2</v>
      </c>
      <c r="AB6" s="1">
        <v>0</v>
      </c>
      <c r="AC6" s="1">
        <v>-0.16666666666666666</v>
      </c>
      <c r="AD6" s="1">
        <v>-9.0909090909090912E-2</v>
      </c>
      <c r="AE6" s="1">
        <v>-0.1111111111111111</v>
      </c>
      <c r="AF6" s="1">
        <v>-0.25</v>
      </c>
      <c r="AG6">
        <f t="shared" si="0"/>
        <v>-0.12373737373737374</v>
      </c>
      <c r="AH6">
        <f t="shared" si="1"/>
        <v>9.264614306991989E-2</v>
      </c>
    </row>
    <row r="7" spans="1:34">
      <c r="A7">
        <v>3</v>
      </c>
      <c r="B7">
        <v>-0.33798500000000004</v>
      </c>
      <c r="C7">
        <v>-0.1154040404040404</v>
      </c>
      <c r="D7">
        <v>0.6145614574750754</v>
      </c>
      <c r="E7">
        <v>0.23433132479161642</v>
      </c>
      <c r="AB7" s="1">
        <v>0.125</v>
      </c>
      <c r="AC7" s="1">
        <v>-0.5</v>
      </c>
      <c r="AD7" s="1">
        <v>-9.0909090909090912E-2</v>
      </c>
      <c r="AE7" s="1">
        <v>-0.1111111111111111</v>
      </c>
      <c r="AF7" s="1">
        <v>0</v>
      </c>
      <c r="AG7">
        <f t="shared" si="0"/>
        <v>-0.1154040404040404</v>
      </c>
      <c r="AH7">
        <f t="shared" si="1"/>
        <v>0.23433132479161642</v>
      </c>
    </row>
    <row r="8" spans="1:34">
      <c r="A8">
        <v>3.5</v>
      </c>
      <c r="B8">
        <v>-4.5319666666666675E-2</v>
      </c>
      <c r="C8">
        <v>-0.23636363636363639</v>
      </c>
      <c r="D8">
        <v>0.59148794002968097</v>
      </c>
      <c r="E8">
        <v>0.34494247001735123</v>
      </c>
      <c r="AB8" s="1">
        <v>-0.5</v>
      </c>
      <c r="AC8" s="1">
        <v>0.33333333333333331</v>
      </c>
      <c r="AD8" s="1">
        <v>-0.18181818181818182</v>
      </c>
      <c r="AE8" s="1">
        <v>-0.33333333333333331</v>
      </c>
      <c r="AF8" s="1">
        <v>-0.5</v>
      </c>
      <c r="AG8">
        <f t="shared" si="0"/>
        <v>-0.23636363636363639</v>
      </c>
      <c r="AH8">
        <f t="shared" si="1"/>
        <v>0.34494247001735123</v>
      </c>
    </row>
    <row r="9" spans="1:34">
      <c r="A9">
        <v>4</v>
      </c>
      <c r="B9">
        <v>-0.32882400000000001</v>
      </c>
      <c r="C9">
        <v>-0.22373737373737373</v>
      </c>
      <c r="D9">
        <v>0.436882439147599</v>
      </c>
      <c r="E9">
        <v>0.16627977745771921</v>
      </c>
      <c r="AB9" s="1">
        <v>-0.25</v>
      </c>
      <c r="AC9" s="1">
        <v>-0.16666666666666666</v>
      </c>
      <c r="AD9" s="1">
        <v>-9.0909090909090912E-2</v>
      </c>
      <c r="AE9" s="1">
        <v>-0.1111111111111111</v>
      </c>
      <c r="AF9" s="1">
        <v>-0.5</v>
      </c>
      <c r="AG9">
        <f t="shared" si="0"/>
        <v>-0.22373737373737373</v>
      </c>
      <c r="AH9">
        <f t="shared" si="1"/>
        <v>0.16627977745771921</v>
      </c>
    </row>
    <row r="10" spans="1:34">
      <c r="A10">
        <v>4.5</v>
      </c>
      <c r="B10">
        <v>-0.33604800000000001</v>
      </c>
      <c r="C10">
        <v>-7.5252525252525265E-2</v>
      </c>
      <c r="D10">
        <v>0.43314195256931132</v>
      </c>
      <c r="E10">
        <v>0.19000238964445959</v>
      </c>
      <c r="AB10" s="1">
        <v>0</v>
      </c>
      <c r="AC10" s="1">
        <v>-0.16666666666666666</v>
      </c>
      <c r="AD10" s="1">
        <v>-0.18181818181818182</v>
      </c>
      <c r="AE10" s="1">
        <v>0.22222222222222221</v>
      </c>
      <c r="AF10" s="1">
        <v>-0.25</v>
      </c>
      <c r="AG10">
        <f t="shared" si="0"/>
        <v>-7.5252525252525265E-2</v>
      </c>
      <c r="AH10">
        <f t="shared" si="1"/>
        <v>0.19000238964445959</v>
      </c>
    </row>
    <row r="11" spans="1:34">
      <c r="A11">
        <v>5</v>
      </c>
      <c r="B11">
        <v>-0.27560533333333331</v>
      </c>
      <c r="C11">
        <v>-0.15151515151515152</v>
      </c>
      <c r="D11">
        <v>0.5550551626520257</v>
      </c>
      <c r="E11">
        <v>0.20691667096587368</v>
      </c>
      <c r="AB11" s="1">
        <v>0</v>
      </c>
      <c r="AC11" s="1">
        <v>-0.16666666666666666</v>
      </c>
      <c r="AD11" s="1">
        <v>-9.0909090909090912E-2</v>
      </c>
      <c r="AE11" s="1">
        <v>0</v>
      </c>
      <c r="AF11" s="1">
        <v>-0.5</v>
      </c>
      <c r="AG11">
        <f t="shared" si="0"/>
        <v>-0.15151515151515152</v>
      </c>
      <c r="AH11">
        <f t="shared" si="1"/>
        <v>0.20691667096587368</v>
      </c>
    </row>
    <row r="12" spans="1:34">
      <c r="A12">
        <v>5.5</v>
      </c>
      <c r="B12">
        <v>-0.35002666666666665</v>
      </c>
      <c r="C12">
        <v>-0.3196969696969697</v>
      </c>
      <c r="D12">
        <v>0.36251896992510002</v>
      </c>
      <c r="E12">
        <v>0.11911056973959731</v>
      </c>
      <c r="AB12" s="1">
        <v>-0.25</v>
      </c>
      <c r="AC12" s="1">
        <v>-0.33333333333333331</v>
      </c>
      <c r="AD12" s="1">
        <v>-0.18181818181818182</v>
      </c>
      <c r="AE12" s="1">
        <v>-0.33333333333333331</v>
      </c>
      <c r="AF12" s="1">
        <v>-0.5</v>
      </c>
      <c r="AG12">
        <f t="shared" si="0"/>
        <v>-0.3196969696969697</v>
      </c>
      <c r="AH12">
        <f t="shared" si="1"/>
        <v>0.11911056973959731</v>
      </c>
    </row>
    <row r="13" spans="1:34">
      <c r="A13">
        <v>6</v>
      </c>
      <c r="B13">
        <v>-0.48980533333333331</v>
      </c>
      <c r="C13">
        <v>-0.21161616161616159</v>
      </c>
      <c r="D13">
        <v>0.17644300794685333</v>
      </c>
      <c r="E13">
        <v>0.27293996569761048</v>
      </c>
      <c r="AB13" s="1">
        <v>-0.25</v>
      </c>
      <c r="AC13" s="1">
        <v>-0.16666666666666666</v>
      </c>
      <c r="AD13" s="1">
        <v>-0.36363636363636365</v>
      </c>
      <c r="AE13" s="1">
        <v>0.22222222222222221</v>
      </c>
      <c r="AF13" s="1">
        <v>-0.5</v>
      </c>
      <c r="AG13">
        <f t="shared" si="0"/>
        <v>-0.21161616161616159</v>
      </c>
      <c r="AH13">
        <f t="shared" si="1"/>
        <v>0.27293996569761048</v>
      </c>
    </row>
    <row r="14" spans="1:34">
      <c r="A14">
        <v>6.5</v>
      </c>
      <c r="B14">
        <v>-0.62797900000000006</v>
      </c>
      <c r="C14">
        <v>-0.29343434343434344</v>
      </c>
      <c r="D14">
        <v>0.18057786767455433</v>
      </c>
      <c r="E14">
        <v>0.14126073930766467</v>
      </c>
      <c r="AB14" s="1">
        <v>-0.25</v>
      </c>
      <c r="AC14" s="1">
        <v>-0.33333333333333331</v>
      </c>
      <c r="AD14" s="1">
        <v>-0.27272727272727271</v>
      </c>
      <c r="AE14" s="1">
        <v>-0.1111111111111111</v>
      </c>
      <c r="AF14" s="1">
        <v>-0.5</v>
      </c>
      <c r="AG14">
        <f t="shared" si="0"/>
        <v>-0.29343434343434344</v>
      </c>
      <c r="AH14">
        <f t="shared" si="1"/>
        <v>0.14126073930766467</v>
      </c>
    </row>
    <row r="15" spans="1:34">
      <c r="A15">
        <v>7</v>
      </c>
      <c r="B15">
        <v>-0.51201600000000003</v>
      </c>
      <c r="C15">
        <v>-0.3419191919191919</v>
      </c>
      <c r="D15">
        <v>0.2313716714917555</v>
      </c>
      <c r="E15">
        <v>0.13196226499926539</v>
      </c>
      <c r="AB15" s="1">
        <v>-0.25</v>
      </c>
      <c r="AC15" s="1">
        <v>-0.33333333333333331</v>
      </c>
      <c r="AD15" s="1">
        <v>-0.18181818181818182</v>
      </c>
      <c r="AE15" s="1">
        <v>-0.44444444444444442</v>
      </c>
      <c r="AF15" s="1">
        <v>-0.5</v>
      </c>
      <c r="AG15">
        <f t="shared" si="0"/>
        <v>-0.3419191919191919</v>
      </c>
      <c r="AH15">
        <f t="shared" si="1"/>
        <v>0.13196226499926539</v>
      </c>
    </row>
    <row r="16" spans="1:34">
      <c r="A16">
        <v>7.5</v>
      </c>
      <c r="B16">
        <v>-0.55411600000000005</v>
      </c>
      <c r="C16">
        <v>-0.38914141414141412</v>
      </c>
      <c r="D16">
        <v>0.19260106585605591</v>
      </c>
      <c r="E16">
        <v>0.2002216339045301</v>
      </c>
      <c r="AB16" s="1">
        <v>-0.375</v>
      </c>
      <c r="AC16" s="1">
        <v>-0.66666666666666663</v>
      </c>
      <c r="AD16" s="1">
        <v>-0.18181818181818182</v>
      </c>
      <c r="AE16" s="1">
        <v>-0.22222222222222221</v>
      </c>
      <c r="AF16" s="1">
        <v>-0.5</v>
      </c>
      <c r="AG16">
        <f t="shared" si="0"/>
        <v>-0.38914141414141412</v>
      </c>
      <c r="AH16">
        <f t="shared" si="1"/>
        <v>0.2002216339045301</v>
      </c>
    </row>
    <row r="17" spans="1:34">
      <c r="A17">
        <v>8</v>
      </c>
      <c r="B17">
        <v>-0.14377900000000002</v>
      </c>
      <c r="C17">
        <v>-0.25176767676767675</v>
      </c>
      <c r="D17">
        <v>0.69981872613913387</v>
      </c>
      <c r="E17">
        <v>0.20025984930624202</v>
      </c>
      <c r="AB17" s="1">
        <v>-0.375</v>
      </c>
      <c r="AC17" s="1">
        <v>0</v>
      </c>
      <c r="AD17" s="1">
        <v>-0.27272727272727271</v>
      </c>
      <c r="AE17" s="1">
        <v>-0.1111111111111111</v>
      </c>
      <c r="AF17" s="1">
        <v>-0.5</v>
      </c>
      <c r="AG17">
        <f t="shared" si="0"/>
        <v>-0.25176767676767675</v>
      </c>
      <c r="AH17">
        <f t="shared" si="1"/>
        <v>0.20025984930624202</v>
      </c>
    </row>
    <row r="18" spans="1:34">
      <c r="A18">
        <v>8.5</v>
      </c>
      <c r="B18">
        <v>-0.58538000000000001</v>
      </c>
      <c r="C18">
        <v>-0.36843434343434345</v>
      </c>
      <c r="D18">
        <v>0.17692543878393763</v>
      </c>
      <c r="E18">
        <v>0.23571308210578512</v>
      </c>
      <c r="AB18" s="1">
        <v>-0.375</v>
      </c>
      <c r="AC18" s="1">
        <v>-0.33333333333333331</v>
      </c>
      <c r="AD18" s="1">
        <v>-0.27272727272727271</v>
      </c>
      <c r="AE18" s="1">
        <v>-0.1111111111111111</v>
      </c>
      <c r="AF18" s="1">
        <v>-0.75</v>
      </c>
      <c r="AG18">
        <f t="shared" si="0"/>
        <v>-0.36843434343434345</v>
      </c>
      <c r="AH18">
        <f t="shared" si="1"/>
        <v>0.23571308210578512</v>
      </c>
    </row>
    <row r="19" spans="1:34">
      <c r="A19">
        <v>9</v>
      </c>
      <c r="B19">
        <v>-0.43619433333333335</v>
      </c>
      <c r="C19">
        <v>-0.44217171717171722</v>
      </c>
      <c r="D19">
        <v>0.20988945428883915</v>
      </c>
      <c r="E19">
        <v>0.19821704245292271</v>
      </c>
      <c r="AB19" s="1">
        <v>-0.375</v>
      </c>
      <c r="AC19" s="1">
        <v>-0.5</v>
      </c>
      <c r="AD19" s="1">
        <v>-0.36363636363636365</v>
      </c>
      <c r="AE19" s="1">
        <v>-0.22222222222222221</v>
      </c>
      <c r="AF19" s="1">
        <v>-0.75</v>
      </c>
      <c r="AG19">
        <f t="shared" si="0"/>
        <v>-0.44217171717171722</v>
      </c>
      <c r="AH19">
        <f t="shared" si="1"/>
        <v>0.19821704245292271</v>
      </c>
    </row>
    <row r="20" spans="1:34">
      <c r="A20">
        <v>9.5</v>
      </c>
      <c r="B20">
        <v>-0.65182033333333345</v>
      </c>
      <c r="C20">
        <v>-0.32297979797979798</v>
      </c>
      <c r="D20">
        <v>0.29706307651462394</v>
      </c>
      <c r="E20">
        <v>0.20311493160592972</v>
      </c>
      <c r="AB20" s="1">
        <v>-0.125</v>
      </c>
      <c r="AC20" s="1">
        <v>-0.33333333333333331</v>
      </c>
      <c r="AD20" s="1">
        <v>-0.54545454545454541</v>
      </c>
      <c r="AE20" s="1">
        <v>-0.1111111111111111</v>
      </c>
      <c r="AF20" s="1">
        <v>-0.5</v>
      </c>
      <c r="AG20">
        <f t="shared" si="0"/>
        <v>-0.32297979797979798</v>
      </c>
      <c r="AH20">
        <f t="shared" si="1"/>
        <v>0.20311493160592972</v>
      </c>
    </row>
    <row r="21" spans="1:34">
      <c r="A21">
        <v>10</v>
      </c>
      <c r="B21">
        <v>-0.62582666666666653</v>
      </c>
      <c r="C21">
        <v>-0.40176767676767683</v>
      </c>
      <c r="D21">
        <v>0.14822623631912635</v>
      </c>
      <c r="E21">
        <v>0.2091017356783231</v>
      </c>
      <c r="AB21" s="1">
        <v>-0.125</v>
      </c>
      <c r="AC21" s="1">
        <v>-0.66666666666666663</v>
      </c>
      <c r="AD21" s="1">
        <v>-0.27272727272727271</v>
      </c>
      <c r="AE21" s="1">
        <v>-0.44444444444444442</v>
      </c>
      <c r="AF21" s="1">
        <v>-0.5</v>
      </c>
      <c r="AG21">
        <f t="shared" si="0"/>
        <v>-0.40176767676767683</v>
      </c>
      <c r="AH21">
        <f t="shared" si="1"/>
        <v>0.2091017356783231</v>
      </c>
    </row>
    <row r="22" spans="1:34">
      <c r="A22">
        <v>10.5</v>
      </c>
      <c r="B22">
        <v>0.1564136666666667</v>
      </c>
      <c r="C22">
        <v>-0.4782828282828282</v>
      </c>
      <c r="D22">
        <v>1.2674359035340692</v>
      </c>
      <c r="E22">
        <v>0.16553025487521386</v>
      </c>
      <c r="AB22" s="1">
        <v>-0.5</v>
      </c>
      <c r="AC22" s="1">
        <v>-0.33333333333333331</v>
      </c>
      <c r="AD22" s="1">
        <v>-0.36363636363636365</v>
      </c>
      <c r="AE22" s="1">
        <v>-0.44444444444444442</v>
      </c>
      <c r="AF22" s="1">
        <v>-0.75</v>
      </c>
      <c r="AG22">
        <f t="shared" si="0"/>
        <v>-0.4782828282828282</v>
      </c>
      <c r="AH22">
        <f t="shared" si="1"/>
        <v>0.16553025487521386</v>
      </c>
    </row>
    <row r="23" spans="1:34">
      <c r="A23">
        <v>11</v>
      </c>
      <c r="B23">
        <v>0.33313966666666672</v>
      </c>
      <c r="C23">
        <v>-0.47979797979797978</v>
      </c>
      <c r="D23">
        <v>0.77173428055149496</v>
      </c>
      <c r="E23">
        <v>2.7892325800977943E-2</v>
      </c>
      <c r="AB23" s="1">
        <v>-0.5</v>
      </c>
      <c r="AC23" s="1">
        <v>-0.5</v>
      </c>
      <c r="AD23" s="1">
        <v>-0.45454545454545453</v>
      </c>
      <c r="AE23" s="1">
        <v>-0.44444444444444442</v>
      </c>
      <c r="AF23" s="1">
        <v>-0.5</v>
      </c>
      <c r="AG23">
        <f t="shared" si="0"/>
        <v>-0.47979797979797978</v>
      </c>
      <c r="AH23">
        <f t="shared" si="1"/>
        <v>2.7892325800977943E-2</v>
      </c>
    </row>
    <row r="24" spans="1:34">
      <c r="A24">
        <v>11.5</v>
      </c>
      <c r="B24">
        <v>3.0271163333333333</v>
      </c>
      <c r="C24">
        <v>-0.32121212121212117</v>
      </c>
      <c r="D24">
        <v>1.4839571608317701</v>
      </c>
      <c r="E24">
        <v>0.27138770344859731</v>
      </c>
      <c r="AB24" s="1">
        <v>-0.25</v>
      </c>
      <c r="AC24" s="1">
        <v>0</v>
      </c>
      <c r="AD24" s="1">
        <v>-0.27272727272727271</v>
      </c>
      <c r="AE24" s="1">
        <v>-0.33333333333333331</v>
      </c>
      <c r="AF24" s="1">
        <v>-0.75</v>
      </c>
      <c r="AG24">
        <f t="shared" si="0"/>
        <v>-0.32121212121212117</v>
      </c>
      <c r="AH24">
        <f t="shared" si="1"/>
        <v>0.27138770344859731</v>
      </c>
    </row>
    <row r="25" spans="1:34">
      <c r="A25">
        <v>12</v>
      </c>
      <c r="B25">
        <v>5.8850439999999997</v>
      </c>
      <c r="C25">
        <v>1.2626262626262651E-3</v>
      </c>
      <c r="D25">
        <v>1.9581666914835301</v>
      </c>
      <c r="E25">
        <v>0.22904054324943149</v>
      </c>
      <c r="AB25" s="1">
        <v>0.125</v>
      </c>
      <c r="AC25" s="1">
        <v>0.33333333333333331</v>
      </c>
      <c r="AD25" s="1">
        <v>-9.0909090909090912E-2</v>
      </c>
      <c r="AE25" s="1">
        <v>-0.1111111111111111</v>
      </c>
      <c r="AF25" s="1">
        <v>-0.25</v>
      </c>
      <c r="AG25">
        <f t="shared" si="0"/>
        <v>1.2626262626262651E-3</v>
      </c>
      <c r="AH25">
        <f t="shared" si="1"/>
        <v>0.22904054324943149</v>
      </c>
    </row>
    <row r="26" spans="1:34">
      <c r="A26">
        <v>12.5</v>
      </c>
      <c r="B26">
        <v>5.6181816666666666</v>
      </c>
      <c r="C26">
        <v>0.30151515151515151</v>
      </c>
      <c r="D26">
        <v>1.2674479371347853</v>
      </c>
      <c r="E26">
        <v>0.14868570212541929</v>
      </c>
      <c r="AB26" s="1">
        <v>0.25</v>
      </c>
      <c r="AC26" s="1">
        <v>0.33333333333333331</v>
      </c>
      <c r="AD26" s="1">
        <v>9.0909090909090912E-2</v>
      </c>
      <c r="AE26" s="1">
        <v>0.33333333333333331</v>
      </c>
      <c r="AF26" s="1">
        <v>0.5</v>
      </c>
      <c r="AG26">
        <f t="shared" si="0"/>
        <v>0.30151515151515151</v>
      </c>
      <c r="AH26">
        <f t="shared" si="1"/>
        <v>0.14868570212541929</v>
      </c>
    </row>
    <row r="27" spans="1:34">
      <c r="A27">
        <v>13</v>
      </c>
      <c r="B27">
        <v>5.4528283333333336</v>
      </c>
      <c r="C27">
        <v>0.22626262626262625</v>
      </c>
      <c r="D27">
        <v>1.6633142108494956</v>
      </c>
      <c r="E27">
        <v>0.21016261480279719</v>
      </c>
      <c r="AB27" s="1">
        <v>0.25</v>
      </c>
      <c r="AC27" s="1">
        <v>0.5</v>
      </c>
      <c r="AD27" s="1">
        <v>-9.0909090909090912E-2</v>
      </c>
      <c r="AE27" s="1">
        <v>0.22222222222222221</v>
      </c>
      <c r="AF27" s="1">
        <v>0.25</v>
      </c>
      <c r="AG27">
        <f t="shared" si="0"/>
        <v>0.22626262626262625</v>
      </c>
      <c r="AH27">
        <f t="shared" si="1"/>
        <v>0.21016261480279719</v>
      </c>
    </row>
    <row r="28" spans="1:34">
      <c r="A28">
        <v>13.5</v>
      </c>
      <c r="B28">
        <v>5.3968633333333331</v>
      </c>
      <c r="C28">
        <v>0.32121212121212117</v>
      </c>
      <c r="D28">
        <v>1.3423638017194388</v>
      </c>
      <c r="E28">
        <v>0.10559964764668393</v>
      </c>
      <c r="AB28" s="1">
        <v>0.25</v>
      </c>
      <c r="AC28" s="1">
        <v>0.5</v>
      </c>
      <c r="AD28" s="1">
        <v>0.27272727272727271</v>
      </c>
      <c r="AE28" s="1">
        <v>0.33333333333333331</v>
      </c>
      <c r="AF28" s="1">
        <v>0.25</v>
      </c>
      <c r="AG28">
        <f t="shared" si="0"/>
        <v>0.32121212121212117</v>
      </c>
      <c r="AH28">
        <f t="shared" si="1"/>
        <v>0.10559964764668393</v>
      </c>
    </row>
    <row r="29" spans="1:34">
      <c r="A29">
        <v>14</v>
      </c>
      <c r="B29">
        <v>5.4345616666666663</v>
      </c>
      <c r="C29">
        <v>0.22272727272727272</v>
      </c>
      <c r="D29">
        <v>1.6685018526502213</v>
      </c>
      <c r="E29">
        <v>0.14627295013511726</v>
      </c>
      <c r="AB29" s="1">
        <v>0.25</v>
      </c>
      <c r="AC29" s="1">
        <v>0.16666666666666666</v>
      </c>
      <c r="AD29" s="1">
        <v>0.36363636363636365</v>
      </c>
      <c r="AE29" s="1">
        <v>0.33333333333333331</v>
      </c>
      <c r="AF29" s="1">
        <v>0</v>
      </c>
      <c r="AG29">
        <f t="shared" si="0"/>
        <v>0.22272727272727272</v>
      </c>
      <c r="AH29">
        <f t="shared" si="1"/>
        <v>0.14627295013511726</v>
      </c>
    </row>
    <row r="30" spans="1:34">
      <c r="A30">
        <v>14.5</v>
      </c>
      <c r="B30">
        <v>5.4860786666666659</v>
      </c>
      <c r="C30">
        <v>0.15429292929292923</v>
      </c>
      <c r="D30">
        <v>1.7811079383936574</v>
      </c>
      <c r="E30">
        <v>0.41543704391322844</v>
      </c>
      <c r="AB30" s="1">
        <v>0.625</v>
      </c>
      <c r="AC30" s="1">
        <v>0.33333333333333331</v>
      </c>
      <c r="AD30" s="1">
        <v>9.0909090909090912E-2</v>
      </c>
      <c r="AE30" s="1">
        <v>0.22222222222222221</v>
      </c>
      <c r="AF30" s="1">
        <v>-0.5</v>
      </c>
      <c r="AG30">
        <f t="shared" si="0"/>
        <v>0.15429292929292923</v>
      </c>
      <c r="AH30">
        <f t="shared" si="1"/>
        <v>0.41543704391322844</v>
      </c>
    </row>
    <row r="31" spans="1:34">
      <c r="A31">
        <v>15</v>
      </c>
      <c r="B31">
        <v>4.9584306666666667</v>
      </c>
      <c r="C31">
        <v>0.26262626262626265</v>
      </c>
      <c r="D31">
        <v>0.76195326368193261</v>
      </c>
      <c r="E31">
        <v>0.14814216968347219</v>
      </c>
      <c r="AB31" s="1">
        <v>0.25</v>
      </c>
      <c r="AC31" s="1">
        <v>0.5</v>
      </c>
      <c r="AD31" s="1">
        <v>9.0909090909090912E-2</v>
      </c>
      <c r="AE31" s="1">
        <v>0.22222222222222221</v>
      </c>
      <c r="AF31" s="1">
        <v>0.25</v>
      </c>
      <c r="AG31">
        <f t="shared" si="0"/>
        <v>0.26262626262626265</v>
      </c>
      <c r="AH31">
        <f t="shared" si="1"/>
        <v>0.14814216968347219</v>
      </c>
    </row>
    <row r="32" spans="1:34">
      <c r="A32">
        <v>15.5</v>
      </c>
      <c r="B32">
        <v>5.2824369999999998</v>
      </c>
      <c r="C32">
        <v>0.12095959595959596</v>
      </c>
      <c r="D32">
        <v>1.53681794298967</v>
      </c>
      <c r="E32">
        <v>8.3507241248191061E-2</v>
      </c>
      <c r="AB32" s="1">
        <v>0.125</v>
      </c>
      <c r="AC32" s="1">
        <v>0.16666666666666666</v>
      </c>
      <c r="AD32" s="1">
        <v>9.0909090909090912E-2</v>
      </c>
      <c r="AE32" s="1">
        <v>0.22222222222222221</v>
      </c>
      <c r="AF32" s="1">
        <v>0</v>
      </c>
      <c r="AG32">
        <f t="shared" si="0"/>
        <v>0.12095959595959596</v>
      </c>
      <c r="AH32">
        <f t="shared" si="1"/>
        <v>8.3507241248191061E-2</v>
      </c>
    </row>
    <row r="33" spans="1:34">
      <c r="A33">
        <v>16</v>
      </c>
      <c r="B33">
        <v>4.7990483333333334</v>
      </c>
      <c r="C33">
        <v>0.15984848484848485</v>
      </c>
      <c r="D33">
        <v>1.0827443827363941</v>
      </c>
      <c r="E33">
        <v>0.40406565577656445</v>
      </c>
      <c r="AB33" s="1">
        <v>0.125</v>
      </c>
      <c r="AC33" s="1">
        <v>0.83333333333333337</v>
      </c>
      <c r="AD33" s="1">
        <v>9.0909090909090912E-2</v>
      </c>
      <c r="AE33" s="1">
        <v>0</v>
      </c>
      <c r="AF33" s="1">
        <v>-0.25</v>
      </c>
      <c r="AG33">
        <f t="shared" si="0"/>
        <v>0.15984848484848485</v>
      </c>
      <c r="AH33">
        <f t="shared" si="1"/>
        <v>0.40406565577656445</v>
      </c>
    </row>
    <row r="34" spans="1:34">
      <c r="A34">
        <v>16.5</v>
      </c>
      <c r="B34">
        <v>5.0221266666666668</v>
      </c>
      <c r="C34">
        <v>0.22803030303030303</v>
      </c>
      <c r="D34">
        <v>1.6582154196873491</v>
      </c>
      <c r="E34">
        <v>0.25539967597935226</v>
      </c>
      <c r="AB34" s="1">
        <v>0.125</v>
      </c>
      <c r="AC34" s="1">
        <v>0.16666666666666666</v>
      </c>
      <c r="AD34" s="1">
        <v>0.18181818181818182</v>
      </c>
      <c r="AE34" s="1">
        <v>0.66666666666666663</v>
      </c>
      <c r="AF34" s="1">
        <v>0</v>
      </c>
      <c r="AG34">
        <f t="shared" si="0"/>
        <v>0.22803030303030303</v>
      </c>
      <c r="AH34">
        <f t="shared" si="1"/>
        <v>0.25539967597935226</v>
      </c>
    </row>
    <row r="35" spans="1:34">
      <c r="A35">
        <v>17</v>
      </c>
      <c r="B35">
        <v>5.6563030000000003</v>
      </c>
      <c r="C35">
        <v>-6.1111111111111116E-2</v>
      </c>
      <c r="D35">
        <v>2.4451099280060777</v>
      </c>
      <c r="E35">
        <v>0.14487116456005886</v>
      </c>
      <c r="AB35" s="1">
        <v>0</v>
      </c>
      <c r="AC35" s="1">
        <v>-0.16666666666666666</v>
      </c>
      <c r="AD35" s="1">
        <v>0</v>
      </c>
      <c r="AE35" s="1">
        <v>0.1111111111111111</v>
      </c>
      <c r="AF35" s="1">
        <v>-0.25</v>
      </c>
      <c r="AG35">
        <f t="shared" si="0"/>
        <v>-6.1111111111111116E-2</v>
      </c>
      <c r="AH35">
        <f t="shared" si="1"/>
        <v>0.14487116456005886</v>
      </c>
    </row>
    <row r="36" spans="1:34">
      <c r="A36">
        <v>17.5</v>
      </c>
      <c r="B36">
        <v>4.9428549999999998</v>
      </c>
      <c r="C36">
        <v>-0.14722222222222223</v>
      </c>
      <c r="D36">
        <v>2.2148645674654439</v>
      </c>
      <c r="E36">
        <v>0.1636297386113682</v>
      </c>
      <c r="AB36" s="1">
        <v>-0.375</v>
      </c>
      <c r="AC36" s="1">
        <v>0</v>
      </c>
      <c r="AD36" s="1">
        <v>0</v>
      </c>
      <c r="AE36" s="1">
        <v>-0.1111111111111111</v>
      </c>
      <c r="AF36" s="1">
        <v>-0.25</v>
      </c>
      <c r="AG36">
        <f t="shared" si="0"/>
        <v>-0.14722222222222223</v>
      </c>
      <c r="AH36">
        <f t="shared" si="1"/>
        <v>0.1636297386113682</v>
      </c>
    </row>
    <row r="37" spans="1:34">
      <c r="A37">
        <v>18</v>
      </c>
      <c r="B37">
        <v>5.2766696666666659</v>
      </c>
      <c r="C37">
        <v>-9.7474747474747478E-2</v>
      </c>
      <c r="D37">
        <v>1.7809901788239095</v>
      </c>
      <c r="E37">
        <v>0.14847110497792487</v>
      </c>
      <c r="AB37" s="1">
        <v>0</v>
      </c>
      <c r="AC37" s="1">
        <v>-0.16666666666666666</v>
      </c>
      <c r="AD37" s="1">
        <v>-0.18181818181818182</v>
      </c>
      <c r="AE37" s="1">
        <v>0.1111111111111111</v>
      </c>
      <c r="AF37" s="1">
        <v>-0.25</v>
      </c>
      <c r="AG37">
        <f t="shared" si="0"/>
        <v>-9.7474747474747478E-2</v>
      </c>
      <c r="AH37">
        <f t="shared" si="1"/>
        <v>0.14847110497792487</v>
      </c>
    </row>
    <row r="38" spans="1:34">
      <c r="A38">
        <v>18.5</v>
      </c>
      <c r="B38">
        <v>4.7750409999999999</v>
      </c>
      <c r="C38">
        <v>-0.14722222222222223</v>
      </c>
      <c r="D38">
        <v>2.2455648217565569</v>
      </c>
      <c r="E38">
        <v>0.20591185336940826</v>
      </c>
      <c r="AB38" s="1">
        <v>-0.125</v>
      </c>
      <c r="AC38" s="1">
        <v>0</v>
      </c>
      <c r="AD38" s="1">
        <v>0</v>
      </c>
      <c r="AE38" s="1">
        <v>-0.1111111111111111</v>
      </c>
      <c r="AF38" s="1">
        <v>-0.5</v>
      </c>
      <c r="AG38">
        <f t="shared" si="0"/>
        <v>-0.14722222222222223</v>
      </c>
      <c r="AH38">
        <f t="shared" si="1"/>
        <v>0.20591185336940826</v>
      </c>
    </row>
    <row r="39" spans="1:34">
      <c r="A39">
        <v>19</v>
      </c>
      <c r="B39">
        <v>4.1566943333333324</v>
      </c>
      <c r="C39">
        <v>-0.15</v>
      </c>
      <c r="D39">
        <v>1.6451791139077634</v>
      </c>
      <c r="E39">
        <v>0.14907119849998599</v>
      </c>
      <c r="AB39" s="1">
        <v>0</v>
      </c>
      <c r="AC39" s="1">
        <v>-0.16666666666666666</v>
      </c>
      <c r="AD39" s="1">
        <v>0</v>
      </c>
      <c r="AE39" s="1">
        <v>-0.33333333333333331</v>
      </c>
      <c r="AF39" s="1">
        <v>-0.25</v>
      </c>
      <c r="AG39">
        <f t="shared" si="0"/>
        <v>-0.15</v>
      </c>
      <c r="AH39">
        <f t="shared" si="1"/>
        <v>0.14907119849998599</v>
      </c>
    </row>
    <row r="40" spans="1:34">
      <c r="A40">
        <v>19.5</v>
      </c>
      <c r="B40">
        <v>4.2336396666666669</v>
      </c>
      <c r="C40">
        <v>-0.24191919191919192</v>
      </c>
      <c r="D40">
        <v>1.8321397945527766</v>
      </c>
      <c r="E40">
        <v>0.29285526755362401</v>
      </c>
      <c r="AB40" s="1">
        <v>0</v>
      </c>
      <c r="AC40" s="1">
        <v>-0.16666666666666666</v>
      </c>
      <c r="AD40" s="1">
        <v>-0.18181818181818182</v>
      </c>
      <c r="AE40" s="1">
        <v>-0.1111111111111111</v>
      </c>
      <c r="AF40" s="1">
        <v>-0.75</v>
      </c>
      <c r="AG40">
        <f t="shared" si="0"/>
        <v>-0.24191919191919192</v>
      </c>
      <c r="AH40">
        <f t="shared" si="1"/>
        <v>0.29285526755362401</v>
      </c>
    </row>
    <row r="41" spans="1:34">
      <c r="A41">
        <v>20</v>
      </c>
      <c r="B41">
        <v>3.8016256666666663</v>
      </c>
      <c r="C41">
        <v>-0.19318181818181818</v>
      </c>
      <c r="D41">
        <v>1.4675088584493192</v>
      </c>
      <c r="E41">
        <v>9.8339052922327044E-2</v>
      </c>
      <c r="AB41" s="1">
        <v>-0.125</v>
      </c>
      <c r="AC41" s="1">
        <v>-0.16666666666666666</v>
      </c>
      <c r="AD41" s="1">
        <v>-9.0909090909090912E-2</v>
      </c>
      <c r="AE41" s="1">
        <v>-0.33333333333333331</v>
      </c>
      <c r="AF41" s="1">
        <v>-0.25</v>
      </c>
      <c r="AG41">
        <f t="shared" si="0"/>
        <v>-0.19318181818181818</v>
      </c>
      <c r="AH41">
        <f t="shared" si="1"/>
        <v>9.8339052922327044E-2</v>
      </c>
    </row>
    <row r="42" spans="1:34">
      <c r="A42">
        <v>20.5</v>
      </c>
      <c r="B42">
        <v>4.0638136666666664</v>
      </c>
      <c r="C42">
        <v>-0.21262626262626264</v>
      </c>
      <c r="D42">
        <v>1.6116185920477248</v>
      </c>
      <c r="E42">
        <v>0.18980090955211332</v>
      </c>
      <c r="AB42" s="1">
        <v>-0.25</v>
      </c>
      <c r="AC42" s="1">
        <v>0</v>
      </c>
      <c r="AD42" s="1">
        <v>-9.0909090909090912E-2</v>
      </c>
      <c r="AE42" s="1">
        <v>-0.22222222222222221</v>
      </c>
      <c r="AF42" s="1">
        <v>-0.5</v>
      </c>
      <c r="AG42">
        <f t="shared" si="0"/>
        <v>-0.21262626262626264</v>
      </c>
      <c r="AH42">
        <f t="shared" si="1"/>
        <v>0.18980090955211332</v>
      </c>
    </row>
    <row r="43" spans="1:34">
      <c r="A43">
        <v>21</v>
      </c>
      <c r="B43">
        <v>4.0216236666666676</v>
      </c>
      <c r="C43">
        <v>-0.23914141414141415</v>
      </c>
      <c r="D43">
        <v>1.6895534456363497</v>
      </c>
      <c r="E43">
        <v>0.14991686469428075</v>
      </c>
      <c r="AB43" s="1">
        <v>-0.125</v>
      </c>
      <c r="AC43" s="1">
        <v>-0.16666666666666666</v>
      </c>
      <c r="AD43" s="1">
        <v>-0.18181818181818182</v>
      </c>
      <c r="AE43" s="1">
        <v>-0.22222222222222221</v>
      </c>
      <c r="AF43" s="1">
        <v>-0.5</v>
      </c>
      <c r="AG43">
        <f t="shared" si="0"/>
        <v>-0.23914141414141415</v>
      </c>
      <c r="AH43">
        <f t="shared" si="1"/>
        <v>0.14991686469428075</v>
      </c>
    </row>
    <row r="44" spans="1:34">
      <c r="A44">
        <v>21.5</v>
      </c>
      <c r="B44">
        <v>4.0639243333333335</v>
      </c>
      <c r="C44">
        <v>-0.33510101010101007</v>
      </c>
      <c r="D44">
        <v>1.9935706434113811</v>
      </c>
      <c r="E44">
        <v>7.855524448487175E-2</v>
      </c>
      <c r="AB44" s="1">
        <v>-0.375</v>
      </c>
      <c r="AC44" s="1">
        <v>-0.33333333333333331</v>
      </c>
      <c r="AD44" s="1">
        <v>-0.27272727272727271</v>
      </c>
      <c r="AE44" s="1">
        <v>-0.44444444444444442</v>
      </c>
      <c r="AF44" s="1">
        <v>-0.25</v>
      </c>
      <c r="AG44">
        <f t="shared" si="0"/>
        <v>-0.33510101010101007</v>
      </c>
      <c r="AH44">
        <f t="shared" si="1"/>
        <v>7.855524448487175E-2</v>
      </c>
    </row>
    <row r="45" spans="1:34">
      <c r="A45">
        <v>22</v>
      </c>
      <c r="B45">
        <v>4.2671696666666667</v>
      </c>
      <c r="C45">
        <v>-0.33333333333333331</v>
      </c>
      <c r="D45">
        <v>2.365382308919755</v>
      </c>
      <c r="E45">
        <v>0.27003086243366087</v>
      </c>
      <c r="AB45" s="1">
        <v>-0.25</v>
      </c>
      <c r="AC45" s="1">
        <v>-0.33333333333333331</v>
      </c>
      <c r="AD45" s="1">
        <v>0</v>
      </c>
      <c r="AE45" s="1">
        <v>-0.33333333333333331</v>
      </c>
      <c r="AF45" s="1">
        <v>-0.75</v>
      </c>
      <c r="AG45">
        <f t="shared" si="0"/>
        <v>-0.33333333333333331</v>
      </c>
      <c r="AH45">
        <f t="shared" si="1"/>
        <v>0.27003086243366087</v>
      </c>
    </row>
    <row r="46" spans="1:34">
      <c r="A46">
        <v>22.5</v>
      </c>
      <c r="B46">
        <v>3.6134469999999999</v>
      </c>
      <c r="C46">
        <v>-0.37676767676767675</v>
      </c>
      <c r="D46">
        <v>2.0953476283292463</v>
      </c>
      <c r="E46">
        <v>0.14993281493722621</v>
      </c>
      <c r="AB46" s="1">
        <v>-0.5</v>
      </c>
      <c r="AC46" s="1">
        <v>-0.16666666666666666</v>
      </c>
      <c r="AD46" s="1">
        <v>-0.27272727272727271</v>
      </c>
      <c r="AE46" s="1">
        <v>-0.44444444444444442</v>
      </c>
      <c r="AF46" s="1">
        <v>-0.5</v>
      </c>
      <c r="AG46">
        <f t="shared" si="0"/>
        <v>-0.37676767676767675</v>
      </c>
      <c r="AH46">
        <f t="shared" si="1"/>
        <v>0.14993281493722621</v>
      </c>
    </row>
    <row r="47" spans="1:34">
      <c r="A47">
        <v>23</v>
      </c>
      <c r="B47">
        <v>3.5383989999999996</v>
      </c>
      <c r="C47">
        <v>-0.31540404040404041</v>
      </c>
      <c r="D47">
        <v>1.9659657472458387</v>
      </c>
      <c r="E47">
        <v>0.28031213016441969</v>
      </c>
      <c r="AB47" s="1">
        <v>-0.125</v>
      </c>
      <c r="AC47" s="1">
        <v>-0.16666666666666666</v>
      </c>
      <c r="AD47" s="1">
        <v>-9.0909090909090912E-2</v>
      </c>
      <c r="AE47" s="1">
        <v>-0.44444444444444442</v>
      </c>
      <c r="AF47" s="1">
        <v>-0.75</v>
      </c>
      <c r="AG47">
        <f t="shared" si="0"/>
        <v>-0.31540404040404041</v>
      </c>
      <c r="AH47">
        <f t="shared" si="1"/>
        <v>0.28031213016441969</v>
      </c>
    </row>
    <row r="48" spans="1:34">
      <c r="A48">
        <v>23.5</v>
      </c>
      <c r="B48">
        <v>3.3759946666666663</v>
      </c>
      <c r="C48">
        <v>-0.36010101010101009</v>
      </c>
      <c r="D48">
        <v>1.770108176847456</v>
      </c>
      <c r="E48">
        <v>0.27256121019830548</v>
      </c>
      <c r="AB48" s="1">
        <v>0</v>
      </c>
      <c r="AC48" s="1">
        <v>-0.33333333333333331</v>
      </c>
      <c r="AD48" s="1">
        <v>-0.27272727272727271</v>
      </c>
      <c r="AE48" s="1">
        <v>-0.44444444444444442</v>
      </c>
      <c r="AF48" s="1">
        <v>-0.75</v>
      </c>
      <c r="AG48">
        <f t="shared" si="0"/>
        <v>-0.36010101010101009</v>
      </c>
      <c r="AH48">
        <f t="shared" si="1"/>
        <v>0.27256121019830548</v>
      </c>
    </row>
    <row r="49" spans="1:34">
      <c r="A49">
        <v>24</v>
      </c>
      <c r="B49">
        <v>3.5520180000000003</v>
      </c>
      <c r="C49">
        <v>-0.32954545454545453</v>
      </c>
      <c r="D49">
        <v>2.4426194561663142</v>
      </c>
      <c r="E49">
        <v>0.12338255662804794</v>
      </c>
      <c r="AB49" s="1">
        <v>-0.375</v>
      </c>
      <c r="AC49" s="1">
        <v>-0.16666666666666666</v>
      </c>
      <c r="AD49" s="1">
        <v>-0.27272727272727271</v>
      </c>
      <c r="AE49" s="1">
        <v>-0.33333333333333331</v>
      </c>
      <c r="AF49" s="1">
        <v>-0.5</v>
      </c>
      <c r="AG49">
        <f t="shared" si="0"/>
        <v>-0.32954545454545453</v>
      </c>
      <c r="AH49">
        <f>STDEV(AB49:AF49)</f>
        <v>0.12338255662804794</v>
      </c>
    </row>
    <row r="50" spans="1:34">
      <c r="A50">
        <v>24.5</v>
      </c>
      <c r="B50">
        <v>3.4404209999999997</v>
      </c>
      <c r="C50">
        <v>-0.37954545454545452</v>
      </c>
      <c r="D50">
        <v>1.8818875887934969</v>
      </c>
      <c r="E50">
        <v>0.22142735481844072</v>
      </c>
      <c r="AB50" s="1">
        <v>-0.375</v>
      </c>
      <c r="AC50" s="1">
        <v>-0.16666666666666666</v>
      </c>
      <c r="AD50" s="1">
        <v>-0.27272727272727271</v>
      </c>
      <c r="AE50" s="1">
        <v>-0.33333333333333331</v>
      </c>
      <c r="AF50" s="1">
        <v>-0.75</v>
      </c>
      <c r="AG50">
        <f t="shared" si="0"/>
        <v>-0.37954545454545452</v>
      </c>
      <c r="AH50">
        <f t="shared" si="1"/>
        <v>0.22142735481844072</v>
      </c>
    </row>
    <row r="51" spans="1:34">
      <c r="A51">
        <v>25</v>
      </c>
      <c r="B51">
        <v>3.626468</v>
      </c>
      <c r="C51">
        <v>-0.38510101010101006</v>
      </c>
      <c r="D51">
        <v>1.9192896983021837</v>
      </c>
      <c r="E51">
        <v>8.9628679413744111E-2</v>
      </c>
      <c r="AB51" s="1">
        <v>-0.375</v>
      </c>
      <c r="AC51" s="1">
        <v>-0.33333333333333331</v>
      </c>
      <c r="AD51" s="1">
        <v>-0.27272727272727271</v>
      </c>
      <c r="AE51" s="1">
        <v>-0.44444444444444442</v>
      </c>
      <c r="AF51" s="1">
        <v>-0.5</v>
      </c>
      <c r="AG51">
        <f t="shared" si="0"/>
        <v>-0.38510101010101006</v>
      </c>
      <c r="AH51">
        <f t="shared" si="1"/>
        <v>8.9628679413744111E-2</v>
      </c>
    </row>
    <row r="52" spans="1:34">
      <c r="A52">
        <v>25.5</v>
      </c>
      <c r="B52">
        <v>2.610729333333333</v>
      </c>
      <c r="C52">
        <v>-0.43257575757575761</v>
      </c>
      <c r="D52">
        <v>1.3165029679470284</v>
      </c>
      <c r="E52">
        <v>7.5396868548769924E-2</v>
      </c>
      <c r="AB52" s="1">
        <v>-0.375</v>
      </c>
      <c r="AC52" s="1">
        <v>-0.5</v>
      </c>
      <c r="AD52" s="1">
        <v>-0.45454545454545453</v>
      </c>
      <c r="AE52" s="1">
        <v>-0.33333333333333331</v>
      </c>
      <c r="AF52" s="1">
        <v>-0.5</v>
      </c>
      <c r="AG52">
        <f>AVERAGE(AB52:AF52)</f>
        <v>-0.43257575757575761</v>
      </c>
      <c r="AH52">
        <f t="shared" si="1"/>
        <v>7.5396868548769924E-2</v>
      </c>
    </row>
    <row r="53" spans="1:34">
      <c r="A53">
        <v>26</v>
      </c>
      <c r="B53">
        <v>2.9452396666666667</v>
      </c>
      <c r="C53">
        <v>-0.43257575757575761</v>
      </c>
      <c r="D53">
        <v>1.9093356397086569</v>
      </c>
      <c r="E53">
        <v>7.5396868548769924E-2</v>
      </c>
      <c r="AB53" s="1">
        <v>-0.375</v>
      </c>
      <c r="AC53" s="1">
        <v>-0.5</v>
      </c>
      <c r="AD53" s="1">
        <v>-0.45454545454545453</v>
      </c>
      <c r="AE53" s="1">
        <v>-0.33333333333333331</v>
      </c>
      <c r="AF53" s="1">
        <v>-0.5</v>
      </c>
      <c r="AG53">
        <f t="shared" si="0"/>
        <v>-0.43257575757575761</v>
      </c>
      <c r="AH53">
        <f t="shared" si="1"/>
        <v>7.5396868548769924E-2</v>
      </c>
    </row>
    <row r="54" spans="1:34">
      <c r="A54">
        <v>26.5</v>
      </c>
      <c r="B54">
        <v>2.8369740000000006</v>
      </c>
      <c r="C54">
        <v>-0.52146464646464641</v>
      </c>
      <c r="D54">
        <v>2.3407691551643635</v>
      </c>
      <c r="E54">
        <v>0.16488758139569074</v>
      </c>
      <c r="AB54" s="1">
        <v>-0.625</v>
      </c>
      <c r="AC54" s="1">
        <v>-0.33333333333333331</v>
      </c>
      <c r="AD54" s="1">
        <v>-0.45454545454545453</v>
      </c>
      <c r="AE54" s="1">
        <v>-0.44444444444444442</v>
      </c>
      <c r="AF54" s="1">
        <v>-0.75</v>
      </c>
      <c r="AG54">
        <f t="shared" si="0"/>
        <v>-0.52146464646464641</v>
      </c>
      <c r="AH54">
        <f t="shared" si="1"/>
        <v>0.16488758139569074</v>
      </c>
    </row>
    <row r="55" spans="1:34">
      <c r="A55">
        <v>27</v>
      </c>
      <c r="B55">
        <v>3.1903656666666667</v>
      </c>
      <c r="C55">
        <v>-0.48813131313131314</v>
      </c>
      <c r="D55">
        <v>1.407595184497896</v>
      </c>
      <c r="E55">
        <v>0.10937433953333016</v>
      </c>
      <c r="AB55" s="1">
        <v>-0.375</v>
      </c>
      <c r="AC55" s="1">
        <v>-0.66666666666666663</v>
      </c>
      <c r="AD55" s="1">
        <v>-0.45454545454545453</v>
      </c>
      <c r="AE55" s="1">
        <v>-0.44444444444444442</v>
      </c>
      <c r="AF55" s="1">
        <v>-0.5</v>
      </c>
      <c r="AG55">
        <f t="shared" si="0"/>
        <v>-0.48813131313131314</v>
      </c>
      <c r="AH55">
        <f t="shared" si="1"/>
        <v>0.10937433953333016</v>
      </c>
    </row>
    <row r="56" spans="1:34">
      <c r="A56">
        <v>27.5</v>
      </c>
      <c r="B56">
        <v>2.8886530000000001</v>
      </c>
      <c r="C56">
        <v>-0.54242424242424236</v>
      </c>
      <c r="D56">
        <v>1.7844082497242295</v>
      </c>
      <c r="E56">
        <v>7.2188662118616048E-2</v>
      </c>
      <c r="AB56" s="1">
        <v>-0.5</v>
      </c>
      <c r="AC56" s="1">
        <v>-0.5</v>
      </c>
      <c r="AD56" s="1">
        <v>-0.54545454545454541</v>
      </c>
      <c r="AE56" s="1">
        <v>-0.66666666666666663</v>
      </c>
      <c r="AF56" s="1">
        <v>-0.5</v>
      </c>
      <c r="AG56">
        <f t="shared" si="0"/>
        <v>-0.54242424242424236</v>
      </c>
      <c r="AH56">
        <f t="shared" si="1"/>
        <v>7.2188662118616048E-2</v>
      </c>
    </row>
    <row r="57" spans="1:34">
      <c r="A57">
        <v>28</v>
      </c>
      <c r="B57">
        <v>2.3585433333333334</v>
      </c>
      <c r="C57">
        <v>-0.59090909090909094</v>
      </c>
      <c r="D57">
        <v>1.7040010181008953</v>
      </c>
      <c r="E57">
        <v>0.18794903378871639</v>
      </c>
      <c r="AB57" s="1">
        <v>-0.75</v>
      </c>
      <c r="AC57" s="1">
        <v>-0.66666666666666663</v>
      </c>
      <c r="AD57" s="1">
        <v>-0.45454545454545453</v>
      </c>
      <c r="AE57" s="1">
        <v>-0.33333333333333331</v>
      </c>
      <c r="AF57" s="1">
        <v>-0.75</v>
      </c>
      <c r="AG57">
        <f t="shared" si="0"/>
        <v>-0.59090909090909094</v>
      </c>
      <c r="AH57">
        <f t="shared" si="1"/>
        <v>0.18794903378871639</v>
      </c>
    </row>
    <row r="58" spans="1:34">
      <c r="A58">
        <v>28.5</v>
      </c>
      <c r="B58">
        <v>2.2594119999999998</v>
      </c>
      <c r="C58">
        <v>-0.59217171717171713</v>
      </c>
      <c r="D58">
        <v>1.3733470670381263</v>
      </c>
      <c r="E58">
        <v>0.14586475895608186</v>
      </c>
      <c r="AB58" s="1">
        <v>-0.625</v>
      </c>
      <c r="AC58" s="1">
        <v>-0.66666666666666663</v>
      </c>
      <c r="AD58" s="1">
        <v>-0.36363636363636365</v>
      </c>
      <c r="AE58" s="1">
        <v>-0.55555555555555558</v>
      </c>
      <c r="AF58" s="1">
        <v>-0.75</v>
      </c>
      <c r="AG58">
        <f t="shared" si="0"/>
        <v>-0.59217171717171713</v>
      </c>
      <c r="AH58">
        <f t="shared" si="1"/>
        <v>0.14586475895608186</v>
      </c>
    </row>
    <row r="59" spans="1:34">
      <c r="A59">
        <v>29</v>
      </c>
      <c r="B59">
        <v>2.1431366666666665</v>
      </c>
      <c r="C59">
        <v>-0.63005050505050497</v>
      </c>
      <c r="D59">
        <v>1.1331817867060094</v>
      </c>
      <c r="E59">
        <v>0.17773006418938705</v>
      </c>
      <c r="AB59" s="1">
        <v>-0.375</v>
      </c>
      <c r="AC59" s="1">
        <v>-0.83333333333333337</v>
      </c>
      <c r="AD59" s="1">
        <v>-0.63636363636363635</v>
      </c>
      <c r="AE59" s="1">
        <v>-0.55555555555555558</v>
      </c>
      <c r="AF59" s="1">
        <v>-0.75</v>
      </c>
      <c r="AG59">
        <f t="shared" si="0"/>
        <v>-0.63005050505050497</v>
      </c>
      <c r="AH59">
        <f t="shared" si="1"/>
        <v>0.17773006418938705</v>
      </c>
    </row>
    <row r="60" spans="1:34">
      <c r="A60">
        <v>29.5</v>
      </c>
      <c r="B60">
        <v>1.2666380000000002</v>
      </c>
      <c r="C60">
        <v>-0.58257575757575752</v>
      </c>
      <c r="D60">
        <v>0.89558293923132692</v>
      </c>
      <c r="E60">
        <v>0.15941525378863838</v>
      </c>
      <c r="AB60" s="1">
        <v>-0.375</v>
      </c>
      <c r="AC60" s="1">
        <v>-0.66666666666666663</v>
      </c>
      <c r="AD60" s="1">
        <v>-0.45454545454545453</v>
      </c>
      <c r="AE60" s="1">
        <v>-0.66666666666666663</v>
      </c>
      <c r="AF60" s="1">
        <v>-0.75</v>
      </c>
      <c r="AG60">
        <f t="shared" si="0"/>
        <v>-0.58257575757575752</v>
      </c>
      <c r="AH60">
        <f t="shared" si="1"/>
        <v>0.15941525378863838</v>
      </c>
    </row>
    <row r="61" spans="1:34">
      <c r="A61">
        <v>30</v>
      </c>
      <c r="B61">
        <v>1.8966666666666665</v>
      </c>
      <c r="C61">
        <v>-0.55353535353535344</v>
      </c>
      <c r="D61">
        <v>1.1332871230186994</v>
      </c>
      <c r="E61">
        <v>6.8191170327556894E-2</v>
      </c>
      <c r="AB61" s="1">
        <v>-0.5</v>
      </c>
      <c r="AC61" s="1">
        <v>-0.66666666666666663</v>
      </c>
      <c r="AD61" s="1">
        <v>-0.54545454545454541</v>
      </c>
      <c r="AE61" s="1">
        <v>-0.55555555555555558</v>
      </c>
      <c r="AF61" s="1">
        <v>-0.5</v>
      </c>
      <c r="AG61">
        <f t="shared" si="0"/>
        <v>-0.55353535353535344</v>
      </c>
      <c r="AH61">
        <f t="shared" si="1"/>
        <v>6.8191170327556894E-2</v>
      </c>
    </row>
    <row r="62" spans="1:34">
      <c r="A62">
        <v>30.5</v>
      </c>
      <c r="B62">
        <v>2.3640053333333335</v>
      </c>
      <c r="C62">
        <v>-0.54520202020202024</v>
      </c>
      <c r="D62">
        <v>2.5549990562572731</v>
      </c>
      <c r="E62">
        <v>0.13514938244757738</v>
      </c>
      <c r="AB62" s="1">
        <v>-0.375</v>
      </c>
      <c r="AC62" s="1">
        <v>-0.5</v>
      </c>
      <c r="AD62" s="1">
        <v>-0.54545454545454541</v>
      </c>
      <c r="AE62" s="1">
        <v>-0.55555555555555558</v>
      </c>
      <c r="AF62" s="1">
        <v>-0.75</v>
      </c>
      <c r="AG62">
        <f t="shared" si="0"/>
        <v>-0.54520202020202024</v>
      </c>
      <c r="AH62">
        <f t="shared" si="1"/>
        <v>0.13514938244757738</v>
      </c>
    </row>
    <row r="63" spans="1:34">
      <c r="A63">
        <v>31</v>
      </c>
      <c r="B63">
        <v>1.4468100000000002</v>
      </c>
      <c r="C63">
        <v>-0.52853535353535341</v>
      </c>
      <c r="D63">
        <v>1.1967481410843672</v>
      </c>
      <c r="E63">
        <v>0.10545612977253353</v>
      </c>
      <c r="AB63" s="1">
        <v>-0.375</v>
      </c>
      <c r="AC63" s="1">
        <v>-0.66666666666666663</v>
      </c>
      <c r="AD63" s="1">
        <v>-0.54545454545454541</v>
      </c>
      <c r="AE63" s="1">
        <v>-0.55555555555555558</v>
      </c>
      <c r="AF63" s="1">
        <v>-0.5</v>
      </c>
      <c r="AG63">
        <f t="shared" si="0"/>
        <v>-0.52853535353535341</v>
      </c>
      <c r="AH63">
        <f t="shared" si="1"/>
        <v>0.10545612977253353</v>
      </c>
    </row>
    <row r="64" spans="1:34">
      <c r="A64">
        <v>31.5</v>
      </c>
      <c r="B64">
        <v>1.6299199999999998</v>
      </c>
      <c r="C64">
        <v>-0.61590909090909096</v>
      </c>
      <c r="D64">
        <v>1.2340670532835727</v>
      </c>
      <c r="E64">
        <v>0.19487522791167505</v>
      </c>
      <c r="AB64" s="1">
        <v>-0.375</v>
      </c>
      <c r="AC64" s="1">
        <v>-0.83333333333333337</v>
      </c>
      <c r="AD64" s="1">
        <v>-0.45454545454545453</v>
      </c>
      <c r="AE64" s="1">
        <v>-0.66666666666666663</v>
      </c>
      <c r="AF64" s="1">
        <v>-0.75</v>
      </c>
      <c r="AG64">
        <f t="shared" si="0"/>
        <v>-0.61590909090909096</v>
      </c>
      <c r="AH64">
        <f t="shared" si="1"/>
        <v>0.19487522791167505</v>
      </c>
    </row>
    <row r="65" spans="1:34">
      <c r="A65">
        <v>32</v>
      </c>
      <c r="B65">
        <v>1.4578456666666666</v>
      </c>
      <c r="C65">
        <v>-0.57853535353535346</v>
      </c>
      <c r="D65">
        <v>1.2860278542492771</v>
      </c>
      <c r="E65">
        <v>0.14161241511492642</v>
      </c>
      <c r="AB65" s="1">
        <v>-0.375</v>
      </c>
      <c r="AC65" s="1">
        <v>-0.66666666666666663</v>
      </c>
      <c r="AD65" s="1">
        <v>-0.54545454545454541</v>
      </c>
      <c r="AE65" s="1">
        <v>-0.55555555555555558</v>
      </c>
      <c r="AF65" s="1">
        <v>-0.75</v>
      </c>
      <c r="AG65">
        <f t="shared" si="0"/>
        <v>-0.57853535353535346</v>
      </c>
      <c r="AH65">
        <f t="shared" si="1"/>
        <v>0.14161241511492642</v>
      </c>
    </row>
    <row r="66" spans="1:34">
      <c r="A66">
        <v>32.5</v>
      </c>
      <c r="B66">
        <v>1.3823539999999999</v>
      </c>
      <c r="C66">
        <v>-0.68131313131313131</v>
      </c>
      <c r="D66">
        <v>1.2443693461267842</v>
      </c>
      <c r="E66">
        <v>0.14871572101486691</v>
      </c>
      <c r="AB66" s="1">
        <v>-0.5</v>
      </c>
      <c r="AC66" s="1">
        <v>-0.83333333333333337</v>
      </c>
      <c r="AD66" s="1">
        <v>-0.54545454545454541</v>
      </c>
      <c r="AE66" s="1">
        <v>-0.77777777777777779</v>
      </c>
      <c r="AF66" s="1">
        <v>-0.75</v>
      </c>
      <c r="AG66">
        <f t="shared" si="0"/>
        <v>-0.68131313131313131</v>
      </c>
      <c r="AH66">
        <f t="shared" si="1"/>
        <v>0.14871572101486691</v>
      </c>
    </row>
    <row r="67" spans="1:34">
      <c r="A67">
        <v>33</v>
      </c>
      <c r="B67">
        <v>1.5478149999999999</v>
      </c>
      <c r="C67">
        <v>-0.62575757575757573</v>
      </c>
      <c r="D67">
        <v>1.2960903614835486</v>
      </c>
      <c r="E67">
        <v>0.10130008879058693</v>
      </c>
      <c r="AB67" s="1">
        <v>-0.5</v>
      </c>
      <c r="AC67" s="1">
        <v>-0.66666666666666663</v>
      </c>
      <c r="AD67" s="1">
        <v>-0.54545454545454541</v>
      </c>
      <c r="AE67" s="1">
        <v>-0.66666666666666663</v>
      </c>
      <c r="AF67" s="1">
        <v>-0.75</v>
      </c>
      <c r="AG67">
        <f t="shared" ref="AG67:AG85" si="2">AVERAGE(AB67:AF67)</f>
        <v>-0.62575757575757573</v>
      </c>
      <c r="AH67">
        <f t="shared" ref="AH67:AH69" si="3">STDEV(AB67:AF67)</f>
        <v>0.10130008879058693</v>
      </c>
    </row>
    <row r="68" spans="1:34">
      <c r="A68">
        <v>33.5</v>
      </c>
      <c r="B68">
        <v>1.3144549999999999</v>
      </c>
      <c r="C68">
        <v>-0.65075757575757565</v>
      </c>
      <c r="D68">
        <v>1.0073667703845506</v>
      </c>
      <c r="E68">
        <v>7.4342851062710408E-2</v>
      </c>
      <c r="AB68" s="1">
        <v>-0.625</v>
      </c>
      <c r="AC68" s="1">
        <v>-0.66666666666666663</v>
      </c>
      <c r="AD68" s="1">
        <v>-0.54545454545454541</v>
      </c>
      <c r="AE68" s="1">
        <v>-0.66666666666666663</v>
      </c>
      <c r="AF68" s="1">
        <v>-0.75</v>
      </c>
      <c r="AG68">
        <f t="shared" si="2"/>
        <v>-0.65075757575757565</v>
      </c>
      <c r="AH68">
        <f t="shared" si="3"/>
        <v>7.4342851062710408E-2</v>
      </c>
    </row>
    <row r="69" spans="1:34">
      <c r="A69">
        <v>34</v>
      </c>
      <c r="B69">
        <v>1.4631099999999999</v>
      </c>
      <c r="C69">
        <v>-0.54116161616161607</v>
      </c>
      <c r="D69">
        <v>1.6394061750219191</v>
      </c>
      <c r="E69">
        <v>0.15110846092312288</v>
      </c>
      <c r="AB69" s="1">
        <v>-0.375</v>
      </c>
      <c r="AC69" s="1">
        <v>-0.5</v>
      </c>
      <c r="AD69" s="1">
        <v>-0.63636363636363635</v>
      </c>
      <c r="AE69" s="1">
        <v>-0.44444444444444442</v>
      </c>
      <c r="AF69" s="1">
        <v>-0.75</v>
      </c>
      <c r="AG69">
        <f t="shared" si="2"/>
        <v>-0.54116161616161607</v>
      </c>
      <c r="AH69">
        <f t="shared" si="3"/>
        <v>0.15110846092312288</v>
      </c>
    </row>
    <row r="70" spans="1:34">
      <c r="A70">
        <v>34.5</v>
      </c>
      <c r="B70">
        <v>1.6785720000000002</v>
      </c>
      <c r="C70">
        <v>-0.68409090909090908</v>
      </c>
      <c r="D70">
        <v>1.5933399400030392</v>
      </c>
      <c r="E70">
        <v>0.11139197742856291</v>
      </c>
      <c r="AB70" s="1">
        <v>-0.625</v>
      </c>
      <c r="AC70" s="1">
        <v>-0.83333333333333337</v>
      </c>
      <c r="AD70" s="1">
        <v>-0.54545454545454541</v>
      </c>
      <c r="AE70" s="1">
        <v>-0.66666666666666663</v>
      </c>
      <c r="AF70" s="1">
        <v>-0.75</v>
      </c>
      <c r="AG70">
        <f t="shared" si="2"/>
        <v>-0.68409090909090908</v>
      </c>
      <c r="AH70">
        <f>STDEV(AB70:AF70)</f>
        <v>0.11139197742856291</v>
      </c>
    </row>
    <row r="71" spans="1:34">
      <c r="A71">
        <v>35</v>
      </c>
      <c r="B71">
        <v>1.0506986666666669</v>
      </c>
      <c r="C71">
        <v>-0.60353535353535348</v>
      </c>
      <c r="D71">
        <v>1.1831882680603096</v>
      </c>
      <c r="E71">
        <v>0.10226493298644797</v>
      </c>
      <c r="AB71" s="1">
        <v>-0.5</v>
      </c>
      <c r="AC71" s="1">
        <v>-0.66666666666666663</v>
      </c>
      <c r="AD71" s="1">
        <v>-0.54545454545454541</v>
      </c>
      <c r="AE71" s="1">
        <v>-0.55555555555555558</v>
      </c>
      <c r="AF71" s="1">
        <v>-0.75</v>
      </c>
      <c r="AG71">
        <f t="shared" si="2"/>
        <v>-0.60353535353535348</v>
      </c>
      <c r="AH71">
        <f t="shared" ref="AH71:AH112" si="4">STDEV(AB71:AF71)</f>
        <v>0.10226493298644797</v>
      </c>
    </row>
    <row r="72" spans="1:34">
      <c r="A72">
        <v>35.5</v>
      </c>
      <c r="B72">
        <v>1.329412</v>
      </c>
      <c r="C72">
        <v>-0.65631313131313129</v>
      </c>
      <c r="D72">
        <v>2.1424044862537044</v>
      </c>
      <c r="E72">
        <v>0.19124182697318737</v>
      </c>
      <c r="AB72" s="1">
        <v>-0.375</v>
      </c>
      <c r="AC72" s="1">
        <v>-0.83333333333333337</v>
      </c>
      <c r="AD72" s="1">
        <v>-0.54545454545454541</v>
      </c>
      <c r="AE72" s="1">
        <v>-0.77777777777777779</v>
      </c>
      <c r="AF72" s="1">
        <v>-0.75</v>
      </c>
      <c r="AG72">
        <f t="shared" si="2"/>
        <v>-0.65631313131313129</v>
      </c>
      <c r="AH72">
        <f t="shared" si="4"/>
        <v>0.19124182697318737</v>
      </c>
    </row>
    <row r="73" spans="1:34">
      <c r="A73">
        <v>36</v>
      </c>
      <c r="B73">
        <v>1.3275066666666668</v>
      </c>
      <c r="C73">
        <v>-0.69267676767676767</v>
      </c>
      <c r="D73">
        <v>1.2335203206361145</v>
      </c>
      <c r="E73">
        <v>0.20156909862440014</v>
      </c>
      <c r="AB73" s="1">
        <v>-0.625</v>
      </c>
      <c r="AC73" s="1">
        <v>-0.66666666666666663</v>
      </c>
      <c r="AD73" s="1">
        <v>-0.72727272727272729</v>
      </c>
      <c r="AE73" s="1">
        <v>-0.44444444444444442</v>
      </c>
      <c r="AF73" s="1">
        <v>-1</v>
      </c>
      <c r="AG73">
        <f t="shared" si="2"/>
        <v>-0.69267676767676767</v>
      </c>
      <c r="AH73">
        <f t="shared" si="4"/>
        <v>0.20156909862440014</v>
      </c>
    </row>
    <row r="74" spans="1:34">
      <c r="A74">
        <v>36.5</v>
      </c>
      <c r="B74">
        <v>0.96725266666666676</v>
      </c>
      <c r="C74">
        <v>-0.58131313131313134</v>
      </c>
      <c r="D74">
        <v>1.2970285291268226</v>
      </c>
      <c r="E74">
        <v>0.1248711201735721</v>
      </c>
      <c r="AB74" s="1">
        <v>-0.5</v>
      </c>
      <c r="AC74" s="1">
        <v>-0.66666666666666663</v>
      </c>
      <c r="AD74" s="1">
        <v>-0.54545454545454541</v>
      </c>
      <c r="AE74" s="1">
        <v>-0.44444444444444442</v>
      </c>
      <c r="AF74" s="1">
        <v>-0.75</v>
      </c>
      <c r="AG74">
        <f t="shared" si="2"/>
        <v>-0.58131313131313134</v>
      </c>
      <c r="AH74">
        <f t="shared" si="4"/>
        <v>0.1248711201735721</v>
      </c>
    </row>
    <row r="75" spans="1:34">
      <c r="A75">
        <v>37</v>
      </c>
      <c r="B75">
        <v>0.38972333333333331</v>
      </c>
      <c r="C75">
        <v>-0.69116161616161609</v>
      </c>
      <c r="D75">
        <v>0.63474281433944213</v>
      </c>
      <c r="E75">
        <v>6.8819502068176469E-2</v>
      </c>
      <c r="AB75" s="1">
        <v>-0.625</v>
      </c>
      <c r="AC75" s="1">
        <v>-0.66666666666666663</v>
      </c>
      <c r="AD75" s="1">
        <v>-0.63636363636363635</v>
      </c>
      <c r="AE75" s="1">
        <v>-0.77777777777777779</v>
      </c>
      <c r="AF75" s="1">
        <v>-0.75</v>
      </c>
      <c r="AG75">
        <f t="shared" si="2"/>
        <v>-0.69116161616161609</v>
      </c>
      <c r="AH75">
        <f t="shared" si="4"/>
        <v>6.8819502068176469E-2</v>
      </c>
    </row>
    <row r="76" spans="1:34">
      <c r="A76">
        <v>37.5</v>
      </c>
      <c r="B76">
        <v>0.7592173333333333</v>
      </c>
      <c r="C76">
        <v>-0.65075757575757565</v>
      </c>
      <c r="D76">
        <v>0.81912630416126253</v>
      </c>
      <c r="E76">
        <v>7.4342851062710408E-2</v>
      </c>
      <c r="AB76" s="1">
        <v>-0.625</v>
      </c>
      <c r="AC76" s="1">
        <v>-0.66666666666666663</v>
      </c>
      <c r="AD76" s="1">
        <v>-0.54545454545454541</v>
      </c>
      <c r="AE76" s="1">
        <v>-0.66666666666666663</v>
      </c>
      <c r="AF76" s="1">
        <v>-0.75</v>
      </c>
      <c r="AG76">
        <f t="shared" si="2"/>
        <v>-0.65075757575757565</v>
      </c>
      <c r="AH76">
        <f t="shared" si="4"/>
        <v>7.4342851062710408E-2</v>
      </c>
    </row>
    <row r="77" spans="1:34">
      <c r="A77">
        <v>38</v>
      </c>
      <c r="B77">
        <v>0.87739299999999998</v>
      </c>
      <c r="C77">
        <v>-0.64090909090909087</v>
      </c>
      <c r="D77">
        <v>1.2786023049584261</v>
      </c>
      <c r="E77">
        <v>0.16138319699339529</v>
      </c>
      <c r="AB77" s="1">
        <v>-0.5</v>
      </c>
      <c r="AC77" s="1">
        <v>-0.83333333333333337</v>
      </c>
      <c r="AD77" s="1">
        <v>-0.45454545454545453</v>
      </c>
      <c r="AE77" s="1">
        <v>-0.66666666666666663</v>
      </c>
      <c r="AF77" s="1">
        <v>-0.75</v>
      </c>
      <c r="AG77">
        <f t="shared" si="2"/>
        <v>-0.64090909090909087</v>
      </c>
      <c r="AH77">
        <f t="shared" si="4"/>
        <v>0.16138319699339529</v>
      </c>
    </row>
    <row r="78" spans="1:34">
      <c r="A78">
        <v>38.5</v>
      </c>
      <c r="B78">
        <v>0.81277299999999997</v>
      </c>
      <c r="C78">
        <v>-0.70505050505050504</v>
      </c>
      <c r="D78">
        <v>1.0719770688392651</v>
      </c>
      <c r="E78">
        <v>0.10904588951351568</v>
      </c>
      <c r="AB78" s="1">
        <v>-0.75</v>
      </c>
      <c r="AC78" s="1">
        <v>-0.83333333333333337</v>
      </c>
      <c r="AD78" s="1">
        <v>-0.63636363636363635</v>
      </c>
      <c r="AE78" s="1">
        <v>-0.55555555555555558</v>
      </c>
      <c r="AF78" s="1">
        <v>-0.75</v>
      </c>
      <c r="AG78">
        <f t="shared" si="2"/>
        <v>-0.70505050505050504</v>
      </c>
      <c r="AH78">
        <f t="shared" si="4"/>
        <v>0.10904588951351568</v>
      </c>
    </row>
    <row r="79" spans="1:34">
      <c r="A79">
        <v>39</v>
      </c>
      <c r="B79">
        <v>0.49549366666666667</v>
      </c>
      <c r="C79">
        <v>-0.65075757575757565</v>
      </c>
      <c r="D79">
        <v>0.72837655863380313</v>
      </c>
      <c r="E79">
        <v>7.4342851062710408E-2</v>
      </c>
      <c r="AB79" s="1">
        <v>-0.625</v>
      </c>
      <c r="AC79" s="1">
        <v>-0.66666666666666663</v>
      </c>
      <c r="AD79" s="1">
        <v>-0.54545454545454541</v>
      </c>
      <c r="AE79" s="1">
        <v>-0.66666666666666663</v>
      </c>
      <c r="AF79" s="1">
        <v>-0.75</v>
      </c>
      <c r="AG79">
        <f t="shared" si="2"/>
        <v>-0.65075757575757565</v>
      </c>
      <c r="AH79">
        <f t="shared" si="4"/>
        <v>7.4342851062710408E-2</v>
      </c>
    </row>
    <row r="80" spans="1:34">
      <c r="A80">
        <v>39.5</v>
      </c>
      <c r="B80">
        <v>0.57045066666666666</v>
      </c>
      <c r="C80">
        <v>-0.59646464646464648</v>
      </c>
      <c r="D80">
        <v>1.1544661310907116</v>
      </c>
      <c r="E80">
        <v>0.15427205631764121</v>
      </c>
      <c r="AB80" s="1">
        <v>-0.5</v>
      </c>
      <c r="AC80" s="1">
        <v>-0.5</v>
      </c>
      <c r="AD80" s="1">
        <v>-0.45454545454545453</v>
      </c>
      <c r="AE80" s="1">
        <v>-0.77777777777777779</v>
      </c>
      <c r="AF80" s="1">
        <v>-0.75</v>
      </c>
      <c r="AG80">
        <f t="shared" si="2"/>
        <v>-0.59646464646464648</v>
      </c>
      <c r="AH80">
        <f t="shared" si="4"/>
        <v>0.15427205631764121</v>
      </c>
    </row>
    <row r="81" spans="1:34">
      <c r="A81">
        <v>40</v>
      </c>
      <c r="B81">
        <v>0.13636133333333331</v>
      </c>
      <c r="C81">
        <v>-0.60757575757575755</v>
      </c>
      <c r="D81">
        <v>0.58316052856443867</v>
      </c>
      <c r="E81">
        <v>0.12475872030447853</v>
      </c>
      <c r="AB81" s="1">
        <v>-0.5</v>
      </c>
      <c r="AC81" s="1">
        <v>-0.66666666666666663</v>
      </c>
      <c r="AD81" s="1">
        <v>-0.45454545454545453</v>
      </c>
      <c r="AE81" s="1">
        <v>-0.66666666666666663</v>
      </c>
      <c r="AF81" s="1">
        <v>-0.75</v>
      </c>
      <c r="AG81">
        <f t="shared" si="2"/>
        <v>-0.60757575757575755</v>
      </c>
      <c r="AH81">
        <f t="shared" si="4"/>
        <v>0.12475872030447853</v>
      </c>
    </row>
    <row r="82" spans="1:34">
      <c r="A82">
        <v>40.5</v>
      </c>
      <c r="B82">
        <v>0.76938833333333334</v>
      </c>
      <c r="C82">
        <v>-0.63409090909090904</v>
      </c>
      <c r="D82">
        <v>1.3801891657235088</v>
      </c>
      <c r="E82">
        <v>0.12911055832815965</v>
      </c>
      <c r="AB82" s="1">
        <v>-0.625</v>
      </c>
      <c r="AC82" s="1">
        <v>-0.83333333333333337</v>
      </c>
      <c r="AD82" s="1">
        <v>-0.54545454545454541</v>
      </c>
      <c r="AE82" s="1">
        <v>-0.66666666666666663</v>
      </c>
      <c r="AF82" s="1">
        <v>-0.5</v>
      </c>
      <c r="AG82">
        <f t="shared" si="2"/>
        <v>-0.63409090909090904</v>
      </c>
      <c r="AH82">
        <f t="shared" si="4"/>
        <v>0.12911055832815965</v>
      </c>
    </row>
    <row r="83" spans="1:34">
      <c r="A83">
        <v>41</v>
      </c>
      <c r="B83">
        <v>0.60442533333333326</v>
      </c>
      <c r="C83">
        <v>-0.62297979797979797</v>
      </c>
      <c r="D83">
        <v>1.459821764648761</v>
      </c>
      <c r="E83">
        <v>0.16546089700565098</v>
      </c>
      <c r="AB83" s="1">
        <v>-0.375</v>
      </c>
      <c r="AC83" s="1">
        <v>-0.66666666666666663</v>
      </c>
      <c r="AD83" s="1">
        <v>-0.54545454545454541</v>
      </c>
      <c r="AE83" s="1">
        <v>-0.77777777777777779</v>
      </c>
      <c r="AF83" s="1">
        <v>-0.75</v>
      </c>
      <c r="AG83">
        <f t="shared" si="2"/>
        <v>-0.62297979797979797</v>
      </c>
      <c r="AH83">
        <f t="shared" si="4"/>
        <v>0.16546089700565098</v>
      </c>
    </row>
    <row r="84" spans="1:34">
      <c r="A84">
        <v>41.5</v>
      </c>
      <c r="B84">
        <v>0.44797999999999993</v>
      </c>
      <c r="C84">
        <v>-0.56313131313131315</v>
      </c>
      <c r="D84">
        <v>1.1326377217804464</v>
      </c>
      <c r="E84">
        <v>0.13738859099732759</v>
      </c>
      <c r="AB84" s="1">
        <v>-0.5</v>
      </c>
      <c r="AC84" s="1">
        <v>-0.66666666666666663</v>
      </c>
      <c r="AD84" s="1">
        <v>-0.45454545454545453</v>
      </c>
      <c r="AE84" s="1">
        <v>-0.44444444444444442</v>
      </c>
      <c r="AF84" s="1">
        <v>-0.75</v>
      </c>
      <c r="AG84">
        <f t="shared" si="2"/>
        <v>-0.56313131313131315</v>
      </c>
      <c r="AH84">
        <f t="shared" si="4"/>
        <v>0.13738859099732759</v>
      </c>
    </row>
    <row r="85" spans="1:34">
      <c r="A85">
        <v>42</v>
      </c>
      <c r="B85">
        <v>0.62887833333333343</v>
      </c>
      <c r="C85">
        <v>-0.65505050505050499</v>
      </c>
      <c r="D85">
        <v>1.0625564872500768</v>
      </c>
      <c r="E85">
        <v>0.13701211315466641</v>
      </c>
      <c r="AB85" s="1">
        <v>-0.5</v>
      </c>
      <c r="AC85" s="1">
        <v>-0.83333333333333337</v>
      </c>
      <c r="AD85" s="1">
        <v>-0.63636363636363635</v>
      </c>
      <c r="AE85" s="1">
        <v>-0.55555555555555558</v>
      </c>
      <c r="AF85" s="1">
        <v>-0.75</v>
      </c>
      <c r="AG85">
        <f t="shared" si="2"/>
        <v>-0.65505050505050499</v>
      </c>
      <c r="AH85">
        <f t="shared" si="4"/>
        <v>0.13701211315466641</v>
      </c>
    </row>
    <row r="86" spans="1:34">
      <c r="A86">
        <v>42.5</v>
      </c>
      <c r="B86">
        <v>0.11451133333333333</v>
      </c>
      <c r="C86">
        <v>-0.57853535353535346</v>
      </c>
      <c r="D86">
        <v>0.39061079709717306</v>
      </c>
      <c r="E86">
        <v>0.14161241511492642</v>
      </c>
      <c r="AB86" s="1">
        <v>-0.375</v>
      </c>
      <c r="AC86" s="1">
        <v>-0.66666666666666663</v>
      </c>
      <c r="AD86" s="1">
        <v>-0.54545454545454541</v>
      </c>
      <c r="AE86" s="1">
        <v>-0.55555555555555558</v>
      </c>
      <c r="AF86" s="1">
        <v>-0.75</v>
      </c>
      <c r="AG86">
        <f>AVERAGE(AB86:AF86)</f>
        <v>-0.57853535353535346</v>
      </c>
      <c r="AH86">
        <f t="shared" si="4"/>
        <v>0.14161241511492642</v>
      </c>
    </row>
    <row r="87" spans="1:34">
      <c r="A87">
        <v>43</v>
      </c>
      <c r="B87">
        <v>0.15618733333333337</v>
      </c>
      <c r="C87">
        <v>-0.68131313131313131</v>
      </c>
      <c r="D87">
        <v>0.69821858068468312</v>
      </c>
      <c r="E87">
        <v>0.14871572101486691</v>
      </c>
      <c r="AB87" s="1">
        <v>-0.5</v>
      </c>
      <c r="AC87" s="1">
        <v>-0.83333333333333337</v>
      </c>
      <c r="AD87" s="1">
        <v>-0.54545454545454541</v>
      </c>
      <c r="AE87" s="1">
        <v>-0.77777777777777779</v>
      </c>
      <c r="AF87" s="1">
        <v>-0.75</v>
      </c>
      <c r="AG87">
        <f t="shared" ref="AG87:AG115" si="5">AVERAGE(AB87:AF87)</f>
        <v>-0.68131313131313131</v>
      </c>
      <c r="AH87">
        <f t="shared" si="4"/>
        <v>0.14871572101486691</v>
      </c>
    </row>
    <row r="88" spans="1:34">
      <c r="A88">
        <v>43.5</v>
      </c>
      <c r="B88">
        <v>2.3836333333333327E-2</v>
      </c>
      <c r="C88">
        <v>-0.70075757575757569</v>
      </c>
      <c r="D88">
        <v>0.52570976758463306</v>
      </c>
      <c r="E88">
        <v>0.12168468488037174</v>
      </c>
      <c r="AB88" s="1">
        <v>-0.875</v>
      </c>
      <c r="AC88" s="1">
        <v>-0.66666666666666663</v>
      </c>
      <c r="AD88" s="1">
        <v>-0.54545454545454541</v>
      </c>
      <c r="AE88" s="1">
        <v>-0.66666666666666663</v>
      </c>
      <c r="AF88" s="1">
        <v>-0.75</v>
      </c>
      <c r="AG88">
        <f t="shared" si="5"/>
        <v>-0.70075757575757569</v>
      </c>
      <c r="AH88">
        <f t="shared" si="4"/>
        <v>0.12168468488037174</v>
      </c>
    </row>
    <row r="89" spans="1:34">
      <c r="A89">
        <v>44</v>
      </c>
      <c r="B89">
        <v>7.969066666666666E-2</v>
      </c>
      <c r="C89">
        <v>-0.75631313131313127</v>
      </c>
      <c r="D89">
        <v>0.79224512942789505</v>
      </c>
      <c r="E89">
        <v>0.17852213743891712</v>
      </c>
      <c r="AB89" s="1">
        <v>-0.625</v>
      </c>
      <c r="AC89" s="1">
        <v>-0.83333333333333337</v>
      </c>
      <c r="AD89" s="1">
        <v>-0.54545454545454541</v>
      </c>
      <c r="AE89" s="1">
        <v>-0.77777777777777779</v>
      </c>
      <c r="AF89" s="1">
        <v>-1</v>
      </c>
      <c r="AG89">
        <f t="shared" si="5"/>
        <v>-0.75631313131313127</v>
      </c>
      <c r="AH89">
        <f t="shared" si="4"/>
        <v>0.17852213743891712</v>
      </c>
    </row>
    <row r="90" spans="1:34">
      <c r="A90">
        <v>44.5</v>
      </c>
      <c r="B90">
        <v>-0.10602333333333336</v>
      </c>
      <c r="C90">
        <v>-0.65353535353535341</v>
      </c>
      <c r="D90">
        <v>0.4959406435138069</v>
      </c>
      <c r="E90">
        <v>0.10008095386637499</v>
      </c>
      <c r="AB90" s="1">
        <v>-0.75</v>
      </c>
      <c r="AC90" s="1">
        <v>-0.66666666666666663</v>
      </c>
      <c r="AD90" s="1">
        <v>-0.54545454545454541</v>
      </c>
      <c r="AE90" s="1">
        <v>-0.55555555555555558</v>
      </c>
      <c r="AF90" s="1">
        <v>-0.75</v>
      </c>
      <c r="AG90">
        <f t="shared" si="5"/>
        <v>-0.65353535353535341</v>
      </c>
      <c r="AH90">
        <f t="shared" si="4"/>
        <v>0.10008095386637499</v>
      </c>
    </row>
    <row r="91" spans="1:34">
      <c r="A91">
        <v>45</v>
      </c>
      <c r="B91">
        <v>0.52806699999999995</v>
      </c>
      <c r="C91">
        <v>-0.60353535353535348</v>
      </c>
      <c r="D91">
        <v>1.3185351414924653</v>
      </c>
      <c r="E91">
        <v>0.10226493298644797</v>
      </c>
      <c r="AB91" s="1">
        <v>-0.5</v>
      </c>
      <c r="AC91" s="1">
        <v>-0.66666666666666663</v>
      </c>
      <c r="AD91" s="1">
        <v>-0.54545454545454541</v>
      </c>
      <c r="AE91" s="1">
        <v>-0.55555555555555558</v>
      </c>
      <c r="AF91" s="1">
        <v>-0.75</v>
      </c>
      <c r="AG91">
        <f t="shared" si="5"/>
        <v>-0.60353535353535348</v>
      </c>
      <c r="AH91">
        <f t="shared" si="4"/>
        <v>0.10226493298644797</v>
      </c>
    </row>
    <row r="92" spans="1:34">
      <c r="A92">
        <v>45.5</v>
      </c>
      <c r="B92">
        <v>-0.12268900000000001</v>
      </c>
      <c r="C92">
        <v>-0.69116161616161609</v>
      </c>
      <c r="D92">
        <v>0.60611329550991444</v>
      </c>
      <c r="E92">
        <v>6.8819502068176469E-2</v>
      </c>
      <c r="AB92" s="1">
        <v>-0.625</v>
      </c>
      <c r="AC92" s="1">
        <v>-0.66666666666666663</v>
      </c>
      <c r="AD92" s="1">
        <v>-0.63636363636363635</v>
      </c>
      <c r="AE92" s="1">
        <v>-0.77777777777777779</v>
      </c>
      <c r="AF92" s="1">
        <v>-0.75</v>
      </c>
      <c r="AG92">
        <f t="shared" si="5"/>
        <v>-0.69116161616161609</v>
      </c>
      <c r="AH92">
        <f t="shared" si="4"/>
        <v>6.8819502068176469E-2</v>
      </c>
    </row>
    <row r="93" spans="1:34">
      <c r="A93">
        <v>46</v>
      </c>
      <c r="B93">
        <v>-0.11313666666666666</v>
      </c>
      <c r="C93">
        <v>-0.60782828282828283</v>
      </c>
      <c r="D93">
        <v>0.57860400565114956</v>
      </c>
      <c r="E93">
        <v>0.17010720315509426</v>
      </c>
      <c r="AB93" s="1">
        <v>-0.375</v>
      </c>
      <c r="AC93" s="1">
        <v>-0.5</v>
      </c>
      <c r="AD93" s="1">
        <v>-0.63636363636363635</v>
      </c>
      <c r="AE93" s="1">
        <v>-0.77777777777777779</v>
      </c>
      <c r="AF93" s="1">
        <v>-0.75</v>
      </c>
      <c r="AG93">
        <f t="shared" si="5"/>
        <v>-0.60782828282828283</v>
      </c>
      <c r="AH93">
        <f t="shared" si="4"/>
        <v>0.17010720315509426</v>
      </c>
    </row>
    <row r="94" spans="1:34">
      <c r="A94">
        <v>46.5</v>
      </c>
      <c r="B94">
        <v>-0.32915799999999995</v>
      </c>
      <c r="C94">
        <v>-0.6994949494949495</v>
      </c>
      <c r="D94">
        <v>0.39368208470795324</v>
      </c>
      <c r="E94">
        <v>0.13264187865322111</v>
      </c>
      <c r="AB94" s="1">
        <v>-0.5</v>
      </c>
      <c r="AC94" s="1">
        <v>-0.83333333333333337</v>
      </c>
      <c r="AD94" s="1">
        <v>-0.63636363636363635</v>
      </c>
      <c r="AE94" s="1">
        <v>-0.77777777777777779</v>
      </c>
      <c r="AF94" s="1">
        <v>-0.75</v>
      </c>
      <c r="AG94">
        <f t="shared" si="5"/>
        <v>-0.6994949494949495</v>
      </c>
      <c r="AH94">
        <f t="shared" si="4"/>
        <v>0.13264187865322111</v>
      </c>
    </row>
    <row r="95" spans="1:34">
      <c r="A95">
        <v>47</v>
      </c>
      <c r="B95">
        <v>-8.9633333333333457E-3</v>
      </c>
      <c r="C95">
        <v>-0.71212121212121204</v>
      </c>
      <c r="D95">
        <v>0.81381491193568634</v>
      </c>
      <c r="E95">
        <v>4.2518833940612989E-2</v>
      </c>
      <c r="AB95" s="1">
        <v>-0.75</v>
      </c>
      <c r="AC95" s="1">
        <v>-0.66666666666666663</v>
      </c>
      <c r="AD95" s="1">
        <v>-0.72727272727272729</v>
      </c>
      <c r="AE95" s="1">
        <v>-0.66666666666666663</v>
      </c>
      <c r="AF95" s="1">
        <v>-0.75</v>
      </c>
      <c r="AG95">
        <f t="shared" si="5"/>
        <v>-0.71212121212121204</v>
      </c>
      <c r="AH95">
        <f t="shared" si="4"/>
        <v>4.2518833940612989E-2</v>
      </c>
    </row>
    <row r="96" spans="1:34">
      <c r="A96">
        <v>47.5</v>
      </c>
      <c r="B96">
        <v>-0.5715960000000001</v>
      </c>
      <c r="C96">
        <v>-0.62171717171717167</v>
      </c>
      <c r="D96">
        <v>0.17556145638746792</v>
      </c>
      <c r="E96">
        <v>9.7318920820980925E-2</v>
      </c>
      <c r="AB96" s="1">
        <v>-0.5</v>
      </c>
      <c r="AC96" s="1">
        <v>-0.66666666666666663</v>
      </c>
      <c r="AD96" s="1">
        <v>-0.63636363636363635</v>
      </c>
      <c r="AE96" s="1">
        <v>-0.55555555555555558</v>
      </c>
      <c r="AF96" s="1">
        <v>-0.75</v>
      </c>
      <c r="AG96">
        <f t="shared" si="5"/>
        <v>-0.62171717171717167</v>
      </c>
      <c r="AH96">
        <f t="shared" si="4"/>
        <v>9.7318920820980925E-2</v>
      </c>
    </row>
    <row r="97" spans="1:34">
      <c r="A97">
        <v>48</v>
      </c>
      <c r="B97">
        <v>-0.24921433333333334</v>
      </c>
      <c r="C97">
        <v>-0.69797979797979792</v>
      </c>
      <c r="D97">
        <v>0.54361024514045608</v>
      </c>
      <c r="E97">
        <v>9.4900454776057699E-2</v>
      </c>
      <c r="AB97" s="1">
        <v>-0.75</v>
      </c>
      <c r="AC97" s="1">
        <v>-0.66666666666666663</v>
      </c>
      <c r="AD97" s="1">
        <v>-0.54545454545454541</v>
      </c>
      <c r="AE97" s="1">
        <v>-0.77777777777777779</v>
      </c>
      <c r="AF97" s="1">
        <v>-0.75</v>
      </c>
      <c r="AG97">
        <f t="shared" si="5"/>
        <v>-0.69797979797979792</v>
      </c>
      <c r="AH97">
        <f t="shared" si="4"/>
        <v>9.4900454776057699E-2</v>
      </c>
    </row>
    <row r="98" spans="1:34">
      <c r="A98">
        <v>48.5</v>
      </c>
      <c r="B98">
        <v>-0.45560133333333336</v>
      </c>
      <c r="C98">
        <v>-0.60075757575757571</v>
      </c>
      <c r="D98">
        <v>0.22470088069846703</v>
      </c>
      <c r="E98">
        <v>0.14576198569527388</v>
      </c>
      <c r="AB98" s="1">
        <v>-0.375</v>
      </c>
      <c r="AC98" s="1">
        <v>-0.66666666666666663</v>
      </c>
      <c r="AD98" s="1">
        <v>-0.54545454545454541</v>
      </c>
      <c r="AE98" s="1">
        <v>-0.66666666666666663</v>
      </c>
      <c r="AF98" s="1">
        <v>-0.75</v>
      </c>
      <c r="AG98">
        <f t="shared" si="5"/>
        <v>-0.60075757575757571</v>
      </c>
      <c r="AH98">
        <f t="shared" si="4"/>
        <v>0.14576198569527388</v>
      </c>
    </row>
    <row r="99" spans="1:34">
      <c r="A99">
        <v>49</v>
      </c>
      <c r="B99">
        <v>-0.49039433333333332</v>
      </c>
      <c r="C99">
        <v>-0.67045454545454553</v>
      </c>
      <c r="D99">
        <v>0.33133190619159436</v>
      </c>
      <c r="E99">
        <v>0.17563671392984301</v>
      </c>
      <c r="AB99" s="1">
        <v>-0.375</v>
      </c>
      <c r="AC99" s="1">
        <v>-0.83333333333333337</v>
      </c>
      <c r="AD99" s="1">
        <v>-0.72727272727272729</v>
      </c>
      <c r="AE99" s="1">
        <v>-0.66666666666666663</v>
      </c>
      <c r="AF99" s="1">
        <v>-0.75</v>
      </c>
      <c r="AG99">
        <f t="shared" si="5"/>
        <v>-0.67045454545454553</v>
      </c>
      <c r="AH99">
        <f t="shared" si="4"/>
        <v>0.17563671392984301</v>
      </c>
    </row>
    <row r="100" spans="1:34">
      <c r="A100">
        <v>49.5</v>
      </c>
      <c r="B100">
        <v>0.13411599999999996</v>
      </c>
      <c r="C100">
        <v>-0.73131313131313136</v>
      </c>
      <c r="D100">
        <v>1.4479214053839002</v>
      </c>
      <c r="E100">
        <v>0.10932622861340396</v>
      </c>
      <c r="AB100" s="1">
        <v>-0.75</v>
      </c>
      <c r="AC100" s="1">
        <v>-0.83333333333333337</v>
      </c>
      <c r="AD100" s="1">
        <v>-0.54545454545454541</v>
      </c>
      <c r="AE100" s="1">
        <v>-0.77777777777777779</v>
      </c>
      <c r="AF100" s="1">
        <v>-0.75</v>
      </c>
      <c r="AG100">
        <f t="shared" si="5"/>
        <v>-0.73131313131313136</v>
      </c>
      <c r="AH100">
        <f t="shared" si="4"/>
        <v>0.10932622861340396</v>
      </c>
    </row>
    <row r="101" spans="1:34">
      <c r="A101">
        <v>50</v>
      </c>
      <c r="B101">
        <v>-0.23787033333333335</v>
      </c>
      <c r="C101">
        <v>-0.66212121212121211</v>
      </c>
      <c r="D101">
        <v>0.59024565820841823</v>
      </c>
      <c r="E101">
        <v>9.7841722975533202E-2</v>
      </c>
      <c r="AB101" s="1">
        <v>-0.5</v>
      </c>
      <c r="AC101" s="1">
        <v>-0.66666666666666663</v>
      </c>
      <c r="AD101" s="1">
        <v>-0.72727272727272729</v>
      </c>
      <c r="AE101" s="1">
        <v>-0.66666666666666663</v>
      </c>
      <c r="AF101" s="1">
        <v>-0.75</v>
      </c>
      <c r="AG101">
        <f t="shared" si="5"/>
        <v>-0.66212121212121211</v>
      </c>
      <c r="AH101">
        <f t="shared" si="4"/>
        <v>9.7841722975533202E-2</v>
      </c>
    </row>
    <row r="102" spans="1:34">
      <c r="A102">
        <v>50.5</v>
      </c>
      <c r="B102">
        <v>-0.46750666666666663</v>
      </c>
      <c r="C102">
        <v>-0.69545454545454544</v>
      </c>
      <c r="D102">
        <v>0.35102882980683459</v>
      </c>
      <c r="E102">
        <v>0.12452849549064907</v>
      </c>
      <c r="AB102" s="1">
        <v>-0.5</v>
      </c>
      <c r="AC102" s="1">
        <v>-0.83333333333333337</v>
      </c>
      <c r="AD102" s="1">
        <v>-0.72727272727272729</v>
      </c>
      <c r="AE102" s="1">
        <v>-0.66666666666666663</v>
      </c>
      <c r="AF102" s="1">
        <v>-0.75</v>
      </c>
      <c r="AG102">
        <f t="shared" si="5"/>
        <v>-0.69545454545454544</v>
      </c>
      <c r="AH102">
        <f t="shared" si="4"/>
        <v>0.12452849549064907</v>
      </c>
    </row>
    <row r="103" spans="1:34">
      <c r="A103">
        <v>51</v>
      </c>
      <c r="B103">
        <v>7.4535000000000046E-2</v>
      </c>
      <c r="C103">
        <v>-0.71616161616161611</v>
      </c>
      <c r="D103">
        <v>1.2788355743659501</v>
      </c>
      <c r="E103">
        <v>6.1041157056618243E-2</v>
      </c>
      <c r="AB103" s="1">
        <v>-0.75</v>
      </c>
      <c r="AC103" s="1">
        <v>-0.66666666666666663</v>
      </c>
      <c r="AD103" s="1">
        <v>-0.63636363636363635</v>
      </c>
      <c r="AE103" s="1">
        <v>-0.77777777777777779</v>
      </c>
      <c r="AF103" s="1">
        <v>-0.75</v>
      </c>
      <c r="AG103">
        <f t="shared" si="5"/>
        <v>-0.71616161616161611</v>
      </c>
      <c r="AH103">
        <f t="shared" si="4"/>
        <v>6.1041157056618243E-2</v>
      </c>
    </row>
    <row r="104" spans="1:34">
      <c r="A104">
        <v>51.5</v>
      </c>
      <c r="B104">
        <v>-0.44666666666666666</v>
      </c>
      <c r="C104">
        <v>-0.72727272727272729</v>
      </c>
      <c r="D104">
        <v>0.30147784145586703</v>
      </c>
      <c r="E104">
        <v>7.7813024940053571E-2</v>
      </c>
      <c r="AB104" s="1">
        <v>-0.75</v>
      </c>
      <c r="AC104" s="1">
        <v>-0.83333333333333337</v>
      </c>
      <c r="AD104" s="1">
        <v>-0.63636363636363635</v>
      </c>
      <c r="AE104" s="1">
        <v>-0.66666666666666663</v>
      </c>
      <c r="AF104" s="1">
        <v>-0.75</v>
      </c>
      <c r="AG104">
        <f t="shared" si="5"/>
        <v>-0.72727272727272729</v>
      </c>
      <c r="AH104">
        <f t="shared" si="4"/>
        <v>7.7813024940053571E-2</v>
      </c>
    </row>
    <row r="105" spans="1:34">
      <c r="A105">
        <v>52</v>
      </c>
      <c r="B105">
        <v>-0.34257333333333334</v>
      </c>
      <c r="C105">
        <v>-0.68131313131313131</v>
      </c>
      <c r="D105">
        <v>0.59458816251250757</v>
      </c>
      <c r="E105">
        <v>0.14871572101486691</v>
      </c>
      <c r="AB105" s="1">
        <v>-0.5</v>
      </c>
      <c r="AC105" s="1">
        <v>-0.83333333333333337</v>
      </c>
      <c r="AD105" s="1">
        <v>-0.54545454545454541</v>
      </c>
      <c r="AE105" s="1">
        <v>-0.77777777777777779</v>
      </c>
      <c r="AF105" s="1">
        <v>-0.75</v>
      </c>
      <c r="AG105">
        <f t="shared" si="5"/>
        <v>-0.68131313131313131</v>
      </c>
      <c r="AH105">
        <f t="shared" si="4"/>
        <v>0.14871572101486691</v>
      </c>
    </row>
    <row r="106" spans="1:34">
      <c r="A106">
        <v>52.5</v>
      </c>
      <c r="B106">
        <v>1.5295999999999976E-2</v>
      </c>
      <c r="C106">
        <v>-0.72449494949494953</v>
      </c>
      <c r="D106">
        <v>0.93369128786529632</v>
      </c>
      <c r="E106">
        <v>9.0831897641861586E-2</v>
      </c>
      <c r="AB106" s="1">
        <v>-0.625</v>
      </c>
      <c r="AC106" s="1">
        <v>-0.83333333333333337</v>
      </c>
      <c r="AD106" s="1">
        <v>-0.63636363636363635</v>
      </c>
      <c r="AE106" s="1">
        <v>-0.77777777777777779</v>
      </c>
      <c r="AF106" s="1">
        <v>-0.75</v>
      </c>
      <c r="AG106">
        <f t="shared" si="5"/>
        <v>-0.72449494949494953</v>
      </c>
      <c r="AH106">
        <f t="shared" si="4"/>
        <v>9.0831897641861586E-2</v>
      </c>
    </row>
    <row r="107" spans="1:34">
      <c r="A107">
        <v>53</v>
      </c>
      <c r="B107">
        <v>-0.29588399999999998</v>
      </c>
      <c r="C107">
        <v>-0.68712121212121202</v>
      </c>
      <c r="D107">
        <v>0.9399579798598563</v>
      </c>
      <c r="E107">
        <v>5.0650044395293282E-2</v>
      </c>
      <c r="AB107" s="1">
        <v>-0.625</v>
      </c>
      <c r="AC107" s="1">
        <v>-0.66666666666666663</v>
      </c>
      <c r="AD107" s="1">
        <v>-0.72727272727272729</v>
      </c>
      <c r="AE107" s="1">
        <v>-0.66666666666666663</v>
      </c>
      <c r="AF107" s="1">
        <v>-0.75</v>
      </c>
      <c r="AG107">
        <f t="shared" si="5"/>
        <v>-0.68712121212121202</v>
      </c>
      <c r="AH107">
        <f t="shared" si="4"/>
        <v>5.0650044395293282E-2</v>
      </c>
    </row>
    <row r="108" spans="1:34">
      <c r="A108">
        <v>53.5</v>
      </c>
      <c r="B108">
        <v>-0.62126399999999993</v>
      </c>
      <c r="C108">
        <v>-0.66212121212121211</v>
      </c>
      <c r="D108">
        <v>0.26833409132812203</v>
      </c>
      <c r="E108">
        <v>9.7841722975533202E-2</v>
      </c>
      <c r="AB108" s="1">
        <v>-0.5</v>
      </c>
      <c r="AC108" s="1">
        <v>-0.66666666666666663</v>
      </c>
      <c r="AD108" s="1">
        <v>-0.72727272727272729</v>
      </c>
      <c r="AE108" s="1">
        <v>-0.66666666666666663</v>
      </c>
      <c r="AF108" s="1">
        <v>-0.75</v>
      </c>
      <c r="AG108">
        <f t="shared" si="5"/>
        <v>-0.66212121212121211</v>
      </c>
      <c r="AH108">
        <f t="shared" si="4"/>
        <v>9.7841722975533202E-2</v>
      </c>
    </row>
    <row r="109" spans="1:34">
      <c r="A109">
        <v>54</v>
      </c>
      <c r="B109">
        <v>-0.559832</v>
      </c>
      <c r="C109">
        <v>-0.76767676767676762</v>
      </c>
      <c r="D109">
        <v>0.17054317813647324</v>
      </c>
      <c r="E109">
        <v>4.0835761688879375E-2</v>
      </c>
      <c r="AB109" s="1">
        <v>-0.75</v>
      </c>
      <c r="AC109" s="1">
        <v>-0.83333333333333337</v>
      </c>
      <c r="AD109" s="1">
        <v>-0.72727272727272729</v>
      </c>
      <c r="AE109" s="1">
        <v>-0.77777777777777779</v>
      </c>
      <c r="AF109" s="1">
        <v>-0.75</v>
      </c>
      <c r="AG109">
        <f t="shared" si="5"/>
        <v>-0.76767676767676762</v>
      </c>
      <c r="AH109">
        <f t="shared" si="4"/>
        <v>4.0835761688879375E-2</v>
      </c>
    </row>
    <row r="110" spans="1:34">
      <c r="A110">
        <v>54.5</v>
      </c>
      <c r="B110">
        <v>-0.65260800000000008</v>
      </c>
      <c r="C110">
        <v>-0.78585858585858592</v>
      </c>
      <c r="D110">
        <v>0.25011225881369514</v>
      </c>
      <c r="E110">
        <v>3.8521483663037627E-2</v>
      </c>
      <c r="AB110" s="1">
        <v>-0.75</v>
      </c>
      <c r="AC110" s="1">
        <v>-0.83333333333333337</v>
      </c>
      <c r="AD110" s="1">
        <v>-0.81818181818181823</v>
      </c>
      <c r="AE110" s="1">
        <v>-0.77777777777777779</v>
      </c>
      <c r="AF110" s="1">
        <v>-0.75</v>
      </c>
      <c r="AG110">
        <f t="shared" si="5"/>
        <v>-0.78585858585858592</v>
      </c>
      <c r="AH110">
        <f t="shared" si="4"/>
        <v>3.8521483663037627E-2</v>
      </c>
    </row>
    <row r="111" spans="1:34">
      <c r="A111">
        <v>55</v>
      </c>
      <c r="B111">
        <v>-0.56966499999999998</v>
      </c>
      <c r="C111">
        <v>-0.74949494949494944</v>
      </c>
      <c r="D111">
        <v>0.36047214873536193</v>
      </c>
      <c r="E111">
        <v>7.1812250248736581E-2</v>
      </c>
      <c r="AB111" s="1">
        <v>-0.75</v>
      </c>
      <c r="AC111" s="1">
        <v>-0.83333333333333337</v>
      </c>
      <c r="AD111" s="1">
        <v>-0.63636363636363635</v>
      </c>
      <c r="AE111" s="1">
        <v>-0.77777777777777779</v>
      </c>
      <c r="AF111" s="1">
        <v>-0.75</v>
      </c>
      <c r="AG111">
        <f t="shared" si="5"/>
        <v>-0.74949494949494944</v>
      </c>
      <c r="AH111">
        <f t="shared" si="4"/>
        <v>7.1812250248736581E-2</v>
      </c>
    </row>
    <row r="112" spans="1:34">
      <c r="A112">
        <v>55.5</v>
      </c>
      <c r="B112">
        <v>-0.44106533333333331</v>
      </c>
      <c r="C112">
        <v>-0.60782828282828283</v>
      </c>
      <c r="D112">
        <v>0.66334283236749725</v>
      </c>
      <c r="E112">
        <v>0.15023554780579629</v>
      </c>
      <c r="AB112" s="1">
        <v>-0.625</v>
      </c>
      <c r="AC112" s="1">
        <v>-0.83333333333333337</v>
      </c>
      <c r="AD112" s="1">
        <v>-0.63636363636363635</v>
      </c>
      <c r="AE112" s="1">
        <v>-0.44444444444444442</v>
      </c>
      <c r="AF112" s="1">
        <v>-0.5</v>
      </c>
      <c r="AG112">
        <f t="shared" si="5"/>
        <v>-0.60782828282828283</v>
      </c>
      <c r="AH112">
        <f t="shared" si="4"/>
        <v>0.15023554780579629</v>
      </c>
    </row>
    <row r="113" spans="1:34">
      <c r="A113">
        <v>56</v>
      </c>
      <c r="B113">
        <v>-0.59131333333333325</v>
      </c>
      <c r="C113">
        <v>-0.76767676767676762</v>
      </c>
      <c r="D113">
        <v>0.37448397948228568</v>
      </c>
      <c r="E113">
        <v>0.18143196915844523</v>
      </c>
      <c r="AB113" s="1">
        <v>-0.5</v>
      </c>
      <c r="AC113" s="1">
        <v>-0.83333333333333337</v>
      </c>
      <c r="AD113" s="1">
        <v>-0.72727272727272729</v>
      </c>
      <c r="AE113" s="1">
        <v>-0.77777777777777779</v>
      </c>
      <c r="AF113" s="1">
        <v>-1</v>
      </c>
      <c r="AG113">
        <f t="shared" si="5"/>
        <v>-0.76767676767676762</v>
      </c>
      <c r="AH113">
        <f>STDEV(AB113:AF113)</f>
        <v>0.18143196915844523</v>
      </c>
    </row>
    <row r="114" spans="1:34">
      <c r="A114">
        <v>56.5</v>
      </c>
      <c r="B114">
        <v>-0.57431466666666664</v>
      </c>
      <c r="C114">
        <v>-0.68712121212121202</v>
      </c>
      <c r="D114">
        <v>0.40032571956123714</v>
      </c>
      <c r="E114">
        <v>5.0650044395293282E-2</v>
      </c>
      <c r="AB114" s="1">
        <v>-0.625</v>
      </c>
      <c r="AC114" s="1">
        <v>-0.66666666666666663</v>
      </c>
      <c r="AD114" s="1">
        <v>-0.72727272727272729</v>
      </c>
      <c r="AE114" s="1">
        <v>-0.66666666666666663</v>
      </c>
      <c r="AF114" s="1">
        <v>-0.75</v>
      </c>
      <c r="AG114">
        <f t="shared" si="5"/>
        <v>-0.68712121212121202</v>
      </c>
      <c r="AH114">
        <f t="shared" ref="AH114:AH121" si="6">STDEV(AB114:AF114)</f>
        <v>5.0650044395293282E-2</v>
      </c>
    </row>
    <row r="115" spans="1:34">
      <c r="A115">
        <v>57</v>
      </c>
      <c r="B115">
        <v>-0.65092800000000006</v>
      </c>
      <c r="C115">
        <v>-0.76767676767676762</v>
      </c>
      <c r="D115">
        <v>0.25805498563075441</v>
      </c>
      <c r="E115">
        <v>4.0835761688879375E-2</v>
      </c>
      <c r="AB115" s="1">
        <v>-0.75</v>
      </c>
      <c r="AC115" s="1">
        <v>-0.83333333333333337</v>
      </c>
      <c r="AD115" s="1">
        <v>-0.72727272727272729</v>
      </c>
      <c r="AE115" s="1">
        <v>-0.77777777777777779</v>
      </c>
      <c r="AF115" s="1">
        <v>-0.75</v>
      </c>
      <c r="AG115">
        <f t="shared" si="5"/>
        <v>-0.76767676767676762</v>
      </c>
      <c r="AH115">
        <f t="shared" si="6"/>
        <v>4.0835761688879375E-2</v>
      </c>
    </row>
    <row r="116" spans="1:34">
      <c r="A116">
        <v>57.5</v>
      </c>
      <c r="B116">
        <v>-0.58829333333333333</v>
      </c>
      <c r="C116">
        <v>-0.58232323232323235</v>
      </c>
      <c r="D116">
        <v>0.37439017555961007</v>
      </c>
      <c r="E116">
        <v>0.22049084477901612</v>
      </c>
      <c r="AB116" s="1">
        <v>-0.5</v>
      </c>
      <c r="AC116" s="1">
        <v>-0.83333333333333337</v>
      </c>
      <c r="AD116" s="1">
        <v>-0.27272727272727271</v>
      </c>
      <c r="AE116" s="1">
        <v>-0.55555555555555558</v>
      </c>
      <c r="AF116" s="1">
        <v>-0.75</v>
      </c>
      <c r="AG116">
        <f>AVERAGE(AB116:AF116)</f>
        <v>-0.58232323232323235</v>
      </c>
      <c r="AH116">
        <f t="shared" si="6"/>
        <v>0.22049084477901612</v>
      </c>
    </row>
    <row r="117" spans="1:34">
      <c r="A117">
        <v>58</v>
      </c>
      <c r="B117">
        <v>-0.57229866666666673</v>
      </c>
      <c r="C117">
        <v>-0.72979797979797978</v>
      </c>
      <c r="D117">
        <v>0.3997971887622801</v>
      </c>
      <c r="E117">
        <v>0.19714767923517024</v>
      </c>
      <c r="AB117" s="1">
        <v>-0.75</v>
      </c>
      <c r="AC117" s="1">
        <v>-0.66666666666666663</v>
      </c>
      <c r="AD117" s="1">
        <v>-0.45454545454545453</v>
      </c>
      <c r="AE117" s="1">
        <v>-0.77777777777777779</v>
      </c>
      <c r="AF117" s="1">
        <v>-1</v>
      </c>
      <c r="AG117">
        <f t="shared" ref="AG117:AG121" si="7">AVERAGE(AB117:AF117)</f>
        <v>-0.72979797979797978</v>
      </c>
      <c r="AH117">
        <f t="shared" si="6"/>
        <v>0.19714767923517024</v>
      </c>
    </row>
    <row r="118" spans="1:34">
      <c r="A118">
        <v>58.5</v>
      </c>
      <c r="B118">
        <v>-0.81565866666666675</v>
      </c>
      <c r="C118">
        <v>-0.77449494949494946</v>
      </c>
      <c r="D118">
        <v>0.29028486447319657</v>
      </c>
      <c r="E118">
        <v>0.15472092600017914</v>
      </c>
      <c r="AB118" s="1">
        <v>-0.625</v>
      </c>
      <c r="AC118" s="1">
        <v>-0.83333333333333337</v>
      </c>
      <c r="AD118" s="1">
        <v>-0.63636363636363635</v>
      </c>
      <c r="AE118" s="1">
        <v>-0.77777777777777779</v>
      </c>
      <c r="AF118" s="1">
        <v>-1</v>
      </c>
      <c r="AG118">
        <f t="shared" si="7"/>
        <v>-0.77449494949494946</v>
      </c>
      <c r="AH118">
        <f t="shared" si="6"/>
        <v>0.15472092600017914</v>
      </c>
    </row>
    <row r="119" spans="1:34">
      <c r="A119">
        <v>59</v>
      </c>
      <c r="B119">
        <v>-0.49366933333333335</v>
      </c>
      <c r="C119">
        <v>-0.75505050505050497</v>
      </c>
      <c r="D119">
        <v>0.46203206876675657</v>
      </c>
      <c r="E119">
        <v>0.17323305945598513</v>
      </c>
      <c r="AB119" s="1">
        <v>-0.75</v>
      </c>
      <c r="AC119" s="1">
        <v>-0.83333333333333337</v>
      </c>
      <c r="AD119" s="1">
        <v>-0.63636363636363635</v>
      </c>
      <c r="AE119" s="1">
        <v>-0.55555555555555558</v>
      </c>
      <c r="AF119" s="1">
        <v>-1</v>
      </c>
      <c r="AG119">
        <f t="shared" si="7"/>
        <v>-0.75505050505050497</v>
      </c>
      <c r="AH119">
        <f t="shared" si="6"/>
        <v>0.17323305945598513</v>
      </c>
    </row>
    <row r="120" spans="1:34">
      <c r="A120">
        <v>59.5</v>
      </c>
      <c r="B120">
        <v>-0.77599466666666672</v>
      </c>
      <c r="C120">
        <v>-0.64267676767676762</v>
      </c>
      <c r="D120">
        <v>0.27236471065262635</v>
      </c>
      <c r="E120">
        <v>0.12130415277247973</v>
      </c>
      <c r="AB120" s="1">
        <v>-0.625</v>
      </c>
      <c r="AC120" s="1">
        <v>-0.66666666666666663</v>
      </c>
      <c r="AD120" s="1">
        <v>-0.72727272727272729</v>
      </c>
      <c r="AE120" s="1">
        <v>-0.44444444444444442</v>
      </c>
      <c r="AF120" s="1">
        <v>-0.75</v>
      </c>
      <c r="AG120">
        <f t="shared" si="7"/>
        <v>-0.64267676767676762</v>
      </c>
      <c r="AH120">
        <f t="shared" si="6"/>
        <v>0.12130415277247973</v>
      </c>
    </row>
    <row r="121" spans="1:34">
      <c r="A121">
        <v>60</v>
      </c>
      <c r="B121">
        <v>-0.86666666666666659</v>
      </c>
      <c r="C121">
        <v>-0.74949494949494944</v>
      </c>
      <c r="D121">
        <v>0.18257418583505597</v>
      </c>
      <c r="E121">
        <v>7.1812250248736581E-2</v>
      </c>
      <c r="AB121" s="1">
        <v>-0.75</v>
      </c>
      <c r="AC121" s="1">
        <v>-0.83333333333333337</v>
      </c>
      <c r="AD121" s="1">
        <v>-0.63636363636363635</v>
      </c>
      <c r="AE121" s="1">
        <v>-0.77777777777777779</v>
      </c>
      <c r="AF121" s="1">
        <v>-0.75</v>
      </c>
      <c r="AG121">
        <f t="shared" si="7"/>
        <v>-0.74949494949494944</v>
      </c>
      <c r="AH121">
        <f t="shared" si="6"/>
        <v>7.1812250248736581E-2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4F2FE-02C9-A74B-AC65-27945DC7E7C1}">
  <dimension ref="F1:R200"/>
  <sheetViews>
    <sheetView workbookViewId="0">
      <selection activeCell="C19" sqref="C19"/>
    </sheetView>
  </sheetViews>
  <sheetFormatPr baseColWidth="10" defaultRowHeight="15"/>
  <sheetData>
    <row r="1" spans="6:18"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3</v>
      </c>
      <c r="L1" t="s">
        <v>5</v>
      </c>
      <c r="P1" t="s">
        <v>1</v>
      </c>
      <c r="Q1" t="s">
        <v>18</v>
      </c>
      <c r="R1" t="s">
        <v>19</v>
      </c>
    </row>
    <row r="2" spans="6:18">
      <c r="F2">
        <v>0</v>
      </c>
      <c r="G2">
        <v>0</v>
      </c>
      <c r="H2">
        <v>0</v>
      </c>
      <c r="I2">
        <v>0</v>
      </c>
      <c r="J2">
        <v>0</v>
      </c>
      <c r="K2">
        <f>AVERAGE(F2:J2)</f>
        <v>0</v>
      </c>
      <c r="L2">
        <f>STDEV(F2:J2)</f>
        <v>0</v>
      </c>
      <c r="P2">
        <v>0.5</v>
      </c>
      <c r="Q2">
        <v>0</v>
      </c>
      <c r="R2">
        <v>0</v>
      </c>
    </row>
    <row r="3" spans="6:18">
      <c r="F3">
        <v>0</v>
      </c>
      <c r="G3">
        <v>0</v>
      </c>
      <c r="H3">
        <v>0.6</v>
      </c>
      <c r="I3">
        <v>0.5</v>
      </c>
      <c r="J3">
        <v>0</v>
      </c>
      <c r="K3">
        <f t="shared" ref="K3:K66" si="0">AVERAGE(F3:J3)</f>
        <v>0.22000000000000003</v>
      </c>
      <c r="L3">
        <f t="shared" ref="L3:L66" si="1">STDEV(F3:J3)</f>
        <v>0.30331501776206199</v>
      </c>
      <c r="P3">
        <v>1</v>
      </c>
      <c r="Q3">
        <v>0.22000000000000003</v>
      </c>
      <c r="R3">
        <v>0.30331501776206199</v>
      </c>
    </row>
    <row r="4" spans="6:18">
      <c r="F4">
        <v>-0.5</v>
      </c>
      <c r="G4">
        <v>0.33333333333333331</v>
      </c>
      <c r="H4">
        <v>-0.6</v>
      </c>
      <c r="I4">
        <v>-0.25</v>
      </c>
      <c r="J4">
        <v>0.5</v>
      </c>
      <c r="K4">
        <f t="shared" si="0"/>
        <v>-0.10333333333333332</v>
      </c>
      <c r="L4">
        <f t="shared" si="1"/>
        <v>0.49503086323536993</v>
      </c>
      <c r="P4">
        <v>1.5</v>
      </c>
      <c r="Q4">
        <v>-0.10333333333333332</v>
      </c>
      <c r="R4">
        <v>0.49503086323536993</v>
      </c>
    </row>
    <row r="5" spans="6:18">
      <c r="F5">
        <v>0</v>
      </c>
      <c r="G5">
        <v>0.33333333333333331</v>
      </c>
      <c r="H5">
        <v>1</v>
      </c>
      <c r="I5">
        <v>-0.5</v>
      </c>
      <c r="J5">
        <v>1.5</v>
      </c>
      <c r="K5">
        <f t="shared" si="0"/>
        <v>0.46666666666666662</v>
      </c>
      <c r="L5">
        <f t="shared" si="1"/>
        <v>0.79407528330477306</v>
      </c>
      <c r="P5">
        <v>2</v>
      </c>
      <c r="Q5">
        <v>0.46666666666666662</v>
      </c>
      <c r="R5">
        <v>0.79407528330477306</v>
      </c>
    </row>
    <row r="6" spans="6:18">
      <c r="F6">
        <v>0</v>
      </c>
      <c r="G6">
        <v>0</v>
      </c>
      <c r="H6">
        <v>-0.8</v>
      </c>
      <c r="I6">
        <v>-0.25</v>
      </c>
      <c r="J6">
        <v>0</v>
      </c>
      <c r="K6">
        <f t="shared" si="0"/>
        <v>-0.21000000000000002</v>
      </c>
      <c r="L6">
        <f t="shared" si="1"/>
        <v>0.34713109915419565</v>
      </c>
      <c r="P6">
        <v>2.5</v>
      </c>
      <c r="Q6">
        <v>-0.21000000000000002</v>
      </c>
      <c r="R6">
        <v>0.34713109915419565</v>
      </c>
    </row>
    <row r="7" spans="6:18">
      <c r="F7">
        <v>0</v>
      </c>
      <c r="G7">
        <v>0.33333333333333331</v>
      </c>
      <c r="H7">
        <v>-0.6</v>
      </c>
      <c r="I7">
        <v>0.5</v>
      </c>
      <c r="J7">
        <v>0</v>
      </c>
      <c r="K7">
        <f t="shared" si="0"/>
        <v>4.6666666666666669E-2</v>
      </c>
      <c r="L7">
        <f t="shared" si="1"/>
        <v>0.4213734158149462</v>
      </c>
      <c r="P7">
        <v>3</v>
      </c>
      <c r="Q7">
        <v>4.6666666666666669E-2</v>
      </c>
      <c r="R7">
        <v>0.4213734158149462</v>
      </c>
    </row>
    <row r="8" spans="6:18">
      <c r="F8">
        <v>0</v>
      </c>
      <c r="G8">
        <v>0</v>
      </c>
      <c r="H8">
        <v>-0.8</v>
      </c>
      <c r="I8">
        <v>0.25</v>
      </c>
      <c r="J8">
        <v>0</v>
      </c>
      <c r="K8">
        <f t="shared" si="0"/>
        <v>-0.11000000000000001</v>
      </c>
      <c r="L8">
        <f t="shared" si="1"/>
        <v>0.40062451248020264</v>
      </c>
      <c r="P8">
        <v>3.5</v>
      </c>
      <c r="Q8">
        <v>-0.11000000000000001</v>
      </c>
      <c r="R8">
        <v>0.40062451248020264</v>
      </c>
    </row>
    <row r="9" spans="6:18">
      <c r="F9">
        <v>0</v>
      </c>
      <c r="G9">
        <v>0.33333333333333331</v>
      </c>
      <c r="H9">
        <v>-0.2</v>
      </c>
      <c r="I9">
        <v>0</v>
      </c>
      <c r="J9">
        <v>2.5</v>
      </c>
      <c r="K9">
        <f t="shared" si="0"/>
        <v>0.52666666666666662</v>
      </c>
      <c r="L9">
        <f t="shared" si="1"/>
        <v>1.1196229524065482</v>
      </c>
      <c r="P9">
        <v>4</v>
      </c>
      <c r="Q9">
        <v>0.52666666666666662</v>
      </c>
      <c r="R9">
        <v>1.1196229524065482</v>
      </c>
    </row>
    <row r="10" spans="6:18">
      <c r="F10">
        <v>0</v>
      </c>
      <c r="G10">
        <v>0</v>
      </c>
      <c r="H10">
        <v>-0.8</v>
      </c>
      <c r="I10">
        <v>-0.25</v>
      </c>
      <c r="J10">
        <v>0</v>
      </c>
      <c r="K10">
        <f t="shared" si="0"/>
        <v>-0.21000000000000002</v>
      </c>
      <c r="L10">
        <f t="shared" si="1"/>
        <v>0.34713109915419565</v>
      </c>
      <c r="P10">
        <v>4.5</v>
      </c>
      <c r="Q10">
        <v>-0.21000000000000002</v>
      </c>
      <c r="R10">
        <v>0.34713109915419565</v>
      </c>
    </row>
    <row r="11" spans="6:18">
      <c r="F11">
        <v>0</v>
      </c>
      <c r="G11">
        <v>0.33333333333333331</v>
      </c>
      <c r="H11">
        <v>-0.8</v>
      </c>
      <c r="I11">
        <v>0.5</v>
      </c>
      <c r="J11">
        <v>0</v>
      </c>
      <c r="K11">
        <f t="shared" si="0"/>
        <v>6.6666666666666541E-3</v>
      </c>
      <c r="L11">
        <f t="shared" si="1"/>
        <v>0.50022217286144188</v>
      </c>
      <c r="P11">
        <v>5</v>
      </c>
      <c r="Q11">
        <v>6.6666666666666541E-3</v>
      </c>
      <c r="R11">
        <v>0.50022217286144188</v>
      </c>
    </row>
    <row r="12" spans="6:18">
      <c r="F12">
        <v>-0.5</v>
      </c>
      <c r="G12">
        <v>-0.33333333333333331</v>
      </c>
      <c r="H12">
        <v>-0.6</v>
      </c>
      <c r="I12">
        <v>-0.25</v>
      </c>
      <c r="J12">
        <v>0</v>
      </c>
      <c r="K12">
        <f t="shared" si="0"/>
        <v>-0.33666666666666661</v>
      </c>
      <c r="L12">
        <f t="shared" si="1"/>
        <v>0.23285665595430641</v>
      </c>
      <c r="P12">
        <v>5.5</v>
      </c>
      <c r="Q12">
        <v>-0.33666666666666661</v>
      </c>
      <c r="R12">
        <v>0.23285665595430641</v>
      </c>
    </row>
    <row r="13" spans="6:18">
      <c r="F13">
        <v>0</v>
      </c>
      <c r="G13">
        <v>-0.33333333333333331</v>
      </c>
      <c r="H13">
        <v>-0.8</v>
      </c>
      <c r="I13">
        <v>-0.25</v>
      </c>
      <c r="J13">
        <v>-0.5</v>
      </c>
      <c r="K13">
        <f t="shared" si="0"/>
        <v>-0.37666666666666665</v>
      </c>
      <c r="L13">
        <f t="shared" si="1"/>
        <v>0.29758285494220865</v>
      </c>
      <c r="P13">
        <v>6</v>
      </c>
      <c r="Q13">
        <v>-0.37666666666666665</v>
      </c>
      <c r="R13">
        <v>0.29758285494220865</v>
      </c>
    </row>
    <row r="14" spans="6:18">
      <c r="F14">
        <v>0</v>
      </c>
      <c r="G14">
        <v>0</v>
      </c>
      <c r="H14">
        <v>-0.6</v>
      </c>
      <c r="I14">
        <v>-0.75</v>
      </c>
      <c r="J14">
        <v>0</v>
      </c>
      <c r="K14">
        <f t="shared" si="0"/>
        <v>-0.27</v>
      </c>
      <c r="L14">
        <f t="shared" si="1"/>
        <v>0.37349698793966196</v>
      </c>
      <c r="P14">
        <v>6.5</v>
      </c>
      <c r="Q14">
        <v>-0.27</v>
      </c>
      <c r="R14">
        <v>0.37349698793966196</v>
      </c>
    </row>
    <row r="15" spans="6:18">
      <c r="F15">
        <v>-0.5</v>
      </c>
      <c r="G15">
        <v>0</v>
      </c>
      <c r="H15">
        <v>-0.8</v>
      </c>
      <c r="I15">
        <v>-0.5</v>
      </c>
      <c r="J15">
        <v>-0.5</v>
      </c>
      <c r="K15">
        <f t="shared" si="0"/>
        <v>-0.45999999999999996</v>
      </c>
      <c r="L15">
        <f t="shared" si="1"/>
        <v>0.28809720581775877</v>
      </c>
      <c r="P15">
        <v>7</v>
      </c>
      <c r="Q15">
        <v>-0.45999999999999996</v>
      </c>
      <c r="R15">
        <v>0.28809720581775877</v>
      </c>
    </row>
    <row r="16" spans="6:18">
      <c r="F16">
        <v>-0.5</v>
      </c>
      <c r="G16">
        <v>-0.33333333333333331</v>
      </c>
      <c r="H16">
        <v>-0.8</v>
      </c>
      <c r="I16">
        <v>0.75</v>
      </c>
      <c r="J16">
        <v>-0.5</v>
      </c>
      <c r="K16">
        <f t="shared" si="0"/>
        <v>-0.27666666666666667</v>
      </c>
      <c r="L16">
        <f t="shared" si="1"/>
        <v>0.59809883984356826</v>
      </c>
      <c r="P16">
        <v>7.5</v>
      </c>
      <c r="Q16">
        <v>-0.27666666666666667</v>
      </c>
      <c r="R16">
        <v>0.59809883984356826</v>
      </c>
    </row>
    <row r="17" spans="6:18">
      <c r="F17">
        <v>0</v>
      </c>
      <c r="G17">
        <v>0.33333333333333331</v>
      </c>
      <c r="H17">
        <v>-0.8</v>
      </c>
      <c r="I17">
        <v>-0.5</v>
      </c>
      <c r="J17">
        <v>-0.5</v>
      </c>
      <c r="K17">
        <f t="shared" si="0"/>
        <v>-0.29333333333333333</v>
      </c>
      <c r="L17">
        <f t="shared" si="1"/>
        <v>0.45301459382918585</v>
      </c>
      <c r="P17">
        <v>8</v>
      </c>
      <c r="Q17">
        <v>-0.29333333333333333</v>
      </c>
      <c r="R17">
        <v>0.45301459382918585</v>
      </c>
    </row>
    <row r="18" spans="6:18">
      <c r="F18">
        <v>-0.5</v>
      </c>
      <c r="G18">
        <v>-0.33333333333333331</v>
      </c>
      <c r="H18">
        <v>-0.6</v>
      </c>
      <c r="I18">
        <v>-0.5</v>
      </c>
      <c r="J18">
        <v>-0.5</v>
      </c>
      <c r="K18">
        <f t="shared" si="0"/>
        <v>-0.48666666666666664</v>
      </c>
      <c r="L18">
        <f t="shared" si="1"/>
        <v>9.6032401939252998E-2</v>
      </c>
      <c r="P18">
        <v>8.5</v>
      </c>
      <c r="Q18">
        <v>-0.48666666666666664</v>
      </c>
      <c r="R18">
        <v>9.6032401939252998E-2</v>
      </c>
    </row>
    <row r="19" spans="6:18">
      <c r="F19">
        <v>-0.5</v>
      </c>
      <c r="G19">
        <v>-0.33333333333333331</v>
      </c>
      <c r="H19">
        <v>-0.8</v>
      </c>
      <c r="I19">
        <v>-0.25</v>
      </c>
      <c r="J19">
        <v>0</v>
      </c>
      <c r="K19">
        <f t="shared" si="0"/>
        <v>-0.37666666666666665</v>
      </c>
      <c r="L19">
        <f t="shared" si="1"/>
        <v>0.29758285494220865</v>
      </c>
      <c r="P19">
        <v>9</v>
      </c>
      <c r="Q19">
        <v>-0.37666666666666665</v>
      </c>
      <c r="R19">
        <v>0.29758285494220865</v>
      </c>
    </row>
    <row r="20" spans="6:18">
      <c r="F20">
        <v>-0.5</v>
      </c>
      <c r="G20">
        <v>-0.33333333333333331</v>
      </c>
      <c r="H20">
        <v>-0.8</v>
      </c>
      <c r="I20">
        <v>-0.5</v>
      </c>
      <c r="J20">
        <v>-0.5</v>
      </c>
      <c r="K20">
        <f t="shared" si="0"/>
        <v>-0.52666666666666662</v>
      </c>
      <c r="L20">
        <f t="shared" si="1"/>
        <v>0.16898389140848785</v>
      </c>
      <c r="P20">
        <v>9.5</v>
      </c>
      <c r="Q20">
        <v>-0.52666666666666662</v>
      </c>
      <c r="R20">
        <v>0.16898389140848785</v>
      </c>
    </row>
    <row r="21" spans="6:18">
      <c r="F21">
        <v>-0.5</v>
      </c>
      <c r="G21">
        <v>0</v>
      </c>
      <c r="H21">
        <v>-0.8</v>
      </c>
      <c r="I21">
        <v>-0.5</v>
      </c>
      <c r="J21">
        <v>-0.5</v>
      </c>
      <c r="K21">
        <f t="shared" si="0"/>
        <v>-0.45999999999999996</v>
      </c>
      <c r="L21">
        <f t="shared" si="1"/>
        <v>0.28809720581775877</v>
      </c>
      <c r="P21">
        <v>10</v>
      </c>
      <c r="Q21">
        <v>-0.45999999999999996</v>
      </c>
      <c r="R21">
        <v>0.28809720581775877</v>
      </c>
    </row>
    <row r="22" spans="6:18">
      <c r="F22">
        <v>-0.5</v>
      </c>
      <c r="G22">
        <v>0</v>
      </c>
      <c r="H22">
        <v>-0.8</v>
      </c>
      <c r="I22">
        <v>0</v>
      </c>
      <c r="J22">
        <v>-0.5</v>
      </c>
      <c r="K22">
        <f t="shared" si="0"/>
        <v>-0.36</v>
      </c>
      <c r="L22">
        <f t="shared" si="1"/>
        <v>0.35071355833500367</v>
      </c>
      <c r="P22">
        <v>10.5</v>
      </c>
      <c r="Q22">
        <v>-0.36</v>
      </c>
      <c r="R22">
        <v>0.35071355833500367</v>
      </c>
    </row>
    <row r="23" spans="6:18">
      <c r="F23">
        <v>-0.5</v>
      </c>
      <c r="G23">
        <v>0</v>
      </c>
      <c r="H23">
        <v>-0.8</v>
      </c>
      <c r="I23">
        <v>-0.25</v>
      </c>
      <c r="J23">
        <v>-0.5</v>
      </c>
      <c r="K23">
        <f t="shared" si="0"/>
        <v>-0.41</v>
      </c>
      <c r="L23">
        <f t="shared" si="1"/>
        <v>0.30083217912982657</v>
      </c>
      <c r="P23">
        <v>11</v>
      </c>
      <c r="Q23">
        <v>-0.41</v>
      </c>
      <c r="R23">
        <v>0.30083217912982657</v>
      </c>
    </row>
    <row r="24" spans="6:18">
      <c r="F24">
        <v>2.5</v>
      </c>
      <c r="G24">
        <v>1.6666666666666667</v>
      </c>
      <c r="H24">
        <v>1.4</v>
      </c>
      <c r="I24">
        <v>4.25</v>
      </c>
      <c r="J24">
        <v>5</v>
      </c>
      <c r="K24">
        <f t="shared" si="0"/>
        <v>2.9633333333333334</v>
      </c>
      <c r="L24">
        <f t="shared" si="1"/>
        <v>1.5924474524733585</v>
      </c>
      <c r="P24">
        <v>11.5</v>
      </c>
      <c r="Q24">
        <v>2.9633333333333334</v>
      </c>
      <c r="R24">
        <v>1.5924474524733585</v>
      </c>
    </row>
    <row r="25" spans="6:18">
      <c r="F25">
        <v>3.5</v>
      </c>
      <c r="G25">
        <v>2.6666666666666665</v>
      </c>
      <c r="H25">
        <v>1.6</v>
      </c>
      <c r="I25">
        <v>5</v>
      </c>
      <c r="J25">
        <v>10.5</v>
      </c>
      <c r="K25">
        <f t="shared" si="0"/>
        <v>4.6533333333333333</v>
      </c>
      <c r="L25">
        <f t="shared" si="1"/>
        <v>3.4965538590001568</v>
      </c>
      <c r="P25">
        <v>12</v>
      </c>
      <c r="Q25">
        <v>4.6533333333333333</v>
      </c>
      <c r="R25">
        <v>3.4965538590001568</v>
      </c>
    </row>
    <row r="26" spans="6:18">
      <c r="F26">
        <v>8.5</v>
      </c>
      <c r="G26">
        <v>4.666666666666667</v>
      </c>
      <c r="H26">
        <v>3.8</v>
      </c>
      <c r="I26">
        <v>3.75</v>
      </c>
      <c r="J26">
        <v>10</v>
      </c>
      <c r="K26">
        <f t="shared" si="0"/>
        <v>6.1433333333333335</v>
      </c>
      <c r="L26">
        <f t="shared" si="1"/>
        <v>2.9080730542558388</v>
      </c>
      <c r="P26">
        <v>12.5</v>
      </c>
      <c r="Q26">
        <v>6.1433333333333335</v>
      </c>
      <c r="R26">
        <v>2.9080730542558388</v>
      </c>
    </row>
    <row r="27" spans="6:18">
      <c r="F27">
        <v>8</v>
      </c>
      <c r="G27">
        <v>4.666666666666667</v>
      </c>
      <c r="H27">
        <v>5.8</v>
      </c>
      <c r="I27">
        <v>6</v>
      </c>
      <c r="J27">
        <v>11.5</v>
      </c>
      <c r="K27">
        <f t="shared" si="0"/>
        <v>7.1933333333333334</v>
      </c>
      <c r="L27">
        <f t="shared" si="1"/>
        <v>2.6901466296261409</v>
      </c>
      <c r="P27">
        <v>13</v>
      </c>
      <c r="Q27">
        <v>7.1933333333333334</v>
      </c>
      <c r="R27">
        <v>2.6901466296261409</v>
      </c>
    </row>
    <row r="28" spans="6:18">
      <c r="F28">
        <v>7.5</v>
      </c>
      <c r="G28">
        <v>5</v>
      </c>
      <c r="H28">
        <v>2.6</v>
      </c>
      <c r="I28">
        <v>4.5</v>
      </c>
      <c r="J28">
        <v>13</v>
      </c>
      <c r="K28">
        <f t="shared" si="0"/>
        <v>6.5200000000000005</v>
      </c>
      <c r="L28">
        <f t="shared" si="1"/>
        <v>4.0220641466789164</v>
      </c>
      <c r="P28">
        <v>13.5</v>
      </c>
      <c r="Q28">
        <v>6.5200000000000005</v>
      </c>
      <c r="R28">
        <v>4.0220641466789164</v>
      </c>
    </row>
    <row r="29" spans="6:18">
      <c r="F29">
        <v>7</v>
      </c>
      <c r="G29">
        <v>5</v>
      </c>
      <c r="H29">
        <v>2.8</v>
      </c>
      <c r="I29">
        <v>4.25</v>
      </c>
      <c r="J29">
        <v>14.5</v>
      </c>
      <c r="K29">
        <f t="shared" si="0"/>
        <v>6.7099999999999991</v>
      </c>
      <c r="L29">
        <f t="shared" si="1"/>
        <v>4.6106398688251531</v>
      </c>
      <c r="P29">
        <v>14</v>
      </c>
      <c r="Q29">
        <v>6.7099999999999991</v>
      </c>
      <c r="R29">
        <v>4.6106398688251531</v>
      </c>
    </row>
    <row r="30" spans="6:18">
      <c r="F30">
        <v>9</v>
      </c>
      <c r="G30">
        <v>6</v>
      </c>
      <c r="H30">
        <v>2.8</v>
      </c>
      <c r="I30">
        <v>6.75</v>
      </c>
      <c r="J30">
        <v>13</v>
      </c>
      <c r="K30">
        <f t="shared" si="0"/>
        <v>7.51</v>
      </c>
      <c r="L30">
        <f t="shared" si="1"/>
        <v>3.7882053798599689</v>
      </c>
      <c r="P30">
        <v>14.5</v>
      </c>
      <c r="Q30">
        <v>7.51</v>
      </c>
      <c r="R30">
        <v>3.7882053798599689</v>
      </c>
    </row>
    <row r="31" spans="6:18">
      <c r="F31">
        <v>6</v>
      </c>
      <c r="G31">
        <v>4.666666666666667</v>
      </c>
      <c r="H31">
        <v>5.6</v>
      </c>
      <c r="I31">
        <v>4.5</v>
      </c>
      <c r="J31">
        <v>11.5</v>
      </c>
      <c r="K31">
        <f t="shared" si="0"/>
        <v>6.4533333333333331</v>
      </c>
      <c r="L31">
        <f t="shared" si="1"/>
        <v>2.8900788147653622</v>
      </c>
      <c r="P31">
        <v>15</v>
      </c>
      <c r="Q31">
        <v>6.4533333333333331</v>
      </c>
      <c r="R31">
        <v>2.8900788147653622</v>
      </c>
    </row>
    <row r="32" spans="6:18">
      <c r="F32">
        <v>8.5</v>
      </c>
      <c r="G32">
        <v>5</v>
      </c>
      <c r="H32">
        <v>3.4</v>
      </c>
      <c r="I32">
        <v>5.75</v>
      </c>
      <c r="J32">
        <v>11</v>
      </c>
      <c r="K32">
        <f t="shared" si="0"/>
        <v>6.7299999999999995</v>
      </c>
      <c r="L32">
        <f t="shared" si="1"/>
        <v>3.0169521043596306</v>
      </c>
      <c r="P32">
        <v>15.5</v>
      </c>
      <c r="Q32">
        <v>6.7299999999999995</v>
      </c>
      <c r="R32">
        <v>3.0169521043596306</v>
      </c>
    </row>
    <row r="33" spans="6:18">
      <c r="F33">
        <v>5</v>
      </c>
      <c r="G33">
        <v>4.333333333333333</v>
      </c>
      <c r="H33">
        <v>3.8</v>
      </c>
      <c r="I33">
        <v>3.5</v>
      </c>
      <c r="J33">
        <v>10</v>
      </c>
      <c r="K33">
        <f t="shared" si="0"/>
        <v>5.3266666666666662</v>
      </c>
      <c r="L33">
        <f t="shared" si="1"/>
        <v>2.673989944300879</v>
      </c>
      <c r="P33">
        <v>16</v>
      </c>
      <c r="Q33">
        <v>5.3266666666666662</v>
      </c>
      <c r="R33">
        <v>2.673989944300879</v>
      </c>
    </row>
    <row r="34" spans="6:18">
      <c r="F34">
        <v>7</v>
      </c>
      <c r="G34">
        <v>4.333333333333333</v>
      </c>
      <c r="H34">
        <v>2.6</v>
      </c>
      <c r="I34">
        <v>7.25</v>
      </c>
      <c r="J34">
        <v>8.5</v>
      </c>
      <c r="K34">
        <f t="shared" si="0"/>
        <v>5.9366666666666656</v>
      </c>
      <c r="L34">
        <f t="shared" si="1"/>
        <v>2.4046944827889387</v>
      </c>
      <c r="P34">
        <v>16.5</v>
      </c>
      <c r="Q34">
        <v>5.9366666666666656</v>
      </c>
      <c r="R34">
        <v>2.4046944827889387</v>
      </c>
    </row>
    <row r="35" spans="6:18">
      <c r="F35">
        <v>7</v>
      </c>
      <c r="G35">
        <v>4</v>
      </c>
      <c r="H35">
        <v>2.6</v>
      </c>
      <c r="I35">
        <v>3.25</v>
      </c>
      <c r="J35">
        <v>10</v>
      </c>
      <c r="K35">
        <f t="shared" si="0"/>
        <v>5.37</v>
      </c>
      <c r="L35">
        <f t="shared" si="1"/>
        <v>3.0877985685598071</v>
      </c>
      <c r="P35">
        <v>17</v>
      </c>
      <c r="Q35">
        <v>5.37</v>
      </c>
      <c r="R35">
        <v>3.0877985685598071</v>
      </c>
    </row>
    <row r="36" spans="6:18">
      <c r="F36">
        <v>8</v>
      </c>
      <c r="G36">
        <v>4.333333333333333</v>
      </c>
      <c r="H36">
        <v>3.2</v>
      </c>
      <c r="I36">
        <v>7</v>
      </c>
      <c r="J36">
        <v>7</v>
      </c>
      <c r="K36">
        <f t="shared" si="0"/>
        <v>5.9066666666666663</v>
      </c>
      <c r="L36">
        <f t="shared" si="1"/>
        <v>2.03557253753227</v>
      </c>
      <c r="P36">
        <v>17.5</v>
      </c>
      <c r="Q36">
        <v>5.9066666666666663</v>
      </c>
      <c r="R36">
        <v>2.03557253753227</v>
      </c>
    </row>
    <row r="37" spans="6:18">
      <c r="F37">
        <v>6</v>
      </c>
      <c r="G37">
        <v>3.6666666666666665</v>
      </c>
      <c r="H37">
        <v>3.8</v>
      </c>
      <c r="I37">
        <v>5.25</v>
      </c>
      <c r="J37">
        <v>12.5</v>
      </c>
      <c r="K37">
        <f t="shared" si="0"/>
        <v>6.2433333333333332</v>
      </c>
      <c r="L37">
        <f t="shared" si="1"/>
        <v>3.6332110071150878</v>
      </c>
      <c r="P37">
        <v>18</v>
      </c>
      <c r="Q37">
        <v>6.2433333333333332</v>
      </c>
      <c r="R37">
        <v>3.6332110071150878</v>
      </c>
    </row>
    <row r="38" spans="6:18">
      <c r="F38">
        <v>6.5</v>
      </c>
      <c r="G38">
        <v>3.3333333333333335</v>
      </c>
      <c r="H38">
        <v>3.6</v>
      </c>
      <c r="I38">
        <v>4.75</v>
      </c>
      <c r="J38">
        <v>6</v>
      </c>
      <c r="K38">
        <f t="shared" si="0"/>
        <v>4.8366666666666669</v>
      </c>
      <c r="L38">
        <f t="shared" si="1"/>
        <v>1.4068483295018774</v>
      </c>
      <c r="P38">
        <v>18.5</v>
      </c>
      <c r="Q38">
        <v>4.8366666666666669</v>
      </c>
      <c r="R38">
        <v>1.4068483295018774</v>
      </c>
    </row>
    <row r="39" spans="6:18">
      <c r="F39">
        <v>4.5</v>
      </c>
      <c r="G39">
        <v>3.6666666666666665</v>
      </c>
      <c r="H39">
        <v>3.4</v>
      </c>
      <c r="I39">
        <v>3.25</v>
      </c>
      <c r="J39">
        <v>7</v>
      </c>
      <c r="K39">
        <f t="shared" si="0"/>
        <v>4.3633333333333333</v>
      </c>
      <c r="L39">
        <f t="shared" si="1"/>
        <v>1.5510928047311963</v>
      </c>
      <c r="P39">
        <v>19</v>
      </c>
      <c r="Q39">
        <v>4.3633333333333333</v>
      </c>
      <c r="R39">
        <v>1.5510928047311963</v>
      </c>
    </row>
    <row r="40" spans="6:18">
      <c r="F40">
        <v>6</v>
      </c>
      <c r="G40">
        <v>2.6666666666666665</v>
      </c>
      <c r="H40">
        <v>2.4</v>
      </c>
      <c r="I40">
        <v>4.75</v>
      </c>
      <c r="J40">
        <v>6.5</v>
      </c>
      <c r="K40">
        <f t="shared" si="0"/>
        <v>4.4633333333333329</v>
      </c>
      <c r="L40">
        <f t="shared" si="1"/>
        <v>1.87595901400383</v>
      </c>
      <c r="P40">
        <v>19.5</v>
      </c>
      <c r="Q40">
        <v>4.4633333333333329</v>
      </c>
      <c r="R40">
        <v>1.87595901400383</v>
      </c>
    </row>
    <row r="41" spans="6:18">
      <c r="F41">
        <v>4.5</v>
      </c>
      <c r="G41">
        <v>3.3333333333333335</v>
      </c>
      <c r="H41">
        <v>1.2</v>
      </c>
      <c r="I41">
        <v>4.5</v>
      </c>
      <c r="J41">
        <v>5.5</v>
      </c>
      <c r="K41">
        <f t="shared" si="0"/>
        <v>3.8066666666666662</v>
      </c>
      <c r="L41">
        <f t="shared" si="1"/>
        <v>1.6467813725230478</v>
      </c>
      <c r="P41">
        <v>20</v>
      </c>
      <c r="Q41">
        <v>3.8066666666666662</v>
      </c>
      <c r="R41">
        <v>1.6467813725230478</v>
      </c>
    </row>
    <row r="42" spans="6:18">
      <c r="F42">
        <v>6.5</v>
      </c>
      <c r="G42">
        <v>3</v>
      </c>
      <c r="H42">
        <v>2.4</v>
      </c>
      <c r="I42">
        <v>3.25</v>
      </c>
      <c r="J42">
        <v>5</v>
      </c>
      <c r="K42">
        <f t="shared" si="0"/>
        <v>4.0299999999999994</v>
      </c>
      <c r="L42">
        <f t="shared" si="1"/>
        <v>1.685823241030922</v>
      </c>
      <c r="P42">
        <v>20.5</v>
      </c>
      <c r="Q42">
        <v>4.0299999999999994</v>
      </c>
      <c r="R42">
        <v>1.685823241030922</v>
      </c>
    </row>
    <row r="43" spans="6:18">
      <c r="F43">
        <v>6</v>
      </c>
      <c r="G43">
        <v>3</v>
      </c>
      <c r="H43">
        <v>2.6</v>
      </c>
      <c r="I43">
        <v>6.75</v>
      </c>
      <c r="J43">
        <v>7</v>
      </c>
      <c r="K43">
        <f t="shared" si="0"/>
        <v>5.07</v>
      </c>
      <c r="L43">
        <f t="shared" si="1"/>
        <v>2.109383796277954</v>
      </c>
      <c r="P43">
        <v>21</v>
      </c>
      <c r="Q43">
        <v>5.07</v>
      </c>
      <c r="R43">
        <v>2.109383796277954</v>
      </c>
    </row>
    <row r="44" spans="6:18">
      <c r="F44">
        <v>3</v>
      </c>
      <c r="G44">
        <v>2</v>
      </c>
      <c r="H44">
        <v>2</v>
      </c>
      <c r="I44">
        <v>3.75</v>
      </c>
      <c r="J44">
        <v>5</v>
      </c>
      <c r="K44">
        <f t="shared" si="0"/>
        <v>3.15</v>
      </c>
      <c r="L44">
        <f t="shared" si="1"/>
        <v>1.2698425099200297</v>
      </c>
      <c r="P44">
        <v>21.5</v>
      </c>
      <c r="Q44">
        <v>3.15</v>
      </c>
      <c r="R44">
        <v>1.2698425099200297</v>
      </c>
    </row>
    <row r="45" spans="6:18">
      <c r="F45">
        <v>3.5</v>
      </c>
      <c r="G45">
        <v>3</v>
      </c>
      <c r="H45">
        <v>2.4</v>
      </c>
      <c r="I45">
        <v>4.25</v>
      </c>
      <c r="J45">
        <v>6</v>
      </c>
      <c r="K45">
        <f t="shared" si="0"/>
        <v>3.8299999999999996</v>
      </c>
      <c r="L45">
        <f t="shared" si="1"/>
        <v>1.3899640283115238</v>
      </c>
      <c r="P45">
        <v>22</v>
      </c>
      <c r="Q45">
        <v>3.8299999999999996</v>
      </c>
      <c r="R45">
        <v>1.3899640283115238</v>
      </c>
    </row>
    <row r="46" spans="6:18">
      <c r="F46">
        <v>5</v>
      </c>
      <c r="G46">
        <v>2.6666666666666665</v>
      </c>
      <c r="H46">
        <v>4</v>
      </c>
      <c r="I46">
        <v>2.75</v>
      </c>
      <c r="J46">
        <v>5</v>
      </c>
      <c r="K46">
        <f t="shared" si="0"/>
        <v>3.8833333333333329</v>
      </c>
      <c r="L46">
        <f t="shared" si="1"/>
        <v>1.1480660066196369</v>
      </c>
      <c r="P46">
        <v>22.5</v>
      </c>
      <c r="Q46">
        <v>3.8833333333333329</v>
      </c>
      <c r="R46">
        <v>1.1480660066196369</v>
      </c>
    </row>
    <row r="47" spans="6:18">
      <c r="F47">
        <v>4</v>
      </c>
      <c r="G47">
        <v>2.6666666666666665</v>
      </c>
      <c r="H47">
        <v>1.4</v>
      </c>
      <c r="I47">
        <v>3.25</v>
      </c>
      <c r="J47">
        <v>4</v>
      </c>
      <c r="K47">
        <f t="shared" si="0"/>
        <v>3.0633333333333335</v>
      </c>
      <c r="L47">
        <f t="shared" si="1"/>
        <v>1.0855362218226021</v>
      </c>
      <c r="P47">
        <v>23</v>
      </c>
      <c r="Q47">
        <v>3.0633333333333335</v>
      </c>
      <c r="R47">
        <v>1.0855362218226021</v>
      </c>
    </row>
    <row r="48" spans="6:18">
      <c r="F48">
        <v>3.5</v>
      </c>
      <c r="G48">
        <v>2</v>
      </c>
      <c r="H48">
        <v>1.2</v>
      </c>
      <c r="I48">
        <v>3</v>
      </c>
      <c r="J48">
        <v>6.5</v>
      </c>
      <c r="K48">
        <f t="shared" si="0"/>
        <v>3.2399999999999998</v>
      </c>
      <c r="L48">
        <f t="shared" si="1"/>
        <v>2.0280532537386682</v>
      </c>
      <c r="P48">
        <v>23.5</v>
      </c>
      <c r="Q48">
        <v>3.2399999999999998</v>
      </c>
      <c r="R48">
        <v>2.0280532537386682</v>
      </c>
    </row>
    <row r="49" spans="6:18">
      <c r="F49">
        <v>4.5</v>
      </c>
      <c r="G49">
        <v>2</v>
      </c>
      <c r="H49">
        <v>1.4</v>
      </c>
      <c r="I49">
        <v>4.5</v>
      </c>
      <c r="J49">
        <v>3.5</v>
      </c>
      <c r="K49">
        <f t="shared" si="0"/>
        <v>3.18</v>
      </c>
      <c r="L49">
        <f t="shared" si="1"/>
        <v>1.4272350892547454</v>
      </c>
      <c r="P49">
        <v>24</v>
      </c>
      <c r="Q49">
        <v>3.18</v>
      </c>
      <c r="R49">
        <v>1.4272350892547454</v>
      </c>
    </row>
    <row r="50" spans="6:18">
      <c r="F50">
        <v>2</v>
      </c>
      <c r="G50">
        <v>1.6666666666666667</v>
      </c>
      <c r="H50">
        <v>1.2</v>
      </c>
      <c r="I50">
        <v>2.75</v>
      </c>
      <c r="J50">
        <v>6.5</v>
      </c>
      <c r="K50">
        <f t="shared" si="0"/>
        <v>2.8233333333333333</v>
      </c>
      <c r="L50">
        <f t="shared" si="1"/>
        <v>2.1315617644242812</v>
      </c>
      <c r="P50">
        <v>24.5</v>
      </c>
      <c r="Q50">
        <v>2.8233333333333333</v>
      </c>
      <c r="R50">
        <v>2.1315617644242812</v>
      </c>
    </row>
    <row r="51" spans="6:18">
      <c r="F51">
        <v>1</v>
      </c>
      <c r="G51">
        <v>1</v>
      </c>
      <c r="H51">
        <v>1.4</v>
      </c>
      <c r="I51">
        <v>3.25</v>
      </c>
      <c r="J51">
        <v>5.5</v>
      </c>
      <c r="K51">
        <f t="shared" si="0"/>
        <v>2.4300000000000002</v>
      </c>
      <c r="L51">
        <f t="shared" si="1"/>
        <v>1.9524343778985249</v>
      </c>
      <c r="P51">
        <v>25</v>
      </c>
      <c r="Q51">
        <v>2.4300000000000002</v>
      </c>
      <c r="R51">
        <v>1.9524343778985249</v>
      </c>
    </row>
    <row r="52" spans="6:18">
      <c r="F52">
        <v>3.5</v>
      </c>
      <c r="G52">
        <v>1.6666666666666667</v>
      </c>
      <c r="H52">
        <v>1.6</v>
      </c>
      <c r="I52">
        <v>2</v>
      </c>
      <c r="J52">
        <v>3.5</v>
      </c>
      <c r="K52">
        <f t="shared" si="0"/>
        <v>2.4533333333333336</v>
      </c>
      <c r="L52">
        <f t="shared" si="1"/>
        <v>0.96741350460332576</v>
      </c>
      <c r="P52">
        <v>25.5</v>
      </c>
      <c r="Q52">
        <v>2.4533333333333336</v>
      </c>
      <c r="R52">
        <v>0.96741350460332576</v>
      </c>
    </row>
    <row r="53" spans="6:18">
      <c r="F53">
        <v>3</v>
      </c>
      <c r="G53">
        <v>2</v>
      </c>
      <c r="H53">
        <v>0.8</v>
      </c>
      <c r="I53">
        <v>2.75</v>
      </c>
      <c r="J53">
        <v>6</v>
      </c>
      <c r="K53">
        <f t="shared" si="0"/>
        <v>2.91</v>
      </c>
      <c r="L53">
        <f t="shared" si="1"/>
        <v>1.9275632285349289</v>
      </c>
      <c r="P53">
        <v>26</v>
      </c>
      <c r="Q53">
        <v>2.91</v>
      </c>
      <c r="R53">
        <v>1.9275632285349289</v>
      </c>
    </row>
    <row r="54" spans="6:18">
      <c r="F54">
        <v>1.5</v>
      </c>
      <c r="G54">
        <v>1.3333333333333333</v>
      </c>
      <c r="H54">
        <v>1.2</v>
      </c>
      <c r="I54">
        <v>5</v>
      </c>
      <c r="J54">
        <v>5.5</v>
      </c>
      <c r="K54">
        <f t="shared" si="0"/>
        <v>2.9066666666666667</v>
      </c>
      <c r="L54">
        <f t="shared" si="1"/>
        <v>2.1490824915660069</v>
      </c>
      <c r="P54">
        <v>26.5</v>
      </c>
      <c r="Q54">
        <v>2.9066666666666667</v>
      </c>
      <c r="R54">
        <v>2.1490824915660069</v>
      </c>
    </row>
    <row r="55" spans="6:18">
      <c r="F55">
        <v>3</v>
      </c>
      <c r="G55">
        <v>1.3333333333333333</v>
      </c>
      <c r="H55">
        <v>2.6</v>
      </c>
      <c r="I55">
        <v>2.25</v>
      </c>
      <c r="J55">
        <v>3</v>
      </c>
      <c r="K55">
        <f t="shared" si="0"/>
        <v>2.4366666666666665</v>
      </c>
      <c r="L55">
        <f t="shared" si="1"/>
        <v>0.69165662643315251</v>
      </c>
      <c r="P55">
        <v>27</v>
      </c>
      <c r="Q55">
        <v>2.4366666666666665</v>
      </c>
      <c r="R55">
        <v>0.69165662643315251</v>
      </c>
    </row>
    <row r="56" spans="6:18">
      <c r="F56">
        <v>1</v>
      </c>
      <c r="G56">
        <v>1</v>
      </c>
      <c r="H56">
        <v>1</v>
      </c>
      <c r="I56">
        <v>2.5</v>
      </c>
      <c r="J56">
        <v>3</v>
      </c>
      <c r="K56">
        <f t="shared" si="0"/>
        <v>1.7</v>
      </c>
      <c r="L56">
        <f t="shared" si="1"/>
        <v>0.97467943448089644</v>
      </c>
      <c r="P56">
        <v>27.5</v>
      </c>
      <c r="Q56">
        <v>1.7</v>
      </c>
      <c r="R56">
        <v>0.97467943448089644</v>
      </c>
    </row>
    <row r="57" spans="6:18">
      <c r="F57">
        <v>4</v>
      </c>
      <c r="G57">
        <v>1</v>
      </c>
      <c r="H57">
        <v>1</v>
      </c>
      <c r="I57">
        <v>1</v>
      </c>
      <c r="J57">
        <v>3</v>
      </c>
      <c r="K57">
        <f t="shared" si="0"/>
        <v>2</v>
      </c>
      <c r="L57">
        <f t="shared" si="1"/>
        <v>1.4142135623730951</v>
      </c>
      <c r="P57">
        <v>28</v>
      </c>
      <c r="Q57">
        <v>2</v>
      </c>
      <c r="R57">
        <v>1.4142135623730951</v>
      </c>
    </row>
    <row r="58" spans="6:18">
      <c r="F58">
        <v>1</v>
      </c>
      <c r="G58">
        <v>1</v>
      </c>
      <c r="H58">
        <v>1.4</v>
      </c>
      <c r="I58">
        <v>1</v>
      </c>
      <c r="J58">
        <v>2</v>
      </c>
      <c r="K58">
        <f t="shared" si="0"/>
        <v>1.28</v>
      </c>
      <c r="L58">
        <f t="shared" si="1"/>
        <v>0.43817804600413257</v>
      </c>
      <c r="P58">
        <v>28.5</v>
      </c>
      <c r="Q58">
        <v>1.28</v>
      </c>
      <c r="R58">
        <v>0.43817804600413257</v>
      </c>
    </row>
    <row r="59" spans="6:18">
      <c r="F59">
        <v>1.5</v>
      </c>
      <c r="G59">
        <v>1</v>
      </c>
      <c r="H59">
        <v>1.6</v>
      </c>
      <c r="I59">
        <v>1.5</v>
      </c>
      <c r="J59">
        <v>4</v>
      </c>
      <c r="K59">
        <f t="shared" si="0"/>
        <v>1.92</v>
      </c>
      <c r="L59">
        <f t="shared" si="1"/>
        <v>1.1861703081766972</v>
      </c>
      <c r="P59">
        <v>29</v>
      </c>
      <c r="Q59">
        <v>1.92</v>
      </c>
      <c r="R59">
        <v>1.1861703081766972</v>
      </c>
    </row>
    <row r="60" spans="6:18">
      <c r="F60">
        <v>1</v>
      </c>
      <c r="G60">
        <v>1</v>
      </c>
      <c r="H60">
        <v>0.4</v>
      </c>
      <c r="I60">
        <v>2.5</v>
      </c>
      <c r="J60">
        <v>4</v>
      </c>
      <c r="K60">
        <f t="shared" si="0"/>
        <v>1.78</v>
      </c>
      <c r="L60">
        <f t="shared" si="1"/>
        <v>1.4635573101180559</v>
      </c>
      <c r="P60">
        <v>29.5</v>
      </c>
      <c r="Q60">
        <v>1.78</v>
      </c>
      <c r="R60">
        <v>1.4635573101180559</v>
      </c>
    </row>
    <row r="61" spans="6:18">
      <c r="F61">
        <v>0.5</v>
      </c>
      <c r="G61">
        <v>1</v>
      </c>
      <c r="H61">
        <v>1.2</v>
      </c>
      <c r="I61">
        <v>1</v>
      </c>
      <c r="J61">
        <v>4</v>
      </c>
      <c r="K61">
        <f t="shared" si="0"/>
        <v>1.54</v>
      </c>
      <c r="L61">
        <f t="shared" si="1"/>
        <v>1.3992855319769444</v>
      </c>
      <c r="P61">
        <v>30</v>
      </c>
      <c r="Q61">
        <v>1.54</v>
      </c>
      <c r="R61">
        <v>1.3992855319769444</v>
      </c>
    </row>
    <row r="62" spans="6:18">
      <c r="F62">
        <v>3</v>
      </c>
      <c r="G62">
        <v>0.66666666666666663</v>
      </c>
      <c r="H62">
        <v>0.6</v>
      </c>
      <c r="I62">
        <v>4.75</v>
      </c>
      <c r="J62">
        <v>2</v>
      </c>
      <c r="K62">
        <f t="shared" si="0"/>
        <v>2.2033333333333331</v>
      </c>
      <c r="L62">
        <f t="shared" si="1"/>
        <v>1.7387894895268057</v>
      </c>
      <c r="P62">
        <v>30.5</v>
      </c>
      <c r="Q62">
        <v>2.2033333333333331</v>
      </c>
      <c r="R62">
        <v>1.7387894895268057</v>
      </c>
    </row>
    <row r="63" spans="6:18">
      <c r="F63">
        <v>2</v>
      </c>
      <c r="G63">
        <v>0.66666666666666663</v>
      </c>
      <c r="H63">
        <v>-0.4</v>
      </c>
      <c r="I63">
        <v>0.5</v>
      </c>
      <c r="J63">
        <v>4</v>
      </c>
      <c r="K63">
        <f t="shared" si="0"/>
        <v>1.3533333333333333</v>
      </c>
      <c r="L63">
        <f t="shared" si="1"/>
        <v>1.7100357371184447</v>
      </c>
      <c r="P63">
        <v>31</v>
      </c>
      <c r="Q63">
        <v>1.3533333333333333</v>
      </c>
      <c r="R63">
        <v>1.7100357371184447</v>
      </c>
    </row>
    <row r="64" spans="6:18">
      <c r="F64">
        <v>2</v>
      </c>
      <c r="G64">
        <v>0.66666666666666663</v>
      </c>
      <c r="H64">
        <v>-0.2</v>
      </c>
      <c r="I64">
        <v>1.5</v>
      </c>
      <c r="J64">
        <v>1.5</v>
      </c>
      <c r="K64">
        <f t="shared" si="0"/>
        <v>1.0933333333333333</v>
      </c>
      <c r="L64">
        <f t="shared" si="1"/>
        <v>0.86711526851329823</v>
      </c>
      <c r="P64">
        <v>31.5</v>
      </c>
      <c r="Q64">
        <v>1.0933333333333333</v>
      </c>
      <c r="R64">
        <v>0.86711526851329823</v>
      </c>
    </row>
    <row r="65" spans="6:18">
      <c r="F65">
        <v>3</v>
      </c>
      <c r="G65">
        <v>1</v>
      </c>
      <c r="H65">
        <v>0.4</v>
      </c>
      <c r="I65">
        <v>1.25</v>
      </c>
      <c r="J65">
        <v>1.5</v>
      </c>
      <c r="K65">
        <f t="shared" si="0"/>
        <v>1.4300000000000002</v>
      </c>
      <c r="L65">
        <f t="shared" si="1"/>
        <v>0.96798760322640487</v>
      </c>
      <c r="P65">
        <v>32</v>
      </c>
      <c r="Q65">
        <v>1.4300000000000002</v>
      </c>
      <c r="R65">
        <v>0.96798760322640487</v>
      </c>
    </row>
    <row r="66" spans="6:18">
      <c r="F66">
        <v>0.5</v>
      </c>
      <c r="G66">
        <v>0.66666666666666663</v>
      </c>
      <c r="H66">
        <v>0</v>
      </c>
      <c r="I66">
        <v>1.25</v>
      </c>
      <c r="J66">
        <v>2.5</v>
      </c>
      <c r="K66">
        <f t="shared" si="0"/>
        <v>0.98333333333333317</v>
      </c>
      <c r="L66">
        <f t="shared" si="1"/>
        <v>0.95815215678698762</v>
      </c>
      <c r="P66">
        <v>32.5</v>
      </c>
      <c r="Q66">
        <v>0.98333333333333317</v>
      </c>
      <c r="R66">
        <v>0.95815215678698762</v>
      </c>
    </row>
    <row r="67" spans="6:18">
      <c r="F67">
        <v>2</v>
      </c>
      <c r="G67">
        <v>0.66666666666666663</v>
      </c>
      <c r="H67">
        <v>-0.8</v>
      </c>
      <c r="I67">
        <v>2</v>
      </c>
      <c r="J67">
        <v>0.5</v>
      </c>
      <c r="K67">
        <f t="shared" ref="K67:K121" si="2">AVERAGE(F67:J67)</f>
        <v>0.87333333333333329</v>
      </c>
      <c r="L67">
        <f t="shared" ref="L67:L121" si="3">STDEV(F67:J67)</f>
        <v>1.1748285926986211</v>
      </c>
      <c r="P67">
        <v>33</v>
      </c>
      <c r="Q67">
        <v>0.87333333333333329</v>
      </c>
      <c r="R67">
        <v>1.1748285926986211</v>
      </c>
    </row>
    <row r="68" spans="6:18">
      <c r="F68">
        <v>0</v>
      </c>
      <c r="G68">
        <v>0.33333333333333331</v>
      </c>
      <c r="H68">
        <v>-0.6</v>
      </c>
      <c r="I68">
        <v>1.75</v>
      </c>
      <c r="J68">
        <v>2</v>
      </c>
      <c r="K68">
        <f t="shared" si="2"/>
        <v>0.69666666666666666</v>
      </c>
      <c r="L68">
        <f t="shared" si="3"/>
        <v>1.1299213345283035</v>
      </c>
      <c r="P68">
        <v>33.5</v>
      </c>
      <c r="Q68">
        <v>0.69666666666666666</v>
      </c>
      <c r="R68">
        <v>1.1299213345283035</v>
      </c>
    </row>
    <row r="69" spans="6:18">
      <c r="F69">
        <v>0</v>
      </c>
      <c r="G69">
        <v>0.66666666666666663</v>
      </c>
      <c r="H69">
        <v>-0.8</v>
      </c>
      <c r="I69">
        <v>2.75</v>
      </c>
      <c r="J69">
        <v>6</v>
      </c>
      <c r="K69">
        <f t="shared" si="2"/>
        <v>1.7233333333333334</v>
      </c>
      <c r="L69">
        <f t="shared" si="3"/>
        <v>2.7293568636015499</v>
      </c>
      <c r="P69">
        <v>34</v>
      </c>
      <c r="Q69">
        <v>1.7233333333333334</v>
      </c>
      <c r="R69">
        <v>2.7293568636015499</v>
      </c>
    </row>
    <row r="70" spans="6:18">
      <c r="F70">
        <v>1</v>
      </c>
      <c r="G70">
        <v>0.66666666666666663</v>
      </c>
      <c r="H70">
        <v>-0.6</v>
      </c>
      <c r="I70">
        <v>0</v>
      </c>
      <c r="J70">
        <v>1.5</v>
      </c>
      <c r="K70">
        <f t="shared" si="2"/>
        <v>0.51333333333333331</v>
      </c>
      <c r="L70">
        <f t="shared" si="3"/>
        <v>0.82717726166899808</v>
      </c>
      <c r="P70">
        <v>34.5</v>
      </c>
      <c r="Q70">
        <v>0.51333333333333331</v>
      </c>
      <c r="R70">
        <v>0.82717726166899808</v>
      </c>
    </row>
    <row r="71" spans="6:18">
      <c r="F71">
        <v>0.5</v>
      </c>
      <c r="G71">
        <v>0</v>
      </c>
      <c r="H71">
        <v>1.4</v>
      </c>
      <c r="I71">
        <v>0.25</v>
      </c>
      <c r="J71">
        <v>1</v>
      </c>
      <c r="K71">
        <f t="shared" si="2"/>
        <v>0.63</v>
      </c>
      <c r="L71">
        <f t="shared" si="3"/>
        <v>0.56745043836444431</v>
      </c>
      <c r="P71">
        <v>35</v>
      </c>
      <c r="Q71">
        <v>0.63</v>
      </c>
      <c r="R71">
        <v>0.56745043836444431</v>
      </c>
    </row>
    <row r="72" spans="6:18">
      <c r="F72">
        <v>0.5</v>
      </c>
      <c r="G72">
        <v>0.33333333333333331</v>
      </c>
      <c r="H72">
        <v>-0.6</v>
      </c>
      <c r="I72">
        <v>0.25</v>
      </c>
      <c r="J72">
        <v>3.5</v>
      </c>
      <c r="K72">
        <f t="shared" si="2"/>
        <v>0.79666666666666663</v>
      </c>
      <c r="L72">
        <f t="shared" si="3"/>
        <v>1.5700495392042748</v>
      </c>
      <c r="P72">
        <v>35.5</v>
      </c>
      <c r="Q72">
        <v>0.79666666666666663</v>
      </c>
      <c r="R72">
        <v>1.5700495392042748</v>
      </c>
    </row>
    <row r="73" spans="6:18">
      <c r="F73">
        <v>0</v>
      </c>
      <c r="G73">
        <v>0.33333333333333331</v>
      </c>
      <c r="H73">
        <v>-0.2</v>
      </c>
      <c r="I73">
        <v>0.5</v>
      </c>
      <c r="J73">
        <v>5.5</v>
      </c>
      <c r="K73">
        <f t="shared" si="2"/>
        <v>1.2266666666666666</v>
      </c>
      <c r="L73">
        <f t="shared" si="3"/>
        <v>2.4045558610456292</v>
      </c>
      <c r="P73">
        <v>36</v>
      </c>
      <c r="Q73">
        <v>1.2266666666666666</v>
      </c>
      <c r="R73">
        <v>2.4045558610456292</v>
      </c>
    </row>
    <row r="74" spans="6:18">
      <c r="F74">
        <v>2</v>
      </c>
      <c r="G74">
        <v>0.66666666666666663</v>
      </c>
      <c r="H74">
        <v>-0.4</v>
      </c>
      <c r="I74">
        <v>1</v>
      </c>
      <c r="J74">
        <v>2.5</v>
      </c>
      <c r="K74">
        <f t="shared" si="2"/>
        <v>1.1533333333333333</v>
      </c>
      <c r="L74">
        <f t="shared" si="3"/>
        <v>1.1405651620529573</v>
      </c>
      <c r="P74">
        <v>36.5</v>
      </c>
      <c r="Q74">
        <v>1.1533333333333333</v>
      </c>
      <c r="R74">
        <v>1.1405651620529573</v>
      </c>
    </row>
    <row r="75" spans="6:18">
      <c r="F75">
        <v>0</v>
      </c>
      <c r="G75">
        <v>0</v>
      </c>
      <c r="H75">
        <v>0.2</v>
      </c>
      <c r="I75">
        <v>-0.75</v>
      </c>
      <c r="J75">
        <v>1.5</v>
      </c>
      <c r="K75">
        <f t="shared" si="2"/>
        <v>0.19</v>
      </c>
      <c r="L75">
        <f t="shared" si="3"/>
        <v>0.81731266966810201</v>
      </c>
      <c r="P75">
        <v>37</v>
      </c>
      <c r="Q75">
        <v>0.19</v>
      </c>
      <c r="R75">
        <v>0.81731266966810201</v>
      </c>
    </row>
    <row r="76" spans="6:18">
      <c r="F76">
        <v>0</v>
      </c>
      <c r="G76">
        <v>0</v>
      </c>
      <c r="H76">
        <v>-0.6</v>
      </c>
      <c r="I76">
        <v>0.5</v>
      </c>
      <c r="J76">
        <v>3.5</v>
      </c>
      <c r="K76">
        <f t="shared" si="2"/>
        <v>0.67999999999999994</v>
      </c>
      <c r="L76">
        <f t="shared" si="3"/>
        <v>1.6238842323269229</v>
      </c>
      <c r="P76">
        <v>37.5</v>
      </c>
      <c r="Q76">
        <v>0.67999999999999994</v>
      </c>
      <c r="R76">
        <v>1.6238842323269229</v>
      </c>
    </row>
    <row r="77" spans="6:18">
      <c r="F77">
        <v>0</v>
      </c>
      <c r="G77">
        <v>0.33333333333333331</v>
      </c>
      <c r="H77">
        <v>-0.4</v>
      </c>
      <c r="I77">
        <v>0.5</v>
      </c>
      <c r="J77">
        <v>3</v>
      </c>
      <c r="K77">
        <f t="shared" si="2"/>
        <v>0.68666666666666665</v>
      </c>
      <c r="L77">
        <f t="shared" si="3"/>
        <v>1.3382409681701157</v>
      </c>
      <c r="P77">
        <v>38</v>
      </c>
      <c r="Q77">
        <v>0.68666666666666665</v>
      </c>
      <c r="R77">
        <v>1.3382409681701157</v>
      </c>
    </row>
    <row r="78" spans="6:18">
      <c r="F78">
        <v>0</v>
      </c>
      <c r="G78">
        <v>0</v>
      </c>
      <c r="H78">
        <v>-0.8</v>
      </c>
      <c r="I78">
        <v>0.25</v>
      </c>
      <c r="J78">
        <v>1</v>
      </c>
      <c r="K78">
        <f t="shared" si="2"/>
        <v>0.09</v>
      </c>
      <c r="L78">
        <f t="shared" si="3"/>
        <v>0.64459289477933279</v>
      </c>
      <c r="P78">
        <v>38.5</v>
      </c>
      <c r="Q78">
        <v>0.09</v>
      </c>
      <c r="R78">
        <v>0.64459289477933279</v>
      </c>
    </row>
    <row r="79" spans="6:18">
      <c r="F79">
        <v>0</v>
      </c>
      <c r="G79">
        <v>0</v>
      </c>
      <c r="H79">
        <v>-0.6</v>
      </c>
      <c r="I79">
        <v>1.75</v>
      </c>
      <c r="J79">
        <v>0</v>
      </c>
      <c r="K79">
        <f t="shared" si="2"/>
        <v>0.22999999999999998</v>
      </c>
      <c r="L79">
        <f t="shared" si="3"/>
        <v>0.88853812523717857</v>
      </c>
      <c r="P79">
        <v>39</v>
      </c>
      <c r="Q79">
        <v>0.22999999999999998</v>
      </c>
      <c r="R79">
        <v>0.88853812523717857</v>
      </c>
    </row>
    <row r="80" spans="6:18">
      <c r="F80">
        <v>0</v>
      </c>
      <c r="G80">
        <v>0</v>
      </c>
      <c r="H80">
        <v>-0.8</v>
      </c>
      <c r="I80">
        <v>0.25</v>
      </c>
      <c r="J80">
        <v>-0.5</v>
      </c>
      <c r="K80">
        <f t="shared" si="2"/>
        <v>-0.21000000000000002</v>
      </c>
      <c r="L80">
        <f t="shared" si="3"/>
        <v>0.42778499272414877</v>
      </c>
      <c r="P80">
        <v>39.5</v>
      </c>
      <c r="Q80">
        <v>-0.21000000000000002</v>
      </c>
      <c r="R80">
        <v>0.42778499272414877</v>
      </c>
    </row>
    <row r="81" spans="6:18">
      <c r="F81">
        <v>0</v>
      </c>
      <c r="G81">
        <v>0</v>
      </c>
      <c r="H81">
        <v>-0.6</v>
      </c>
      <c r="I81">
        <v>0.75</v>
      </c>
      <c r="J81">
        <v>0</v>
      </c>
      <c r="K81">
        <f t="shared" si="2"/>
        <v>3.0000000000000006E-2</v>
      </c>
      <c r="L81">
        <f t="shared" si="3"/>
        <v>0.47906158268013938</v>
      </c>
      <c r="P81">
        <v>40</v>
      </c>
      <c r="Q81">
        <v>3.0000000000000006E-2</v>
      </c>
      <c r="R81">
        <v>0.47906158268013938</v>
      </c>
    </row>
    <row r="82" spans="6:18">
      <c r="F82">
        <v>0</v>
      </c>
      <c r="G82">
        <v>0</v>
      </c>
      <c r="H82">
        <v>-0.6</v>
      </c>
      <c r="I82">
        <v>0.25</v>
      </c>
      <c r="J82">
        <v>0</v>
      </c>
      <c r="K82">
        <f t="shared" si="2"/>
        <v>-6.9999999999999993E-2</v>
      </c>
      <c r="L82">
        <f t="shared" si="3"/>
        <v>0.31543620591175009</v>
      </c>
      <c r="P82">
        <v>40.5</v>
      </c>
      <c r="Q82">
        <v>-6.9999999999999993E-2</v>
      </c>
      <c r="R82">
        <v>0.31543620591175009</v>
      </c>
    </row>
    <row r="83" spans="6:18">
      <c r="F83">
        <v>0</v>
      </c>
      <c r="G83">
        <v>0</v>
      </c>
      <c r="H83">
        <v>-0.8</v>
      </c>
      <c r="I83">
        <v>1.25</v>
      </c>
      <c r="J83">
        <v>7.5</v>
      </c>
      <c r="K83">
        <f t="shared" si="2"/>
        <v>1.59</v>
      </c>
      <c r="L83">
        <f t="shared" si="3"/>
        <v>3.3842281246984518</v>
      </c>
      <c r="P83">
        <v>41</v>
      </c>
      <c r="Q83">
        <v>1.59</v>
      </c>
      <c r="R83">
        <v>3.3842281246984518</v>
      </c>
    </row>
    <row r="84" spans="6:18">
      <c r="F84">
        <v>0</v>
      </c>
      <c r="G84">
        <v>-0.33333333333333331</v>
      </c>
      <c r="H84">
        <v>-0.6</v>
      </c>
      <c r="I84">
        <v>0.25</v>
      </c>
      <c r="J84">
        <v>0</v>
      </c>
      <c r="K84">
        <f t="shared" si="2"/>
        <v>-0.13666666666666666</v>
      </c>
      <c r="L84">
        <f t="shared" si="3"/>
        <v>0.33174622161458833</v>
      </c>
      <c r="P84">
        <v>41.5</v>
      </c>
      <c r="Q84">
        <v>-0.13666666666666666</v>
      </c>
      <c r="R84">
        <v>0.33174622161458833</v>
      </c>
    </row>
    <row r="85" spans="6:18">
      <c r="F85">
        <v>0</v>
      </c>
      <c r="G85">
        <v>0</v>
      </c>
      <c r="H85">
        <v>-0.4</v>
      </c>
      <c r="I85">
        <v>2.25</v>
      </c>
      <c r="J85">
        <v>2.5</v>
      </c>
      <c r="K85">
        <f t="shared" si="2"/>
        <v>0.86999999999999988</v>
      </c>
      <c r="L85">
        <f t="shared" si="3"/>
        <v>1.3863621460498696</v>
      </c>
      <c r="P85">
        <v>42</v>
      </c>
      <c r="Q85">
        <v>0.86999999999999988</v>
      </c>
      <c r="R85">
        <v>1.3863621460498696</v>
      </c>
    </row>
    <row r="86" spans="6:18">
      <c r="F86">
        <v>-0.5</v>
      </c>
      <c r="G86">
        <v>-0.33333333333333331</v>
      </c>
      <c r="H86">
        <v>-0.4</v>
      </c>
      <c r="I86">
        <v>-0.25</v>
      </c>
      <c r="J86">
        <v>-0.5</v>
      </c>
      <c r="K86">
        <f t="shared" si="2"/>
        <v>-0.39666666666666667</v>
      </c>
      <c r="L86">
        <f t="shared" si="3"/>
        <v>0.10826921179274461</v>
      </c>
      <c r="P86">
        <v>42.5</v>
      </c>
      <c r="Q86">
        <v>-0.39666666666666667</v>
      </c>
      <c r="R86">
        <v>0.10826921179274461</v>
      </c>
    </row>
    <row r="87" spans="6:18">
      <c r="F87">
        <v>0</v>
      </c>
      <c r="G87">
        <v>0</v>
      </c>
      <c r="H87">
        <v>-0.4</v>
      </c>
      <c r="I87">
        <v>-0.25</v>
      </c>
      <c r="J87">
        <v>-0.5</v>
      </c>
      <c r="K87">
        <f t="shared" si="2"/>
        <v>-0.22999999999999998</v>
      </c>
      <c r="L87">
        <f t="shared" si="3"/>
        <v>0.22803508501982764</v>
      </c>
      <c r="P87">
        <v>43</v>
      </c>
      <c r="Q87">
        <v>-0.22999999999999998</v>
      </c>
      <c r="R87">
        <v>0.22803508501982764</v>
      </c>
    </row>
    <row r="88" spans="6:18">
      <c r="F88">
        <v>0</v>
      </c>
      <c r="G88">
        <v>0</v>
      </c>
      <c r="H88">
        <v>-0.8</v>
      </c>
      <c r="I88">
        <v>-0.25</v>
      </c>
      <c r="J88">
        <v>0</v>
      </c>
      <c r="K88">
        <f t="shared" si="2"/>
        <v>-0.21000000000000002</v>
      </c>
      <c r="L88">
        <f t="shared" si="3"/>
        <v>0.34713109915419565</v>
      </c>
      <c r="P88">
        <v>43.5</v>
      </c>
      <c r="Q88">
        <v>-0.21000000000000002</v>
      </c>
      <c r="R88">
        <v>0.34713109915419565</v>
      </c>
    </row>
    <row r="89" spans="6:18">
      <c r="F89">
        <v>0</v>
      </c>
      <c r="G89">
        <v>-0.33333333333333331</v>
      </c>
      <c r="H89">
        <v>0</v>
      </c>
      <c r="I89">
        <v>-0.5</v>
      </c>
      <c r="J89">
        <v>0</v>
      </c>
      <c r="K89">
        <f t="shared" si="2"/>
        <v>-0.16666666666666666</v>
      </c>
      <c r="L89">
        <f t="shared" si="3"/>
        <v>0.23570226039551584</v>
      </c>
      <c r="P89">
        <v>44</v>
      </c>
      <c r="Q89">
        <v>-0.16666666666666666</v>
      </c>
      <c r="R89">
        <v>0.23570226039551584</v>
      </c>
    </row>
    <row r="90" spans="6:18">
      <c r="F90">
        <v>0</v>
      </c>
      <c r="G90">
        <v>-0.33333333333333331</v>
      </c>
      <c r="H90">
        <v>-0.8</v>
      </c>
      <c r="I90">
        <v>1</v>
      </c>
      <c r="J90">
        <v>0</v>
      </c>
      <c r="K90">
        <f t="shared" si="2"/>
        <v>-2.6666666666666661E-2</v>
      </c>
      <c r="L90">
        <f t="shared" si="3"/>
        <v>0.66097570975709008</v>
      </c>
      <c r="P90">
        <v>44.5</v>
      </c>
      <c r="Q90">
        <v>-2.6666666666666661E-2</v>
      </c>
      <c r="R90">
        <v>0.66097570975709008</v>
      </c>
    </row>
    <row r="91" spans="6:18">
      <c r="F91">
        <v>0</v>
      </c>
      <c r="G91">
        <v>-0.66666666666666663</v>
      </c>
      <c r="H91">
        <v>-1</v>
      </c>
      <c r="I91">
        <v>-0.5</v>
      </c>
      <c r="J91">
        <v>-0.5</v>
      </c>
      <c r="K91">
        <f t="shared" si="2"/>
        <v>-0.53333333333333333</v>
      </c>
      <c r="L91">
        <f t="shared" si="3"/>
        <v>0.3613247231446467</v>
      </c>
      <c r="P91">
        <v>45</v>
      </c>
      <c r="Q91">
        <v>-0.53333333333333333</v>
      </c>
      <c r="R91">
        <v>0.3613247231446467</v>
      </c>
    </row>
    <row r="92" spans="6:18">
      <c r="F92">
        <v>0</v>
      </c>
      <c r="G92">
        <v>0</v>
      </c>
      <c r="H92">
        <v>-0.8</v>
      </c>
      <c r="I92">
        <v>-0.25</v>
      </c>
      <c r="J92">
        <v>0.5</v>
      </c>
      <c r="K92">
        <f t="shared" si="2"/>
        <v>-0.11000000000000001</v>
      </c>
      <c r="L92">
        <f t="shared" si="3"/>
        <v>0.47222875812470383</v>
      </c>
      <c r="P92">
        <v>45.5</v>
      </c>
      <c r="Q92">
        <v>-0.11000000000000001</v>
      </c>
      <c r="R92">
        <v>0.47222875812470383</v>
      </c>
    </row>
    <row r="93" spans="6:18">
      <c r="F93">
        <v>-0.5</v>
      </c>
      <c r="G93">
        <v>0.33333333333333331</v>
      </c>
      <c r="H93">
        <v>-0.8</v>
      </c>
      <c r="I93">
        <v>0.25</v>
      </c>
      <c r="J93">
        <v>-0.5</v>
      </c>
      <c r="K93">
        <f t="shared" si="2"/>
        <v>-0.24333333333333335</v>
      </c>
      <c r="L93">
        <f t="shared" si="3"/>
        <v>0.50436979379111202</v>
      </c>
      <c r="P93">
        <v>46</v>
      </c>
      <c r="Q93">
        <v>-0.24333333333333335</v>
      </c>
      <c r="R93">
        <v>0.50436979379111202</v>
      </c>
    </row>
    <row r="94" spans="6:18">
      <c r="F94">
        <v>-0.5</v>
      </c>
      <c r="G94">
        <v>0.33333333333333331</v>
      </c>
      <c r="H94">
        <v>-1</v>
      </c>
      <c r="I94">
        <v>0.75</v>
      </c>
      <c r="J94">
        <v>3.5</v>
      </c>
      <c r="K94">
        <f t="shared" si="2"/>
        <v>0.61666666666666659</v>
      </c>
      <c r="L94">
        <f t="shared" si="3"/>
        <v>1.7515865823748353</v>
      </c>
      <c r="P94">
        <v>46.5</v>
      </c>
      <c r="Q94">
        <v>0.61666666666666659</v>
      </c>
      <c r="R94">
        <v>1.7515865823748353</v>
      </c>
    </row>
    <row r="95" spans="6:18">
      <c r="F95">
        <v>0</v>
      </c>
      <c r="G95">
        <v>-0.66666666666666663</v>
      </c>
      <c r="H95">
        <v>-1</v>
      </c>
      <c r="I95">
        <v>1.25</v>
      </c>
      <c r="J95">
        <v>-0.5</v>
      </c>
      <c r="K95">
        <f t="shared" si="2"/>
        <v>-0.18333333333333329</v>
      </c>
      <c r="L95">
        <f t="shared" si="3"/>
        <v>0.87876175509760457</v>
      </c>
      <c r="P95">
        <v>47</v>
      </c>
      <c r="Q95">
        <v>-0.18333333333333329</v>
      </c>
      <c r="R95">
        <v>0.87876175509760457</v>
      </c>
    </row>
    <row r="96" spans="6:18">
      <c r="F96">
        <v>0</v>
      </c>
      <c r="G96">
        <v>-0.33333333333333331</v>
      </c>
      <c r="H96">
        <v>-1</v>
      </c>
      <c r="I96">
        <v>0.25</v>
      </c>
      <c r="J96">
        <v>-0.5</v>
      </c>
      <c r="K96">
        <f t="shared" si="2"/>
        <v>-0.31666666666666665</v>
      </c>
      <c r="L96">
        <f t="shared" si="3"/>
        <v>0.48016200969626449</v>
      </c>
      <c r="P96">
        <v>47.5</v>
      </c>
      <c r="Q96">
        <v>-0.31666666666666665</v>
      </c>
      <c r="R96">
        <v>0.48016200969626449</v>
      </c>
    </row>
    <row r="97" spans="6:18">
      <c r="F97">
        <v>-0.5</v>
      </c>
      <c r="G97">
        <v>-0.33333333333333331</v>
      </c>
      <c r="H97">
        <v>-0.8</v>
      </c>
      <c r="I97">
        <v>-0.25</v>
      </c>
      <c r="J97">
        <v>0.5</v>
      </c>
      <c r="K97">
        <f t="shared" si="2"/>
        <v>-0.27666666666666667</v>
      </c>
      <c r="L97">
        <f t="shared" si="3"/>
        <v>0.48241291672406772</v>
      </c>
      <c r="P97">
        <v>48</v>
      </c>
      <c r="Q97">
        <v>-0.27666666666666667</v>
      </c>
      <c r="R97">
        <v>0.48241291672406772</v>
      </c>
    </row>
    <row r="98" spans="6:18">
      <c r="F98">
        <v>-0.5</v>
      </c>
      <c r="G98">
        <v>-0.33333333333333331</v>
      </c>
      <c r="H98">
        <v>-0.8</v>
      </c>
      <c r="I98">
        <v>-0.5</v>
      </c>
      <c r="J98">
        <v>-1</v>
      </c>
      <c r="K98">
        <f t="shared" si="2"/>
        <v>-0.62666666666666671</v>
      </c>
      <c r="L98">
        <f t="shared" si="3"/>
        <v>0.26812103402920284</v>
      </c>
      <c r="P98">
        <v>48.5</v>
      </c>
      <c r="Q98">
        <v>-0.62666666666666671</v>
      </c>
      <c r="R98">
        <v>0.26812103402920284</v>
      </c>
    </row>
    <row r="99" spans="6:18">
      <c r="F99">
        <v>-0.5</v>
      </c>
      <c r="G99">
        <v>-0.33333333333333331</v>
      </c>
      <c r="H99">
        <v>-0.8</v>
      </c>
      <c r="I99">
        <v>0.75</v>
      </c>
      <c r="J99">
        <v>-0.5</v>
      </c>
      <c r="K99">
        <f t="shared" si="2"/>
        <v>-0.27666666666666667</v>
      </c>
      <c r="L99">
        <f t="shared" si="3"/>
        <v>0.59809883984356826</v>
      </c>
      <c r="P99">
        <v>49</v>
      </c>
      <c r="Q99">
        <v>-0.27666666666666667</v>
      </c>
      <c r="R99">
        <v>0.59809883984356826</v>
      </c>
    </row>
    <row r="100" spans="6:18">
      <c r="F100">
        <v>-0.5</v>
      </c>
      <c r="G100">
        <v>-0.33333333333333331</v>
      </c>
      <c r="H100">
        <v>-0.8</v>
      </c>
      <c r="I100">
        <v>0.25</v>
      </c>
      <c r="J100">
        <v>-1</v>
      </c>
      <c r="K100">
        <f t="shared" si="2"/>
        <v>-0.47666666666666668</v>
      </c>
      <c r="L100">
        <f t="shared" si="3"/>
        <v>0.48154842839416362</v>
      </c>
      <c r="P100">
        <v>49.5</v>
      </c>
      <c r="Q100">
        <v>-0.47666666666666668</v>
      </c>
      <c r="R100">
        <v>0.48154842839416362</v>
      </c>
    </row>
    <row r="101" spans="6:18">
      <c r="F101">
        <v>-0.5</v>
      </c>
      <c r="G101">
        <v>-0.33333333333333331</v>
      </c>
      <c r="H101">
        <v>-1</v>
      </c>
      <c r="I101">
        <v>0.25</v>
      </c>
      <c r="J101">
        <v>-0.5</v>
      </c>
      <c r="K101">
        <f t="shared" si="2"/>
        <v>-0.41666666666666663</v>
      </c>
      <c r="L101">
        <f t="shared" si="3"/>
        <v>0.44876373392787539</v>
      </c>
      <c r="P101">
        <v>50</v>
      </c>
      <c r="Q101">
        <v>-0.41666666666666663</v>
      </c>
      <c r="R101">
        <v>0.44876373392787539</v>
      </c>
    </row>
    <row r="102" spans="6:18">
      <c r="F102">
        <v>0</v>
      </c>
      <c r="G102">
        <v>-0.33333333333333331</v>
      </c>
      <c r="H102">
        <v>-1</v>
      </c>
      <c r="I102">
        <v>-0.5</v>
      </c>
      <c r="J102">
        <v>-0.5</v>
      </c>
      <c r="K102">
        <f t="shared" si="2"/>
        <v>-0.46666666666666662</v>
      </c>
      <c r="L102">
        <f t="shared" si="3"/>
        <v>0.36132472314464681</v>
      </c>
      <c r="P102">
        <v>50.5</v>
      </c>
      <c r="Q102">
        <v>-0.46666666666666662</v>
      </c>
      <c r="R102">
        <v>0.36132472314464681</v>
      </c>
    </row>
    <row r="103" spans="6:18">
      <c r="F103">
        <v>-0.5</v>
      </c>
      <c r="G103">
        <v>0</v>
      </c>
      <c r="H103">
        <v>-1</v>
      </c>
      <c r="I103">
        <v>-0.75</v>
      </c>
      <c r="J103">
        <v>-0.5</v>
      </c>
      <c r="K103">
        <f t="shared" si="2"/>
        <v>-0.55000000000000004</v>
      </c>
      <c r="L103">
        <f t="shared" si="3"/>
        <v>0.37080992435478316</v>
      </c>
      <c r="P103">
        <v>51</v>
      </c>
      <c r="Q103">
        <v>-0.55000000000000004</v>
      </c>
      <c r="R103">
        <v>0.37080992435478316</v>
      </c>
    </row>
    <row r="104" spans="6:18">
      <c r="F104">
        <v>0</v>
      </c>
      <c r="G104">
        <v>-0.66666666666666663</v>
      </c>
      <c r="H104">
        <v>-1</v>
      </c>
      <c r="I104">
        <v>-0.75</v>
      </c>
      <c r="J104">
        <v>-0.5</v>
      </c>
      <c r="K104">
        <f t="shared" si="2"/>
        <v>-0.58333333333333326</v>
      </c>
      <c r="L104">
        <f t="shared" si="3"/>
        <v>0.37267799624996512</v>
      </c>
      <c r="P104">
        <v>51.5</v>
      </c>
      <c r="Q104">
        <v>-0.58333333333333326</v>
      </c>
      <c r="R104">
        <v>0.37267799624996512</v>
      </c>
    </row>
    <row r="105" spans="6:18">
      <c r="F105">
        <v>-0.5</v>
      </c>
      <c r="G105">
        <v>-0.66666666666666663</v>
      </c>
      <c r="H105">
        <v>-1</v>
      </c>
      <c r="I105">
        <v>0</v>
      </c>
      <c r="J105">
        <v>-0.5</v>
      </c>
      <c r="K105">
        <f t="shared" si="2"/>
        <v>-0.53333333333333333</v>
      </c>
      <c r="L105">
        <f t="shared" si="3"/>
        <v>0.3613247231446467</v>
      </c>
      <c r="P105">
        <v>52</v>
      </c>
      <c r="Q105">
        <v>-0.53333333333333333</v>
      </c>
      <c r="R105">
        <v>0.3613247231446467</v>
      </c>
    </row>
    <row r="106" spans="6:18">
      <c r="F106">
        <v>1.5</v>
      </c>
      <c r="G106">
        <v>-0.66666666666666663</v>
      </c>
      <c r="H106">
        <v>-1</v>
      </c>
      <c r="I106">
        <v>-0.75</v>
      </c>
      <c r="J106">
        <v>-1</v>
      </c>
      <c r="K106">
        <f t="shared" si="2"/>
        <v>-0.3833333333333333</v>
      </c>
      <c r="L106">
        <f t="shared" si="3"/>
        <v>1.0632758605157719</v>
      </c>
      <c r="P106">
        <v>52.5</v>
      </c>
      <c r="Q106">
        <v>-0.3833333333333333</v>
      </c>
      <c r="R106">
        <v>1.0632758605157719</v>
      </c>
    </row>
    <row r="107" spans="6:18">
      <c r="F107">
        <v>-0.5</v>
      </c>
      <c r="G107">
        <v>-0.33333333333333331</v>
      </c>
      <c r="H107">
        <v>-1</v>
      </c>
      <c r="I107">
        <v>-0.75</v>
      </c>
      <c r="J107">
        <v>-0.5</v>
      </c>
      <c r="K107">
        <f t="shared" si="2"/>
        <v>-0.61666666666666659</v>
      </c>
      <c r="L107">
        <f t="shared" si="3"/>
        <v>0.26087459737497565</v>
      </c>
      <c r="P107">
        <v>53</v>
      </c>
      <c r="Q107">
        <v>-0.61666666666666659</v>
      </c>
      <c r="R107">
        <v>0.26087459737497565</v>
      </c>
    </row>
    <row r="108" spans="6:18">
      <c r="F108">
        <v>-0.5</v>
      </c>
      <c r="G108">
        <v>-0.66666666666666663</v>
      </c>
      <c r="H108">
        <v>-1</v>
      </c>
      <c r="I108">
        <v>-0.75</v>
      </c>
      <c r="J108">
        <v>-0.5</v>
      </c>
      <c r="K108">
        <f t="shared" si="2"/>
        <v>-0.68333333333333335</v>
      </c>
      <c r="L108">
        <f t="shared" si="3"/>
        <v>0.20749832663314571</v>
      </c>
      <c r="P108">
        <v>53.5</v>
      </c>
      <c r="Q108">
        <v>-0.68333333333333335</v>
      </c>
      <c r="R108">
        <v>0.20749832663314571</v>
      </c>
    </row>
    <row r="109" spans="6:18">
      <c r="F109">
        <v>-0.5</v>
      </c>
      <c r="G109">
        <v>-0.33333333333333331</v>
      </c>
      <c r="H109">
        <v>-1</v>
      </c>
      <c r="I109">
        <v>-0.25</v>
      </c>
      <c r="J109">
        <v>-0.5</v>
      </c>
      <c r="K109">
        <f t="shared" si="2"/>
        <v>-0.51666666666666661</v>
      </c>
      <c r="L109">
        <f t="shared" si="3"/>
        <v>0.29107081994288314</v>
      </c>
      <c r="P109">
        <v>54</v>
      </c>
      <c r="Q109">
        <v>-0.51666666666666661</v>
      </c>
      <c r="R109">
        <v>0.29107081994288314</v>
      </c>
    </row>
    <row r="110" spans="6:18">
      <c r="F110">
        <v>-0.5</v>
      </c>
      <c r="G110">
        <v>-0.33333333333333331</v>
      </c>
      <c r="H110">
        <v>-1</v>
      </c>
      <c r="I110">
        <v>-0.5</v>
      </c>
      <c r="J110">
        <v>-0.5</v>
      </c>
      <c r="K110">
        <f t="shared" si="2"/>
        <v>-0.56666666666666665</v>
      </c>
      <c r="L110">
        <f t="shared" si="3"/>
        <v>0.25276251480171846</v>
      </c>
      <c r="P110">
        <v>54.5</v>
      </c>
      <c r="Q110">
        <v>-0.56666666666666665</v>
      </c>
      <c r="R110">
        <v>0.25276251480171846</v>
      </c>
    </row>
    <row r="111" spans="6:18">
      <c r="F111">
        <v>-0.5</v>
      </c>
      <c r="G111">
        <v>-0.33333333333333331</v>
      </c>
      <c r="H111">
        <v>-0.8</v>
      </c>
      <c r="I111">
        <v>-0.75</v>
      </c>
      <c r="J111">
        <v>-0.5</v>
      </c>
      <c r="K111">
        <f t="shared" si="2"/>
        <v>-0.57666666666666666</v>
      </c>
      <c r="L111">
        <f t="shared" si="3"/>
        <v>0.19422209509276298</v>
      </c>
      <c r="P111">
        <v>55</v>
      </c>
      <c r="Q111">
        <v>-0.57666666666666666</v>
      </c>
      <c r="R111">
        <v>0.19422209509276298</v>
      </c>
    </row>
    <row r="112" spans="6:18">
      <c r="F112">
        <v>-0.5</v>
      </c>
      <c r="G112">
        <v>-0.33333333333333331</v>
      </c>
      <c r="H112">
        <v>-1</v>
      </c>
      <c r="I112">
        <v>-0.75</v>
      </c>
      <c r="J112">
        <v>-0.5</v>
      </c>
      <c r="K112">
        <f t="shared" si="2"/>
        <v>-0.61666666666666659</v>
      </c>
      <c r="L112">
        <f t="shared" si="3"/>
        <v>0.26087459737497565</v>
      </c>
      <c r="P112">
        <v>55.5</v>
      </c>
      <c r="Q112">
        <v>-0.61666666666666659</v>
      </c>
      <c r="R112">
        <v>0.26087459737497565</v>
      </c>
    </row>
    <row r="113" spans="6:18">
      <c r="F113">
        <v>-0.5</v>
      </c>
      <c r="G113">
        <v>-1</v>
      </c>
      <c r="H113">
        <v>-0.8</v>
      </c>
      <c r="I113">
        <v>-0.75</v>
      </c>
      <c r="J113">
        <v>-1</v>
      </c>
      <c r="K113">
        <f t="shared" si="2"/>
        <v>-0.80999999999999994</v>
      </c>
      <c r="L113">
        <f t="shared" si="3"/>
        <v>0.20736441353327731</v>
      </c>
      <c r="P113">
        <v>56</v>
      </c>
      <c r="Q113">
        <v>-0.80999999999999994</v>
      </c>
      <c r="R113">
        <v>0.20736441353327731</v>
      </c>
    </row>
    <row r="114" spans="6:18">
      <c r="F114">
        <v>-0.5</v>
      </c>
      <c r="G114">
        <v>-0.66666666666666663</v>
      </c>
      <c r="H114">
        <v>-1</v>
      </c>
      <c r="I114">
        <v>-0.5</v>
      </c>
      <c r="J114">
        <v>-1</v>
      </c>
      <c r="K114">
        <f t="shared" si="2"/>
        <v>-0.73333333333333328</v>
      </c>
      <c r="L114">
        <f t="shared" si="3"/>
        <v>0.25276251480171857</v>
      </c>
      <c r="P114">
        <v>56.5</v>
      </c>
      <c r="Q114">
        <v>-0.73333333333333328</v>
      </c>
      <c r="R114">
        <v>0.25276251480171857</v>
      </c>
    </row>
    <row r="115" spans="6:18">
      <c r="F115">
        <v>-0.5</v>
      </c>
      <c r="G115">
        <v>-0.33333333333333331</v>
      </c>
      <c r="H115">
        <v>-1</v>
      </c>
      <c r="I115">
        <v>-0.5</v>
      </c>
      <c r="J115">
        <v>-1</v>
      </c>
      <c r="K115">
        <f t="shared" si="2"/>
        <v>-0.66666666666666663</v>
      </c>
      <c r="L115">
        <f t="shared" si="3"/>
        <v>0.31180478223116193</v>
      </c>
      <c r="P115">
        <v>57</v>
      </c>
      <c r="Q115">
        <v>-0.66666666666666663</v>
      </c>
      <c r="R115">
        <v>0.31180478223116193</v>
      </c>
    </row>
    <row r="116" spans="6:18">
      <c r="F116">
        <v>-0.5</v>
      </c>
      <c r="G116">
        <v>-0.33333333333333331</v>
      </c>
      <c r="H116">
        <v>-0.8</v>
      </c>
      <c r="I116">
        <v>-0.75</v>
      </c>
      <c r="J116">
        <v>-0.5</v>
      </c>
      <c r="K116">
        <f t="shared" si="2"/>
        <v>-0.57666666666666666</v>
      </c>
      <c r="L116">
        <f t="shared" si="3"/>
        <v>0.19422209509276298</v>
      </c>
      <c r="P116">
        <v>57.5</v>
      </c>
      <c r="Q116">
        <v>-0.57666666666666666</v>
      </c>
      <c r="R116">
        <v>0.19422209509276298</v>
      </c>
    </row>
    <row r="117" spans="6:18">
      <c r="F117">
        <v>-0.5</v>
      </c>
      <c r="G117">
        <v>-0.66666666666666663</v>
      </c>
      <c r="H117">
        <v>-1</v>
      </c>
      <c r="I117">
        <v>0</v>
      </c>
      <c r="J117">
        <v>-1</v>
      </c>
      <c r="K117">
        <f t="shared" si="2"/>
        <v>-0.6333333333333333</v>
      </c>
      <c r="L117">
        <f t="shared" si="3"/>
        <v>0.41499665326629115</v>
      </c>
      <c r="P117">
        <v>58</v>
      </c>
      <c r="Q117">
        <v>-0.6333333333333333</v>
      </c>
      <c r="R117">
        <v>0.41499665326629115</v>
      </c>
    </row>
    <row r="118" spans="6:18">
      <c r="F118">
        <v>-0.5</v>
      </c>
      <c r="G118">
        <v>-0.66666666666666663</v>
      </c>
      <c r="H118">
        <v>-1</v>
      </c>
      <c r="I118">
        <v>-0.75</v>
      </c>
      <c r="J118">
        <v>-1</v>
      </c>
      <c r="K118">
        <f t="shared" si="2"/>
        <v>-0.78333333333333333</v>
      </c>
      <c r="L118">
        <f t="shared" si="3"/>
        <v>0.21730674684008841</v>
      </c>
      <c r="P118">
        <v>58.5</v>
      </c>
      <c r="Q118">
        <v>-0.78333333333333333</v>
      </c>
      <c r="R118">
        <v>0.21730674684008841</v>
      </c>
    </row>
    <row r="119" spans="6:18">
      <c r="F119">
        <v>-0.5</v>
      </c>
      <c r="G119">
        <v>-0.66666666666666663</v>
      </c>
      <c r="H119">
        <v>-1</v>
      </c>
      <c r="I119">
        <v>-0.75</v>
      </c>
      <c r="J119">
        <v>-0.5</v>
      </c>
      <c r="K119">
        <f t="shared" si="2"/>
        <v>-0.68333333333333335</v>
      </c>
      <c r="L119">
        <f t="shared" si="3"/>
        <v>0.20749832663314571</v>
      </c>
      <c r="P119">
        <v>59</v>
      </c>
      <c r="Q119">
        <v>-0.68333333333333335</v>
      </c>
      <c r="R119">
        <v>0.20749832663314571</v>
      </c>
    </row>
    <row r="120" spans="6:18">
      <c r="F120">
        <v>-0.5</v>
      </c>
      <c r="G120">
        <v>-0.33333333333333331</v>
      </c>
      <c r="H120">
        <v>-1</v>
      </c>
      <c r="I120">
        <v>-0.75</v>
      </c>
      <c r="J120">
        <v>-1</v>
      </c>
      <c r="K120">
        <f t="shared" si="2"/>
        <v>-0.71666666666666656</v>
      </c>
      <c r="L120">
        <f t="shared" si="3"/>
        <v>0.29814239699997219</v>
      </c>
      <c r="P120">
        <v>59.5</v>
      </c>
      <c r="Q120">
        <v>-0.71666666666666656</v>
      </c>
      <c r="R120">
        <v>0.29814239699997219</v>
      </c>
    </row>
    <row r="121" spans="6:18">
      <c r="F121">
        <v>-0.5</v>
      </c>
      <c r="G121">
        <v>-0.33333333333333331</v>
      </c>
      <c r="H121">
        <v>-1</v>
      </c>
      <c r="I121">
        <v>-0.75</v>
      </c>
      <c r="J121">
        <v>-1</v>
      </c>
      <c r="K121">
        <f t="shared" si="2"/>
        <v>-0.71666666666666656</v>
      </c>
      <c r="L121">
        <f t="shared" si="3"/>
        <v>0.29814239699997219</v>
      </c>
      <c r="P121">
        <v>60</v>
      </c>
      <c r="Q121">
        <v>-0.71666666666666656</v>
      </c>
      <c r="R121">
        <v>0.29814239699997219</v>
      </c>
    </row>
    <row r="122" spans="6:18">
      <c r="F122" s="3">
        <f>MAX(F2:F121)</f>
        <v>9</v>
      </c>
      <c r="G122" s="3">
        <f t="shared" ref="G122:J122" si="4">MAX(G2:G121)</f>
        <v>6</v>
      </c>
      <c r="H122" s="3">
        <f t="shared" si="4"/>
        <v>5.8</v>
      </c>
      <c r="I122" s="3">
        <f t="shared" si="4"/>
        <v>7.25</v>
      </c>
      <c r="J122" s="3">
        <f t="shared" si="4"/>
        <v>14.5</v>
      </c>
      <c r="P122">
        <v>60.5</v>
      </c>
    </row>
    <row r="123" spans="6:18">
      <c r="P123">
        <v>61</v>
      </c>
    </row>
    <row r="124" spans="6:18">
      <c r="P124">
        <v>61.5</v>
      </c>
    </row>
    <row r="125" spans="6:18">
      <c r="P125">
        <v>62</v>
      </c>
    </row>
    <row r="126" spans="6:18">
      <c r="P126">
        <v>62.5</v>
      </c>
    </row>
    <row r="127" spans="6:18">
      <c r="P127">
        <v>63</v>
      </c>
    </row>
    <row r="128" spans="6:18">
      <c r="P128">
        <v>63.5</v>
      </c>
    </row>
    <row r="129" spans="16:16">
      <c r="P129">
        <v>64</v>
      </c>
    </row>
    <row r="130" spans="16:16">
      <c r="P130">
        <v>64.5</v>
      </c>
    </row>
    <row r="131" spans="16:16">
      <c r="P131">
        <v>65</v>
      </c>
    </row>
    <row r="132" spans="16:16">
      <c r="P132">
        <v>65.5</v>
      </c>
    </row>
    <row r="133" spans="16:16">
      <c r="P133">
        <v>66</v>
      </c>
    </row>
    <row r="134" spans="16:16">
      <c r="P134">
        <v>66.5</v>
      </c>
    </row>
    <row r="135" spans="16:16">
      <c r="P135">
        <v>67</v>
      </c>
    </row>
    <row r="136" spans="16:16">
      <c r="P136">
        <v>67.5</v>
      </c>
    </row>
    <row r="137" spans="16:16">
      <c r="P137">
        <v>68</v>
      </c>
    </row>
    <row r="138" spans="16:16">
      <c r="P138">
        <v>68.5</v>
      </c>
    </row>
    <row r="139" spans="16:16">
      <c r="P139">
        <v>69</v>
      </c>
    </row>
    <row r="140" spans="16:16">
      <c r="P140">
        <v>69.5</v>
      </c>
    </row>
    <row r="141" spans="16:16">
      <c r="P141">
        <v>70</v>
      </c>
    </row>
    <row r="142" spans="16:16">
      <c r="P142">
        <v>70.5</v>
      </c>
    </row>
    <row r="143" spans="16:16">
      <c r="P143">
        <v>71</v>
      </c>
    </row>
    <row r="144" spans="16:16">
      <c r="P144">
        <v>71.5</v>
      </c>
    </row>
    <row r="145" spans="16:16">
      <c r="P145">
        <v>72</v>
      </c>
    </row>
    <row r="146" spans="16:16">
      <c r="P146">
        <v>72.5</v>
      </c>
    </row>
    <row r="147" spans="16:16">
      <c r="P147">
        <v>73</v>
      </c>
    </row>
    <row r="148" spans="16:16">
      <c r="P148">
        <v>73.5</v>
      </c>
    </row>
    <row r="149" spans="16:16">
      <c r="P149">
        <v>74</v>
      </c>
    </row>
    <row r="150" spans="16:16">
      <c r="P150">
        <v>74.5</v>
      </c>
    </row>
    <row r="151" spans="16:16">
      <c r="P151">
        <v>75</v>
      </c>
    </row>
    <row r="152" spans="16:16">
      <c r="P152">
        <v>75.5</v>
      </c>
    </row>
    <row r="153" spans="16:16">
      <c r="P153">
        <v>76</v>
      </c>
    </row>
    <row r="154" spans="16:16">
      <c r="P154">
        <v>76.5</v>
      </c>
    </row>
    <row r="155" spans="16:16">
      <c r="P155">
        <v>77</v>
      </c>
    </row>
    <row r="156" spans="16:16">
      <c r="P156">
        <v>77.5</v>
      </c>
    </row>
    <row r="157" spans="16:16">
      <c r="P157">
        <v>78</v>
      </c>
    </row>
    <row r="158" spans="16:16">
      <c r="P158">
        <v>78.5</v>
      </c>
    </row>
    <row r="159" spans="16:16">
      <c r="P159">
        <v>79</v>
      </c>
    </row>
    <row r="160" spans="16:16">
      <c r="P160">
        <v>79.5</v>
      </c>
    </row>
    <row r="161" spans="16:16">
      <c r="P161">
        <v>80</v>
      </c>
    </row>
    <row r="162" spans="16:16">
      <c r="P162">
        <v>80.5</v>
      </c>
    </row>
    <row r="163" spans="16:16">
      <c r="P163">
        <v>81</v>
      </c>
    </row>
    <row r="164" spans="16:16">
      <c r="P164">
        <v>81.5</v>
      </c>
    </row>
    <row r="165" spans="16:16">
      <c r="P165">
        <v>82</v>
      </c>
    </row>
    <row r="166" spans="16:16">
      <c r="P166">
        <v>82.5</v>
      </c>
    </row>
    <row r="167" spans="16:16">
      <c r="P167">
        <v>83</v>
      </c>
    </row>
    <row r="168" spans="16:16">
      <c r="P168">
        <v>83.5</v>
      </c>
    </row>
    <row r="169" spans="16:16">
      <c r="P169">
        <v>84</v>
      </c>
    </row>
    <row r="170" spans="16:16">
      <c r="P170">
        <v>84.5</v>
      </c>
    </row>
    <row r="171" spans="16:16">
      <c r="P171">
        <v>85</v>
      </c>
    </row>
    <row r="172" spans="16:16">
      <c r="P172">
        <v>85.5</v>
      </c>
    </row>
    <row r="173" spans="16:16">
      <c r="P173">
        <v>86</v>
      </c>
    </row>
    <row r="174" spans="16:16">
      <c r="P174">
        <v>86.5</v>
      </c>
    </row>
    <row r="175" spans="16:16">
      <c r="P175">
        <v>87</v>
      </c>
    </row>
    <row r="176" spans="16:16">
      <c r="P176">
        <v>87.5</v>
      </c>
    </row>
    <row r="177" spans="16:16">
      <c r="P177">
        <v>88</v>
      </c>
    </row>
    <row r="178" spans="16:16">
      <c r="P178">
        <v>88.5</v>
      </c>
    </row>
    <row r="179" spans="16:16">
      <c r="P179">
        <v>89</v>
      </c>
    </row>
    <row r="180" spans="16:16">
      <c r="P180">
        <v>89.5</v>
      </c>
    </row>
    <row r="181" spans="16:16">
      <c r="P181">
        <v>90</v>
      </c>
    </row>
    <row r="182" spans="16:16">
      <c r="P182">
        <v>90.5</v>
      </c>
    </row>
    <row r="183" spans="16:16">
      <c r="P183">
        <v>91</v>
      </c>
    </row>
    <row r="184" spans="16:16">
      <c r="P184">
        <v>91.5</v>
      </c>
    </row>
    <row r="185" spans="16:16">
      <c r="P185">
        <v>92</v>
      </c>
    </row>
    <row r="186" spans="16:16">
      <c r="P186">
        <v>92.5</v>
      </c>
    </row>
    <row r="187" spans="16:16">
      <c r="P187">
        <v>93</v>
      </c>
    </row>
    <row r="188" spans="16:16">
      <c r="P188">
        <v>93.5</v>
      </c>
    </row>
    <row r="189" spans="16:16">
      <c r="P189">
        <v>94</v>
      </c>
    </row>
    <row r="190" spans="16:16">
      <c r="P190">
        <v>94.5</v>
      </c>
    </row>
    <row r="191" spans="16:16">
      <c r="P191">
        <v>95</v>
      </c>
    </row>
    <row r="192" spans="16:16">
      <c r="P192">
        <v>95.5</v>
      </c>
    </row>
    <row r="193" spans="16:16">
      <c r="P193">
        <v>96</v>
      </c>
    </row>
    <row r="194" spans="16:16">
      <c r="P194">
        <v>96.5</v>
      </c>
    </row>
    <row r="195" spans="16:16">
      <c r="P195">
        <v>97</v>
      </c>
    </row>
    <row r="196" spans="16:16">
      <c r="P196">
        <v>97.5</v>
      </c>
    </row>
    <row r="197" spans="16:16">
      <c r="P197">
        <v>98</v>
      </c>
    </row>
    <row r="198" spans="16:16">
      <c r="P198">
        <v>98.5</v>
      </c>
    </row>
    <row r="199" spans="16:16">
      <c r="P199">
        <v>99</v>
      </c>
    </row>
    <row r="200" spans="16:16">
      <c r="P200">
        <v>99.5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900mVpp 3s PcTx1-Figure 2H</vt:lpstr>
      <vt:lpstr>500mVpp</vt:lpstr>
      <vt:lpstr>900 mVpp 3s</vt:lpstr>
      <vt:lpstr>900mVpp 5s PcTx1-50nM</vt:lpstr>
      <vt:lpstr>900mVpp 3s</vt:lpstr>
      <vt:lpstr>900mVpp 1s</vt:lpstr>
      <vt:lpstr>900mVpp 1s PcTx1</vt:lpstr>
      <vt:lpstr>700mVpp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2020-03-17T06:58:33Z</dcterms:created>
  <dcterms:modified xsi:type="dcterms:W3CDTF">2021-06-25T08:12:09Z</dcterms:modified>
</cp:coreProperties>
</file>