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hamilton\Documents\my papers!\Hamilton et al 2019\figures\source data sheets\"/>
    </mc:Choice>
  </mc:AlternateContent>
  <xr:revisionPtr revIDLastSave="0" documentId="13_ncr:1_{A6B4BFB2-5B23-4483-BC13-FAA0465D22AD}" xr6:coauthVersionLast="45" xr6:coauthVersionMax="45" xr10:uidLastSave="{00000000-0000-0000-0000-000000000000}"/>
  <bookViews>
    <workbookView xWindow="-120" yWindow="-120" windowWidth="37710" windowHeight="16440" xr2:uid="{00000000-000D-0000-FFFF-FFFF00000000}"/>
  </bookViews>
  <sheets>
    <sheet name="24h vs 72h cyc" sheetId="1" r:id="rId1"/>
    <sheet name="24h vs 72h SA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40" i="3" l="1"/>
  <c r="AI266" i="1"/>
  <c r="AH266" i="1"/>
  <c r="AG266" i="1"/>
  <c r="AI206" i="1"/>
  <c r="AH206" i="1"/>
  <c r="AG206" i="1"/>
  <c r="AI154" i="1"/>
  <c r="AH154" i="1"/>
  <c r="AG154" i="1"/>
  <c r="AI102" i="1"/>
  <c r="AH102" i="1"/>
  <c r="AG102" i="1"/>
  <c r="AI265" i="1"/>
  <c r="AH265" i="1"/>
  <c r="AG265" i="1"/>
  <c r="AI264" i="1"/>
  <c r="AH264" i="1"/>
  <c r="AG264" i="1"/>
  <c r="AI205" i="1"/>
  <c r="AH205" i="1"/>
  <c r="AG205" i="1"/>
  <c r="AI204" i="1"/>
  <c r="AH204" i="1"/>
  <c r="AG204" i="1"/>
  <c r="AI153" i="1"/>
  <c r="AH153" i="1"/>
  <c r="AG153" i="1"/>
  <c r="AI152" i="1"/>
  <c r="AH152" i="1"/>
  <c r="AG152" i="1"/>
  <c r="AI101" i="1"/>
  <c r="AH101" i="1"/>
  <c r="AG101" i="1"/>
  <c r="AI100" i="1"/>
  <c r="AH100" i="1"/>
  <c r="AG100" i="1"/>
  <c r="AI48" i="1"/>
  <c r="AH48" i="1"/>
  <c r="AG48" i="1"/>
  <c r="AI47" i="1"/>
  <c r="AH47" i="1"/>
  <c r="AG47" i="1"/>
  <c r="AI46" i="1"/>
  <c r="AH46" i="1"/>
  <c r="AG46" i="1"/>
  <c r="AI245" i="3" l="1"/>
  <c r="AH245" i="3"/>
  <c r="AG245" i="3"/>
  <c r="AI244" i="3"/>
  <c r="AH244" i="3"/>
  <c r="AG244" i="3"/>
  <c r="AI243" i="3"/>
  <c r="AH243" i="3"/>
  <c r="AG243" i="3"/>
  <c r="AI189" i="3"/>
  <c r="AH189" i="3"/>
  <c r="AG189" i="3"/>
  <c r="AI188" i="3"/>
  <c r="AH188" i="3"/>
  <c r="AG188" i="3"/>
  <c r="AI187" i="3"/>
  <c r="AH187" i="3"/>
  <c r="AG187" i="3"/>
  <c r="AI141" i="3"/>
  <c r="AH141" i="3"/>
  <c r="AG141" i="3"/>
  <c r="AI140" i="3"/>
  <c r="AH140" i="3"/>
  <c r="AG140" i="3"/>
  <c r="AI139" i="3"/>
  <c r="AH139" i="3"/>
  <c r="AG139" i="3"/>
  <c r="AI93" i="3"/>
  <c r="AH93" i="3"/>
  <c r="AG93" i="3"/>
  <c r="AI92" i="3"/>
  <c r="AH92" i="3"/>
  <c r="AG92" i="3"/>
  <c r="AI91" i="3"/>
  <c r="AH91" i="3"/>
  <c r="AG91" i="3"/>
  <c r="AI42" i="3"/>
  <c r="AH42" i="3"/>
  <c r="AG42" i="3"/>
  <c r="AI41" i="3"/>
  <c r="AH41" i="3"/>
  <c r="AG41" i="3"/>
  <c r="AH40" i="3"/>
  <c r="AG40" i="3"/>
</calcChain>
</file>

<file path=xl/sharedStrings.xml><?xml version="1.0" encoding="utf-8"?>
<sst xmlns="http://schemas.openxmlformats.org/spreadsheetml/2006/main" count="341" uniqueCount="39">
  <si>
    <t>12/101 volume</t>
  </si>
  <si>
    <t>Sox2 in regen SC</t>
  </si>
  <si>
    <t>P-H3 in regen tail</t>
  </si>
  <si>
    <t>raw values</t>
  </si>
  <si>
    <t>normalized to sample set matched control</t>
  </si>
  <si>
    <t>combined stats</t>
  </si>
  <si>
    <t>DMSO</t>
  </si>
  <si>
    <t>average</t>
  </si>
  <si>
    <t>S ERROR</t>
  </si>
  <si>
    <t>N</t>
  </si>
  <si>
    <t>6-2-14 DMSO 24 hrs</t>
  </si>
  <si>
    <t>6-2-14 cyc 24 hrs</t>
  </si>
  <si>
    <t>6-2-14 cyc 72 hrs</t>
  </si>
  <si>
    <t>12-19-18 DMSO 24 hrs</t>
  </si>
  <si>
    <t>12-19-18 cyc 24 hrs</t>
  </si>
  <si>
    <t>12-19-18 cyc 72 hrs</t>
  </si>
  <si>
    <t>3-11-19 DMSO 24 hrs</t>
  </si>
  <si>
    <t>3-11-19 cyc 24 hrs</t>
  </si>
  <si>
    <t>3-11-19 cyc 72 hrs</t>
  </si>
  <si>
    <t>5-13-19 DMSO 24 hrs</t>
  </si>
  <si>
    <t>5-13-19 cyc 24 hrs</t>
  </si>
  <si>
    <t>5-13-19 cyc 72 hrs</t>
  </si>
  <si>
    <t>SC regen length</t>
  </si>
  <si>
    <t>muscle regen length</t>
  </si>
  <si>
    <t>no staining</t>
  </si>
  <si>
    <t>cyc 24 hrs</t>
  </si>
  <si>
    <t>cyc 72 hrs</t>
  </si>
  <si>
    <t>6-2-14 SAG 24 hrs</t>
  </si>
  <si>
    <t>6-2-14 SAG 72 hrs</t>
  </si>
  <si>
    <t>5-13-19 SAG 24 hrs</t>
  </si>
  <si>
    <t>5-13-19 SAG 72 hrs</t>
  </si>
  <si>
    <t>B 8/5/2019 DMSO</t>
  </si>
  <si>
    <t>B 8/5/2019 24 hrs SAG</t>
  </si>
  <si>
    <t>B 8/5/2019 72 hrs SAG</t>
  </si>
  <si>
    <t>B 8/6/2019 DMSO</t>
  </si>
  <si>
    <t>B 8/6/2019 24 hrs SAG</t>
  </si>
  <si>
    <t>B 8/6/2019 72 hrs SAG</t>
  </si>
  <si>
    <t>SAG 24 hrs</t>
  </si>
  <si>
    <t>SAG 72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</si>
</sst>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Protection="1">
      <protection locked="0"/>
    </xf>
    <xf numFmtId="49" fontId="0" fillId="0" borderId="0" xfId="0" applyNumberFormat="1"/>
    <xf numFmtId="0" fontId="0" fillId="0" borderId="0" xfId="0" applyFill="1"/>
    <xf numFmtId="0" fontId="0" fillId="0" borderId="0" xfId="0" applyFill="1" applyProtection="1">
      <protection locked="0"/>
    </xf>
    <xf numFmtId="0" fontId="1" fillId="0" borderId="0" xfId="0" applyFont="1"/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6"/>
  <sheetViews>
    <sheetView tabSelected="1" topLeftCell="G9" zoomScale="70" zoomScaleNormal="70" workbookViewId="0">
      <selection activeCell="R22" sqref="R22"/>
    </sheetView>
  </sheetViews>
  <sheetFormatPr defaultRowHeight="15" x14ac:dyDescent="0.25"/>
  <cols>
    <col min="1" max="1" width="10.42578125" bestFit="1" customWidth="1"/>
    <col min="2" max="2" width="20.5703125" bestFit="1" customWidth="1"/>
    <col min="3" max="3" width="20.7109375" bestFit="1" customWidth="1"/>
    <col min="4" max="5" width="18.140625" bestFit="1" customWidth="1"/>
    <col min="6" max="6" width="22.5703125" bestFit="1" customWidth="1"/>
    <col min="7" max="8" width="19.7109375" bestFit="1" customWidth="1"/>
    <col min="9" max="9" width="21.42578125" bestFit="1" customWidth="1"/>
    <col min="10" max="11" width="18.5703125" bestFit="1" customWidth="1"/>
    <col min="12" max="12" width="21.7109375" bestFit="1" customWidth="1"/>
    <col min="13" max="14" width="18.85546875" bestFit="1" customWidth="1"/>
    <col min="16" max="16" width="39.140625" bestFit="1" customWidth="1"/>
    <col min="17" max="17" width="20.5703125" bestFit="1" customWidth="1"/>
    <col min="18" max="18" width="20.7109375" bestFit="1" customWidth="1"/>
    <col min="19" max="20" width="18.140625" bestFit="1" customWidth="1"/>
    <col min="21" max="21" width="22.5703125" bestFit="1" customWidth="1"/>
    <col min="22" max="23" width="19.7109375" bestFit="1" customWidth="1"/>
    <col min="24" max="24" width="21.42578125" bestFit="1" customWidth="1"/>
    <col min="25" max="26" width="18.5703125" bestFit="1" customWidth="1"/>
    <col min="27" max="27" width="21.7109375" bestFit="1" customWidth="1"/>
    <col min="28" max="29" width="18.85546875" bestFit="1" customWidth="1"/>
    <col min="30" max="30" width="16.7109375" customWidth="1"/>
    <col min="32" max="32" width="14.5703125" bestFit="1" customWidth="1"/>
    <col min="33" max="34" width="14.85546875" bestFit="1" customWidth="1"/>
    <col min="35" max="35" width="17.7109375" bestFit="1" customWidth="1"/>
  </cols>
  <sheetData>
    <row r="1" spans="1:36" x14ac:dyDescent="0.25">
      <c r="A1" t="s">
        <v>3</v>
      </c>
      <c r="B1" t="s">
        <v>0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P1" t="s">
        <v>4</v>
      </c>
      <c r="Q1" t="s">
        <v>0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19</v>
      </c>
      <c r="AB1" t="s">
        <v>20</v>
      </c>
      <c r="AC1" t="s">
        <v>21</v>
      </c>
      <c r="AF1" t="s">
        <v>5</v>
      </c>
      <c r="AG1" s="4"/>
      <c r="AH1" s="4"/>
      <c r="AI1" s="4"/>
      <c r="AJ1" s="4"/>
    </row>
    <row r="2" spans="1:36" x14ac:dyDescent="0.25">
      <c r="B2">
        <v>1</v>
      </c>
      <c r="C2">
        <v>511581.18583679199</v>
      </c>
      <c r="D2">
        <v>160545.30429077148</v>
      </c>
      <c r="F2">
        <v>742627.15500640869</v>
      </c>
      <c r="G2">
        <v>114307.48697423935</v>
      </c>
      <c r="H2">
        <v>104141.37414133549</v>
      </c>
      <c r="I2">
        <v>780953.11508178711</v>
      </c>
      <c r="J2">
        <v>215512.92611122131</v>
      </c>
      <c r="K2">
        <v>187784.48242616653</v>
      </c>
      <c r="L2">
        <v>666223.94054412842</v>
      </c>
      <c r="M2">
        <v>256192.86725616455</v>
      </c>
      <c r="N2">
        <v>292242.1311416626</v>
      </c>
      <c r="Q2">
        <v>1</v>
      </c>
      <c r="R2">
        <v>69.411241210963297</v>
      </c>
      <c r="S2">
        <v>21.782757360762993</v>
      </c>
      <c r="T2">
        <v>0</v>
      </c>
      <c r="U2">
        <v>136.5122136542812</v>
      </c>
      <c r="V2">
        <v>21.012385527400582</v>
      </c>
      <c r="W2">
        <v>19.143616579587292</v>
      </c>
      <c r="X2">
        <v>104.62325564005049</v>
      </c>
      <c r="Y2">
        <v>28.871981591248613</v>
      </c>
      <c r="Z2">
        <v>25.157238675012973</v>
      </c>
      <c r="AA2">
        <v>117.60436257570781</v>
      </c>
      <c r="AB2">
        <v>45.224131131487738</v>
      </c>
      <c r="AC2">
        <v>51.587683148419003</v>
      </c>
      <c r="AG2" t="s">
        <v>6</v>
      </c>
      <c r="AH2" t="s">
        <v>25</v>
      </c>
      <c r="AI2" s="6" t="s">
        <v>26</v>
      </c>
      <c r="AJ2" s="5"/>
    </row>
    <row r="3" spans="1:36" x14ac:dyDescent="0.25">
      <c r="B3">
        <v>2</v>
      </c>
      <c r="C3">
        <v>575522.81999969482</v>
      </c>
      <c r="D3">
        <v>266255.1717376709</v>
      </c>
      <c r="E3">
        <v>172505.60774230957</v>
      </c>
      <c r="F3">
        <v>669533.53550720215</v>
      </c>
      <c r="G3">
        <v>179098.86254882813</v>
      </c>
      <c r="H3">
        <v>49986.659907698631</v>
      </c>
      <c r="I3">
        <v>647132.39935302734</v>
      </c>
      <c r="K3">
        <v>137623.09166097641</v>
      </c>
      <c r="L3">
        <v>751389.22884750366</v>
      </c>
      <c r="M3">
        <v>177739.84687042236</v>
      </c>
      <c r="N3">
        <v>314544.09568023682</v>
      </c>
      <c r="Q3">
        <v>2</v>
      </c>
      <c r="R3">
        <v>78.086830374870402</v>
      </c>
      <c r="S3">
        <v>36.125452735171336</v>
      </c>
      <c r="T3">
        <v>23.405529133483885</v>
      </c>
      <c r="U3">
        <v>123.07589943580328</v>
      </c>
      <c r="V3">
        <v>32.92255343031912</v>
      </c>
      <c r="W3">
        <v>9.188715428975609</v>
      </c>
      <c r="X3">
        <v>86.695471396359622</v>
      </c>
      <c r="Y3">
        <v>0</v>
      </c>
      <c r="Z3">
        <v>18.437183516852368</v>
      </c>
      <c r="AA3">
        <v>132.6380604586067</v>
      </c>
      <c r="AB3">
        <v>31.375308095995081</v>
      </c>
      <c r="AC3">
        <v>55.524510038192609</v>
      </c>
      <c r="AG3" s="7">
        <v>69.411241210963297</v>
      </c>
      <c r="AH3" s="7">
        <v>21.782757360762993</v>
      </c>
      <c r="AI3" s="8">
        <v>23.405529133483885</v>
      </c>
      <c r="AJ3" s="5"/>
    </row>
    <row r="4" spans="1:36" x14ac:dyDescent="0.25">
      <c r="B4">
        <v>3</v>
      </c>
      <c r="D4">
        <v>215066.19980621338</v>
      </c>
      <c r="E4">
        <v>136027.22784423828</v>
      </c>
      <c r="F4">
        <v>577598.38887786865</v>
      </c>
      <c r="H4">
        <v>91312.702576875687</v>
      </c>
      <c r="I4">
        <v>377848.03703308105</v>
      </c>
      <c r="J4">
        <v>300055.45677506924</v>
      </c>
      <c r="K4">
        <v>113475.27577161789</v>
      </c>
      <c r="L4">
        <v>652799.09365844727</v>
      </c>
      <c r="M4">
        <v>332208.02968597412</v>
      </c>
      <c r="N4">
        <v>331013.27503204346</v>
      </c>
      <c r="Q4">
        <v>3</v>
      </c>
      <c r="R4">
        <v>0</v>
      </c>
      <c r="S4">
        <v>29.180142437522594</v>
      </c>
      <c r="T4">
        <v>18.456149257543803</v>
      </c>
      <c r="U4">
        <v>106.17607252482406</v>
      </c>
      <c r="V4">
        <v>0</v>
      </c>
      <c r="W4">
        <v>16.785407158208102</v>
      </c>
      <c r="X4">
        <v>50.619801634907688</v>
      </c>
      <c r="Y4">
        <v>40.198032575979298</v>
      </c>
      <c r="Z4">
        <v>15.202132569297541</v>
      </c>
      <c r="AA4">
        <v>115.23455797310295</v>
      </c>
      <c r="AB4">
        <v>58.64261428648404</v>
      </c>
      <c r="AC4">
        <v>58.431711689085461</v>
      </c>
      <c r="AG4" s="7">
        <v>78.086830374870402</v>
      </c>
      <c r="AH4" s="7">
        <v>36.125452735171336</v>
      </c>
      <c r="AI4" s="8">
        <v>18.456149257543803</v>
      </c>
      <c r="AJ4" s="5"/>
    </row>
    <row r="5" spans="1:36" x14ac:dyDescent="0.25">
      <c r="B5">
        <v>4</v>
      </c>
      <c r="C5">
        <v>1262379.6881408691</v>
      </c>
      <c r="D5">
        <v>107165.8505859375</v>
      </c>
      <c r="E5">
        <v>171436.37701416016</v>
      </c>
      <c r="G5">
        <v>213612.92651367188</v>
      </c>
      <c r="H5">
        <v>107898.73866271973</v>
      </c>
      <c r="I5">
        <v>1101539.0154953003</v>
      </c>
      <c r="J5">
        <v>329731.78196930885</v>
      </c>
      <c r="L5">
        <v>303495.22103881836</v>
      </c>
      <c r="M5">
        <v>254085.14922714233</v>
      </c>
      <c r="Q5">
        <v>4</v>
      </c>
      <c r="R5">
        <v>171.27944392646347</v>
      </c>
      <c r="S5">
        <v>14.540242898947508</v>
      </c>
      <c r="T5">
        <v>23.260456104927609</v>
      </c>
      <c r="U5">
        <v>0</v>
      </c>
      <c r="V5">
        <v>39.267044393628453</v>
      </c>
      <c r="W5">
        <v>19.834307924311677</v>
      </c>
      <c r="X5">
        <v>147.57172458885049</v>
      </c>
      <c r="Y5">
        <v>44.173730600986907</v>
      </c>
      <c r="Z5">
        <v>0</v>
      </c>
      <c r="AA5">
        <v>53.57412101686495</v>
      </c>
      <c r="AB5">
        <v>44.852068795976294</v>
      </c>
      <c r="AC5">
        <v>0</v>
      </c>
      <c r="AG5" s="7">
        <v>171.27944392646347</v>
      </c>
      <c r="AH5" s="7">
        <v>29.180142437522594</v>
      </c>
      <c r="AI5" s="8">
        <v>23.260456104927609</v>
      </c>
      <c r="AJ5" s="5"/>
    </row>
    <row r="6" spans="1:36" x14ac:dyDescent="0.25">
      <c r="B6">
        <v>5</v>
      </c>
      <c r="C6">
        <v>774387.74610137939</v>
      </c>
      <c r="D6">
        <v>136725.88003540039</v>
      </c>
      <c r="E6">
        <v>212517.17655563354</v>
      </c>
      <c r="F6">
        <v>656644.46913909912</v>
      </c>
      <c r="G6">
        <v>55457.71063965559</v>
      </c>
      <c r="I6">
        <v>822175.02764129639</v>
      </c>
      <c r="J6">
        <v>255714.77005982399</v>
      </c>
      <c r="K6">
        <v>196168.3243522644</v>
      </c>
      <c r="L6">
        <v>734336.6169128418</v>
      </c>
      <c r="M6">
        <v>346459.33641052246</v>
      </c>
      <c r="N6">
        <v>258090.47972106934</v>
      </c>
      <c r="Q6">
        <v>5</v>
      </c>
      <c r="R6">
        <v>105.06878697569053</v>
      </c>
      <c r="S6">
        <v>18.550942258353633</v>
      </c>
      <c r="T6">
        <v>28.834291431667197</v>
      </c>
      <c r="U6">
        <v>120.70658803911527</v>
      </c>
      <c r="V6">
        <v>10.194422318899226</v>
      </c>
      <c r="W6">
        <v>0</v>
      </c>
      <c r="X6">
        <v>110.14570072977099</v>
      </c>
      <c r="Y6">
        <v>34.257769438699079</v>
      </c>
      <c r="Z6">
        <v>26.280410886174522</v>
      </c>
      <c r="AA6">
        <v>129.62786908783596</v>
      </c>
      <c r="AB6">
        <v>61.158308696748776</v>
      </c>
      <c r="AC6">
        <v>45.559104840430976</v>
      </c>
      <c r="AG6" s="7">
        <v>105.06878697569053</v>
      </c>
      <c r="AH6" s="7">
        <v>14.540242898947508</v>
      </c>
      <c r="AI6" s="8">
        <v>28.834291431667197</v>
      </c>
      <c r="AJ6" s="5"/>
    </row>
    <row r="7" spans="1:36" x14ac:dyDescent="0.25">
      <c r="B7">
        <v>6</v>
      </c>
      <c r="C7">
        <v>728932.42296695709</v>
      </c>
      <c r="D7">
        <v>132549.48440551758</v>
      </c>
      <c r="F7">
        <v>371798.10338973999</v>
      </c>
      <c r="G7">
        <v>233412.10545349121</v>
      </c>
      <c r="H7">
        <v>72163.719743013382</v>
      </c>
      <c r="J7">
        <v>410421.65843582153</v>
      </c>
      <c r="K7">
        <v>126434.73807382584</v>
      </c>
      <c r="L7">
        <v>661318.30004119873</v>
      </c>
      <c r="M7">
        <v>284915.94309997559</v>
      </c>
      <c r="N7">
        <v>357884.70070648193</v>
      </c>
      <c r="Q7">
        <v>6</v>
      </c>
      <c r="R7">
        <v>98.90141709236525</v>
      </c>
      <c r="S7">
        <v>17.984289667359619</v>
      </c>
      <c r="T7">
        <v>0</v>
      </c>
      <c r="U7">
        <v>68.345174000213774</v>
      </c>
      <c r="V7">
        <v>42.906595852783802</v>
      </c>
      <c r="W7">
        <v>13.265376927350442</v>
      </c>
      <c r="X7">
        <v>0</v>
      </c>
      <c r="Y7">
        <v>54.983646599895422</v>
      </c>
      <c r="Z7">
        <v>16.938294588779982</v>
      </c>
      <c r="AA7">
        <v>116.73840041304307</v>
      </c>
      <c r="AB7">
        <v>50.294436805382034</v>
      </c>
      <c r="AC7">
        <v>63.17515709178565</v>
      </c>
      <c r="AG7" s="7">
        <v>98.90141709236525</v>
      </c>
      <c r="AH7" s="7">
        <v>18.550942258353633</v>
      </c>
      <c r="AI7" s="8">
        <v>29.143433497885141</v>
      </c>
      <c r="AJ7" s="5"/>
    </row>
    <row r="8" spans="1:36" x14ac:dyDescent="0.25">
      <c r="B8">
        <v>7</v>
      </c>
      <c r="C8">
        <v>608967.05057144165</v>
      </c>
      <c r="D8">
        <v>190663.69921875</v>
      </c>
      <c r="E8">
        <v>214795.64416503906</v>
      </c>
      <c r="F8">
        <v>393638.04655456543</v>
      </c>
      <c r="G8">
        <v>98638.062080383301</v>
      </c>
      <c r="H8">
        <v>53415.863077640533</v>
      </c>
      <c r="I8">
        <v>344560.76107168198</v>
      </c>
      <c r="J8">
        <v>356205.70334982872</v>
      </c>
      <c r="K8">
        <v>216908.72282004356</v>
      </c>
      <c r="M8">
        <v>157926.45169067383</v>
      </c>
      <c r="N8">
        <v>250523.36875915527</v>
      </c>
      <c r="Q8">
        <v>7</v>
      </c>
      <c r="R8">
        <v>82.624537428216144</v>
      </c>
      <c r="S8">
        <v>25.869215645606786</v>
      </c>
      <c r="T8">
        <v>29.143433497885141</v>
      </c>
      <c r="U8">
        <v>72.359865581870622</v>
      </c>
      <c r="V8">
        <v>18.131979303995877</v>
      </c>
      <c r="W8">
        <v>9.8190830537563212</v>
      </c>
      <c r="X8">
        <v>46.1603493128491</v>
      </c>
      <c r="Y8">
        <v>47.720406823795308</v>
      </c>
      <c r="Z8">
        <v>29.058974629714641</v>
      </c>
      <c r="AA8">
        <v>0</v>
      </c>
      <c r="AB8">
        <v>27.877772854809031</v>
      </c>
      <c r="AC8">
        <v>44.223329874901033</v>
      </c>
      <c r="AG8" s="7">
        <v>82.624537428216144</v>
      </c>
      <c r="AH8" s="7">
        <v>17.984289667359619</v>
      </c>
      <c r="AI8" s="8">
        <v>19.578255805736397</v>
      </c>
      <c r="AJ8" s="5"/>
    </row>
    <row r="9" spans="1:36" x14ac:dyDescent="0.25">
      <c r="B9">
        <v>8</v>
      </c>
      <c r="C9">
        <v>649241.59665679932</v>
      </c>
      <c r="D9">
        <v>242516.83001708984</v>
      </c>
      <c r="E9">
        <v>144297.48189163208</v>
      </c>
      <c r="F9">
        <v>733671.18427276611</v>
      </c>
      <c r="G9">
        <v>107837.22439575195</v>
      </c>
      <c r="H9">
        <v>91759.385056734085</v>
      </c>
      <c r="I9">
        <v>736294.00145339966</v>
      </c>
      <c r="J9">
        <v>431924.13750457764</v>
      </c>
      <c r="K9">
        <v>149246.83100748062</v>
      </c>
      <c r="L9">
        <v>418138.31973266602</v>
      </c>
      <c r="N9">
        <v>291882.18368530273</v>
      </c>
      <c r="Q9">
        <v>8</v>
      </c>
      <c r="R9">
        <v>88.088980434305626</v>
      </c>
      <c r="S9">
        <v>32.904638896170646</v>
      </c>
      <c r="T9">
        <v>19.578255805736397</v>
      </c>
      <c r="U9">
        <v>134.86589708474781</v>
      </c>
      <c r="V9">
        <v>19.823000165500975</v>
      </c>
      <c r="W9">
        <v>16.867517829377306</v>
      </c>
      <c r="X9">
        <v>98.640333270489904</v>
      </c>
      <c r="Y9">
        <v>57.864305273328974</v>
      </c>
      <c r="Z9">
        <v>19.994400499097534</v>
      </c>
      <c r="AA9">
        <v>73.811353162233758</v>
      </c>
      <c r="AB9">
        <v>0</v>
      </c>
      <c r="AC9">
        <v>51.524143865919825</v>
      </c>
      <c r="AG9" s="7">
        <v>88.088980434305626</v>
      </c>
      <c r="AH9" s="7">
        <v>25.869215645606786</v>
      </c>
      <c r="AI9" s="8">
        <v>19.033749849735962</v>
      </c>
      <c r="AJ9" s="5"/>
    </row>
    <row r="10" spans="1:36" x14ac:dyDescent="0.25">
      <c r="B10">
        <v>9</v>
      </c>
      <c r="C10">
        <v>785221.89685249329</v>
      </c>
      <c r="E10">
        <v>140284.31345081329</v>
      </c>
      <c r="F10">
        <v>544603.46410369873</v>
      </c>
      <c r="G10">
        <v>227067.57800102234</v>
      </c>
      <c r="H10">
        <v>51151.400546193123</v>
      </c>
      <c r="I10">
        <v>546214.80577850342</v>
      </c>
      <c r="J10">
        <v>307304.18952941895</v>
      </c>
      <c r="K10">
        <v>86922.007916688919</v>
      </c>
      <c r="L10">
        <v>344266.80799865723</v>
      </c>
      <c r="M10">
        <v>262449.97720336914</v>
      </c>
      <c r="Q10">
        <v>9</v>
      </c>
      <c r="R10">
        <v>106.53876255712527</v>
      </c>
      <c r="S10">
        <v>0</v>
      </c>
      <c r="T10">
        <v>19.033749849735962</v>
      </c>
      <c r="U10">
        <v>100.11083482120205</v>
      </c>
      <c r="V10">
        <v>41.740323543337468</v>
      </c>
      <c r="W10">
        <v>9.4028219585067188</v>
      </c>
      <c r="X10">
        <v>73.175674897410531</v>
      </c>
      <c r="Y10">
        <v>41.169135713131539</v>
      </c>
      <c r="Z10">
        <v>11.644826404286562</v>
      </c>
      <c r="AA10">
        <v>60.771275312604779</v>
      </c>
      <c r="AB10">
        <v>46.32865977737535</v>
      </c>
      <c r="AC10">
        <v>0</v>
      </c>
      <c r="AG10" s="7">
        <v>106.53876255712527</v>
      </c>
      <c r="AH10" s="7">
        <v>32.904638896170646</v>
      </c>
      <c r="AI10" s="9">
        <v>19.143616579587292</v>
      </c>
      <c r="AJ10" s="5"/>
    </row>
    <row r="11" spans="1:36" x14ac:dyDescent="0.25">
      <c r="B11">
        <v>10</v>
      </c>
      <c r="F11">
        <v>205890.35202789307</v>
      </c>
      <c r="G11">
        <v>141398.00835418701</v>
      </c>
      <c r="H11">
        <v>43921.805652618408</v>
      </c>
      <c r="I11">
        <v>771867.45536637306</v>
      </c>
      <c r="J11">
        <v>398200.67815446854</v>
      </c>
      <c r="Q11">
        <v>10</v>
      </c>
      <c r="R11">
        <v>0</v>
      </c>
      <c r="S11">
        <v>0</v>
      </c>
      <c r="T11">
        <v>0</v>
      </c>
      <c r="U11">
        <v>37.847454857941948</v>
      </c>
      <c r="V11">
        <v>25.992256001694475</v>
      </c>
      <c r="W11">
        <v>8.0738535844145343</v>
      </c>
      <c r="X11">
        <v>103.40606182814705</v>
      </c>
      <c r="Y11">
        <v>53.346418039747981</v>
      </c>
      <c r="Z11">
        <v>0</v>
      </c>
      <c r="AA11">
        <v>0</v>
      </c>
      <c r="AB11">
        <v>0</v>
      </c>
      <c r="AC11">
        <v>0</v>
      </c>
      <c r="AG11" s="2">
        <v>136.5122136542812</v>
      </c>
      <c r="AH11" s="2">
        <v>21.012385527400582</v>
      </c>
      <c r="AI11" s="9">
        <v>9.188715428975609</v>
      </c>
      <c r="AJ11" s="5"/>
    </row>
    <row r="12" spans="1:36" x14ac:dyDescent="0.25">
      <c r="B12">
        <v>11</v>
      </c>
      <c r="I12">
        <v>684947.9624710083</v>
      </c>
      <c r="J12">
        <v>465843.19343566895</v>
      </c>
      <c r="Q12">
        <v>11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91.76157235793994</v>
      </c>
      <c r="Y12">
        <v>62.40839632209326</v>
      </c>
      <c r="Z12">
        <v>0</v>
      </c>
      <c r="AA12">
        <v>0</v>
      </c>
      <c r="AB12">
        <v>0</v>
      </c>
      <c r="AC12">
        <v>0</v>
      </c>
      <c r="AG12" s="2">
        <v>123.07589943580328</v>
      </c>
      <c r="AH12" s="2">
        <v>32.92255343031912</v>
      </c>
      <c r="AI12" s="9">
        <v>16.785407158208102</v>
      </c>
      <c r="AJ12" s="5"/>
    </row>
    <row r="13" spans="1:36" x14ac:dyDescent="0.25">
      <c r="B13">
        <v>12</v>
      </c>
      <c r="I13">
        <v>816021.76351767778</v>
      </c>
      <c r="Q13">
        <v>12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109.32135607579177</v>
      </c>
      <c r="Y13">
        <v>0</v>
      </c>
      <c r="Z13">
        <v>0</v>
      </c>
      <c r="AA13">
        <v>0</v>
      </c>
      <c r="AB13">
        <v>0</v>
      </c>
      <c r="AC13">
        <v>0</v>
      </c>
      <c r="AG13" s="2">
        <v>106.17607252482406</v>
      </c>
      <c r="AH13" s="2">
        <v>39.267044393628453</v>
      </c>
      <c r="AI13" s="9">
        <v>19.834307924311677</v>
      </c>
      <c r="AJ13" s="5"/>
    </row>
    <row r="14" spans="1:36" x14ac:dyDescent="0.25">
      <c r="B14">
        <v>13</v>
      </c>
      <c r="I14">
        <v>1012710.6997613907</v>
      </c>
      <c r="Q14">
        <v>13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135.67151264830309</v>
      </c>
      <c r="Y14">
        <v>0</v>
      </c>
      <c r="Z14">
        <v>0</v>
      </c>
      <c r="AA14">
        <v>0</v>
      </c>
      <c r="AB14">
        <v>0</v>
      </c>
      <c r="AC14">
        <v>0</v>
      </c>
      <c r="AG14" s="2">
        <v>120.70658803911527</v>
      </c>
      <c r="AH14" s="2">
        <v>10.194422318899226</v>
      </c>
      <c r="AI14" s="9">
        <v>13.265376927350442</v>
      </c>
      <c r="AJ14" s="5"/>
    </row>
    <row r="15" spans="1:36" x14ac:dyDescent="0.25">
      <c r="B15">
        <v>14</v>
      </c>
      <c r="I15">
        <v>951611.31207752228</v>
      </c>
      <c r="Q15">
        <v>14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127.48610851372781</v>
      </c>
      <c r="Y15">
        <v>0</v>
      </c>
      <c r="Z15">
        <v>0</v>
      </c>
      <c r="AA15">
        <v>0</v>
      </c>
      <c r="AB15">
        <v>0</v>
      </c>
      <c r="AC15">
        <v>0</v>
      </c>
      <c r="AG15" s="2">
        <v>68.345174000213774</v>
      </c>
      <c r="AH15" s="2">
        <v>42.906595852783802</v>
      </c>
      <c r="AI15" s="9">
        <v>9.8190830537563212</v>
      </c>
      <c r="AJ15" s="5"/>
    </row>
    <row r="16" spans="1:36" x14ac:dyDescent="0.25">
      <c r="B16">
        <v>15</v>
      </c>
      <c r="Q16">
        <v>15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G16" s="2">
        <v>72.359865581870622</v>
      </c>
      <c r="AH16" s="2">
        <v>18.131979303995877</v>
      </c>
      <c r="AI16" s="9">
        <v>16.867517829377306</v>
      </c>
      <c r="AJ16" s="5"/>
    </row>
    <row r="17" spans="2:36" x14ac:dyDescent="0.25">
      <c r="B17">
        <v>16</v>
      </c>
      <c r="I17">
        <v>792068.17447662354</v>
      </c>
      <c r="Q17">
        <v>16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106.1123254421455</v>
      </c>
      <c r="Y17">
        <v>0</v>
      </c>
      <c r="Z17">
        <v>0</v>
      </c>
      <c r="AA17">
        <v>0</v>
      </c>
      <c r="AB17">
        <v>0</v>
      </c>
      <c r="AC17">
        <v>0</v>
      </c>
      <c r="AG17" s="2">
        <v>134.86589708474781</v>
      </c>
      <c r="AH17" s="2">
        <v>19.823000165500975</v>
      </c>
      <c r="AI17" s="9">
        <v>9.4028219585067188</v>
      </c>
      <c r="AJ17" s="5"/>
    </row>
    <row r="18" spans="2:36" x14ac:dyDescent="0.25">
      <c r="B18">
        <v>17</v>
      </c>
      <c r="I18">
        <v>901678.59200668335</v>
      </c>
      <c r="Q18">
        <v>17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120.79668806596206</v>
      </c>
      <c r="Y18">
        <v>0</v>
      </c>
      <c r="Z18">
        <v>0</v>
      </c>
      <c r="AA18">
        <v>0</v>
      </c>
      <c r="AB18">
        <v>0</v>
      </c>
      <c r="AC18">
        <v>0</v>
      </c>
      <c r="AG18" s="2">
        <v>100.11083482120205</v>
      </c>
      <c r="AH18" s="2">
        <v>41.740323543337468</v>
      </c>
      <c r="AI18" s="9">
        <v>8.0738535844145343</v>
      </c>
      <c r="AJ18" s="5"/>
    </row>
    <row r="19" spans="2:36" x14ac:dyDescent="0.25">
      <c r="B19">
        <v>18</v>
      </c>
      <c r="I19">
        <v>655467.12524414063</v>
      </c>
      <c r="Q19">
        <v>18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87.812063597293957</v>
      </c>
      <c r="Y19">
        <v>0</v>
      </c>
      <c r="Z19">
        <v>0</v>
      </c>
      <c r="AA19">
        <v>0</v>
      </c>
      <c r="AB19">
        <v>0</v>
      </c>
      <c r="AC19">
        <v>0</v>
      </c>
      <c r="AG19" s="2">
        <v>37.847454857941948</v>
      </c>
      <c r="AH19" s="2">
        <v>25.992256001694475</v>
      </c>
      <c r="AI19" s="10">
        <v>25.157238675012973</v>
      </c>
      <c r="AJ19" s="5"/>
    </row>
    <row r="20" spans="2:36" x14ac:dyDescent="0.25">
      <c r="B20">
        <v>19</v>
      </c>
      <c r="Q20">
        <v>19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G20" s="11">
        <v>104.62325564005049</v>
      </c>
      <c r="AH20" s="11">
        <v>28.871981591248613</v>
      </c>
      <c r="AI20" s="10">
        <v>18.437183516852368</v>
      </c>
      <c r="AJ20" s="5"/>
    </row>
    <row r="21" spans="2:36" x14ac:dyDescent="0.25">
      <c r="B21">
        <v>20</v>
      </c>
      <c r="Q21">
        <v>20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G21" s="11">
        <v>86.695471396359622</v>
      </c>
      <c r="AH21" s="11">
        <v>40.198032575979298</v>
      </c>
      <c r="AI21" s="10">
        <v>15.202132569297541</v>
      </c>
      <c r="AJ21" s="5"/>
    </row>
    <row r="22" spans="2:36" x14ac:dyDescent="0.25">
      <c r="AG22" s="11">
        <v>50.619801634907688</v>
      </c>
      <c r="AH22" s="11">
        <v>44.173730600986907</v>
      </c>
      <c r="AI22" s="10">
        <v>26.280410886174522</v>
      </c>
      <c r="AJ22" s="5"/>
    </row>
    <row r="23" spans="2:36" x14ac:dyDescent="0.25">
      <c r="AG23" s="11">
        <v>147.57172458885049</v>
      </c>
      <c r="AH23" s="11">
        <v>34.257769438699079</v>
      </c>
      <c r="AI23" s="10">
        <v>16.938294588779982</v>
      </c>
      <c r="AJ23" s="5"/>
    </row>
    <row r="24" spans="2:36" x14ac:dyDescent="0.25">
      <c r="AG24" s="11">
        <v>110.14570072977099</v>
      </c>
      <c r="AH24" s="11">
        <v>54.983646599895422</v>
      </c>
      <c r="AI24" s="10">
        <v>29.058974629714641</v>
      </c>
      <c r="AJ24" s="5"/>
    </row>
    <row r="25" spans="2:36" x14ac:dyDescent="0.25">
      <c r="AG25" s="11">
        <v>46.1603493128491</v>
      </c>
      <c r="AH25" s="11">
        <v>47.720406823795308</v>
      </c>
      <c r="AI25" s="10">
        <v>19.994400499097534</v>
      </c>
      <c r="AJ25" s="5"/>
    </row>
    <row r="26" spans="2:36" x14ac:dyDescent="0.25">
      <c r="AG26" s="11">
        <v>98.640333270489904</v>
      </c>
      <c r="AH26" s="11">
        <v>57.864305273328974</v>
      </c>
      <c r="AI26" s="10">
        <v>11.644826404286562</v>
      </c>
      <c r="AJ26" s="5"/>
    </row>
    <row r="27" spans="2:36" x14ac:dyDescent="0.25">
      <c r="AG27" s="11">
        <v>73.175674897410531</v>
      </c>
      <c r="AH27" s="11">
        <v>41.169135713131539</v>
      </c>
      <c r="AI27" s="9">
        <v>51.587683148419003</v>
      </c>
      <c r="AJ27" s="5"/>
    </row>
    <row r="28" spans="2:36" x14ac:dyDescent="0.25">
      <c r="AG28" s="11">
        <v>103.40606182814705</v>
      </c>
      <c r="AH28" s="11">
        <v>53.346418039747981</v>
      </c>
      <c r="AI28" s="9">
        <v>55.524510038192609</v>
      </c>
      <c r="AJ28" s="4"/>
    </row>
    <row r="29" spans="2:36" x14ac:dyDescent="0.25">
      <c r="AG29" s="11">
        <v>91.76157235793994</v>
      </c>
      <c r="AH29" s="11">
        <v>62.40839632209326</v>
      </c>
      <c r="AI29" s="9">
        <v>58.431711689085461</v>
      </c>
      <c r="AJ29" s="4"/>
    </row>
    <row r="30" spans="2:36" x14ac:dyDescent="0.25">
      <c r="AG30" s="11">
        <v>109.32135607579177</v>
      </c>
      <c r="AH30" s="2">
        <v>45.224131131487738</v>
      </c>
      <c r="AI30" s="9">
        <v>45.559104840430976</v>
      </c>
      <c r="AJ30" s="5"/>
    </row>
    <row r="31" spans="2:36" x14ac:dyDescent="0.25">
      <c r="AG31" s="11">
        <v>135.67151264830309</v>
      </c>
      <c r="AH31" s="2">
        <v>31.375308095995081</v>
      </c>
      <c r="AI31" s="9">
        <v>63.17515709178565</v>
      </c>
      <c r="AJ31" s="5"/>
    </row>
    <row r="32" spans="2:36" x14ac:dyDescent="0.25">
      <c r="AG32" s="11">
        <v>127.48610851372781</v>
      </c>
      <c r="AH32" s="2">
        <v>58.64261428648404</v>
      </c>
      <c r="AI32" s="9">
        <v>44.223329874901033</v>
      </c>
      <c r="AJ32" s="5"/>
    </row>
    <row r="33" spans="32:36" x14ac:dyDescent="0.25">
      <c r="AG33" s="11">
        <v>106.1123254421455</v>
      </c>
      <c r="AH33" s="2">
        <v>44.852068795976294</v>
      </c>
      <c r="AI33" s="9">
        <v>51.524143865919825</v>
      </c>
      <c r="AJ33" s="5"/>
    </row>
    <row r="34" spans="32:36" x14ac:dyDescent="0.25">
      <c r="AG34" s="11">
        <v>120.79668806596206</v>
      </c>
      <c r="AH34" s="2">
        <v>61.158308696748776</v>
      </c>
      <c r="AI34" s="9"/>
      <c r="AJ34" s="5"/>
    </row>
    <row r="35" spans="32:36" x14ac:dyDescent="0.25">
      <c r="AG35" s="11">
        <v>87.812063597293957</v>
      </c>
      <c r="AH35" s="2">
        <v>50.294436805382034</v>
      </c>
      <c r="AI35" s="9"/>
      <c r="AJ35" s="2"/>
    </row>
    <row r="36" spans="32:36" x14ac:dyDescent="0.25">
      <c r="AG36" s="2">
        <v>117.60436257570781</v>
      </c>
      <c r="AH36" s="2">
        <v>27.877772854809031</v>
      </c>
      <c r="AI36" s="9"/>
      <c r="AJ36" s="2"/>
    </row>
    <row r="37" spans="32:36" x14ac:dyDescent="0.25">
      <c r="AG37" s="2">
        <v>132.6380604586067</v>
      </c>
      <c r="AH37" s="2">
        <v>46.32865977737535</v>
      </c>
      <c r="AI37" s="9"/>
      <c r="AJ37" s="2"/>
    </row>
    <row r="38" spans="32:36" x14ac:dyDescent="0.25">
      <c r="AG38" s="2">
        <v>115.23455797310295</v>
      </c>
      <c r="AH38" s="2"/>
      <c r="AI38" s="9"/>
      <c r="AJ38" s="2"/>
    </row>
    <row r="39" spans="32:36" x14ac:dyDescent="0.25">
      <c r="AG39" s="2">
        <v>53.57412101686495</v>
      </c>
      <c r="AH39" s="2"/>
      <c r="AI39" s="9"/>
      <c r="AJ39" s="2"/>
    </row>
    <row r="40" spans="32:36" x14ac:dyDescent="0.25">
      <c r="AG40" s="2">
        <v>129.62786908783596</v>
      </c>
      <c r="AH40" s="2"/>
      <c r="AI40" s="9"/>
      <c r="AJ40" s="2"/>
    </row>
    <row r="41" spans="32:36" x14ac:dyDescent="0.25">
      <c r="AG41" s="2">
        <v>116.73840041304307</v>
      </c>
      <c r="AH41" s="2"/>
      <c r="AI41" s="9"/>
      <c r="AJ41" s="2"/>
    </row>
    <row r="42" spans="32:36" x14ac:dyDescent="0.25">
      <c r="AG42" s="2">
        <v>73.811353162233758</v>
      </c>
      <c r="AH42" s="2"/>
      <c r="AI42" s="9"/>
    </row>
    <row r="43" spans="32:36" x14ac:dyDescent="0.25">
      <c r="AG43" s="2">
        <v>60.771275312604779</v>
      </c>
      <c r="AH43" s="2"/>
      <c r="AI43" s="9"/>
    </row>
    <row r="44" spans="32:36" x14ac:dyDescent="0.25">
      <c r="AG44" s="2"/>
      <c r="AH44" s="2"/>
      <c r="AI44" s="9"/>
    </row>
    <row r="45" spans="32:36" x14ac:dyDescent="0.25">
      <c r="AG45" s="2"/>
      <c r="AH45" s="2"/>
      <c r="AI45" s="9"/>
    </row>
    <row r="46" spans="32:36" x14ac:dyDescent="0.25">
      <c r="AF46" t="s">
        <v>7</v>
      </c>
      <c r="AG46" s="2">
        <f>AVERAGE(AG3:AG45)</f>
        <v>99.999999999999972</v>
      </c>
      <c r="AH46" s="2">
        <f t="shared" ref="AH46:AI46" si="0">AVERAGE(AH3:AH45)</f>
        <v>36.562153310303422</v>
      </c>
      <c r="AI46" s="9">
        <f t="shared" si="0"/>
        <v>26.34940864011028</v>
      </c>
    </row>
    <row r="47" spans="32:36" x14ac:dyDescent="0.25">
      <c r="AF47" t="s">
        <v>8</v>
      </c>
      <c r="AG47" s="2">
        <f>STDEV(AG3:AG45)/(SQRT(COUNT(AG3:AG45)))</f>
        <v>4.6043540196677188</v>
      </c>
      <c r="AH47" s="2">
        <f>STDEV(AH3:AH45)/(SQRT(COUNT(AH3:AH45)))</f>
        <v>2.4181338744315357</v>
      </c>
      <c r="AI47" s="9">
        <f t="shared" ref="AI47" si="1">STDEV(AI3:AI45)/(SQRT(COUNT(AI3:AI45)))</f>
        <v>2.8523445784522981</v>
      </c>
    </row>
    <row r="48" spans="32:36" x14ac:dyDescent="0.25">
      <c r="AF48" t="s">
        <v>9</v>
      </c>
      <c r="AG48">
        <f>COUNT(AG3:AG45)</f>
        <v>41</v>
      </c>
      <c r="AH48">
        <f t="shared" ref="AH48:AI48" si="2">COUNT(AH3:AH45)</f>
        <v>35</v>
      </c>
      <c r="AI48">
        <f t="shared" si="2"/>
        <v>31</v>
      </c>
    </row>
    <row r="50" spans="1:36" s="1" customFormat="1" x14ac:dyDescent="0.25"/>
    <row r="54" spans="1:36" x14ac:dyDescent="0.25">
      <c r="A54" t="s">
        <v>3</v>
      </c>
      <c r="B54" t="s">
        <v>22</v>
      </c>
      <c r="C54" t="s">
        <v>10</v>
      </c>
      <c r="D54" t="s">
        <v>11</v>
      </c>
      <c r="E54" t="s">
        <v>12</v>
      </c>
      <c r="F54" t="s">
        <v>13</v>
      </c>
      <c r="G54" t="s">
        <v>14</v>
      </c>
      <c r="H54" t="s">
        <v>15</v>
      </c>
      <c r="I54" t="s">
        <v>16</v>
      </c>
      <c r="J54" t="s">
        <v>17</v>
      </c>
      <c r="K54" t="s">
        <v>18</v>
      </c>
      <c r="L54" t="s">
        <v>19</v>
      </c>
      <c r="M54" t="s">
        <v>20</v>
      </c>
      <c r="N54" t="s">
        <v>21</v>
      </c>
      <c r="Q54" t="s">
        <v>22</v>
      </c>
      <c r="R54" t="s">
        <v>10</v>
      </c>
      <c r="S54" t="s">
        <v>11</v>
      </c>
      <c r="T54" t="s">
        <v>12</v>
      </c>
      <c r="U54" t="s">
        <v>13</v>
      </c>
      <c r="V54" t="s">
        <v>14</v>
      </c>
      <c r="W54" t="s">
        <v>15</v>
      </c>
      <c r="X54" t="s">
        <v>16</v>
      </c>
      <c r="Y54" t="s">
        <v>17</v>
      </c>
      <c r="Z54" t="s">
        <v>18</v>
      </c>
      <c r="AA54" t="s">
        <v>19</v>
      </c>
      <c r="AB54" t="s">
        <v>20</v>
      </c>
      <c r="AC54" t="s">
        <v>21</v>
      </c>
      <c r="AG54" t="s">
        <v>6</v>
      </c>
      <c r="AH54" t="s">
        <v>25</v>
      </c>
      <c r="AI54" s="6" t="s">
        <v>26</v>
      </c>
    </row>
    <row r="55" spans="1:36" x14ac:dyDescent="0.25">
      <c r="B55">
        <v>1</v>
      </c>
      <c r="C55">
        <v>639.60899353027344</v>
      </c>
      <c r="D55">
        <v>477.42100524902344</v>
      </c>
      <c r="E55">
        <v>590.9010009765625</v>
      </c>
      <c r="F55">
        <v>1032.9869918823242</v>
      </c>
      <c r="G55">
        <v>937.02401733398438</v>
      </c>
      <c r="H55">
        <v>653.46089172363281</v>
      </c>
      <c r="I55">
        <v>983.74000930786133</v>
      </c>
      <c r="J55">
        <v>886.68610382080078</v>
      </c>
      <c r="K55">
        <v>926.59158706665039</v>
      </c>
      <c r="L55">
        <v>838.92139053344727</v>
      </c>
      <c r="M55">
        <v>637.32400894165039</v>
      </c>
      <c r="N55">
        <v>598.97780990600586</v>
      </c>
      <c r="Q55">
        <v>1</v>
      </c>
      <c r="R55">
        <v>99.573111709239555</v>
      </c>
      <c r="S55">
        <v>74.323994141505779</v>
      </c>
      <c r="T55">
        <v>91.990344060970202</v>
      </c>
      <c r="U55">
        <v>115.59618190014729</v>
      </c>
      <c r="V55">
        <v>104.85746636089799</v>
      </c>
      <c r="W55">
        <v>73.125397219835079</v>
      </c>
      <c r="X55">
        <v>109.64972992813817</v>
      </c>
      <c r="Y55">
        <v>98.831897549220628</v>
      </c>
      <c r="Z55">
        <v>103.27984662027431</v>
      </c>
      <c r="AA55">
        <v>107.12455891068184</v>
      </c>
      <c r="AB55">
        <v>81.381943661787872</v>
      </c>
      <c r="AC55">
        <v>76.485394707442353</v>
      </c>
      <c r="AG55" s="2">
        <v>99.573111709239555</v>
      </c>
      <c r="AH55" s="2">
        <v>74.323994141505779</v>
      </c>
      <c r="AI55" s="9">
        <v>91.990344060970202</v>
      </c>
      <c r="AJ55" s="5"/>
    </row>
    <row r="56" spans="1:36" x14ac:dyDescent="0.25">
      <c r="B56">
        <v>2</v>
      </c>
      <c r="D56">
        <v>541.92700958251953</v>
      </c>
      <c r="E56">
        <v>541.03240203857422</v>
      </c>
      <c r="F56">
        <v>976.41802215576172</v>
      </c>
      <c r="G56">
        <v>839.76359558105469</v>
      </c>
      <c r="H56">
        <v>899.74697875976563</v>
      </c>
      <c r="I56">
        <v>782.01651763916016</v>
      </c>
      <c r="J56">
        <v>857.62389373779297</v>
      </c>
      <c r="K56">
        <v>872.46820831298828</v>
      </c>
      <c r="L56">
        <v>762.656494140625</v>
      </c>
      <c r="M56">
        <v>669.25031280517578</v>
      </c>
      <c r="N56">
        <v>550.57571029663086</v>
      </c>
      <c r="Q56">
        <v>2</v>
      </c>
      <c r="R56">
        <v>0</v>
      </c>
      <c r="S56">
        <v>84.366166219112571</v>
      </c>
      <c r="T56">
        <v>84.226895418029031</v>
      </c>
      <c r="U56">
        <v>109.26584379734128</v>
      </c>
      <c r="V56">
        <v>93.973560277870121</v>
      </c>
      <c r="W56">
        <v>100.68598756630823</v>
      </c>
      <c r="X56">
        <v>87.165205386743821</v>
      </c>
      <c r="Y56">
        <v>95.592562504833552</v>
      </c>
      <c r="Z56">
        <v>97.247141020231837</v>
      </c>
      <c r="AA56">
        <v>97.386050060341333</v>
      </c>
      <c r="AB56">
        <v>85.458715642597426</v>
      </c>
      <c r="AC56">
        <v>70.304775605921833</v>
      </c>
      <c r="AG56" s="2">
        <v>89.527267171613389</v>
      </c>
      <c r="AH56" s="2">
        <v>84.366166219112571</v>
      </c>
      <c r="AI56" s="9">
        <v>84.226895418029031</v>
      </c>
      <c r="AJ56" s="5"/>
    </row>
    <row r="57" spans="1:36" x14ac:dyDescent="0.25">
      <c r="B57">
        <v>3</v>
      </c>
      <c r="C57">
        <v>575.07939910888672</v>
      </c>
      <c r="E57">
        <v>591.66559982299805</v>
      </c>
      <c r="F57">
        <v>862.65599060058594</v>
      </c>
      <c r="G57">
        <v>952.43000793457031</v>
      </c>
      <c r="H57">
        <v>772.08999633789063</v>
      </c>
      <c r="I57">
        <v>670.23599243164063</v>
      </c>
      <c r="J57">
        <v>986.40458679199219</v>
      </c>
      <c r="L57">
        <v>862.88429260253906</v>
      </c>
      <c r="M57">
        <v>754.64040374755859</v>
      </c>
      <c r="N57">
        <v>618.48719787597656</v>
      </c>
      <c r="Q57">
        <v>3</v>
      </c>
      <c r="R57">
        <v>89.527267171613389</v>
      </c>
      <c r="S57">
        <v>0</v>
      </c>
      <c r="T57">
        <v>92.109375355274992</v>
      </c>
      <c r="U57">
        <v>96.535328702451807</v>
      </c>
      <c r="V57">
        <v>106.5814703472136</v>
      </c>
      <c r="W57">
        <v>86.400561053847341</v>
      </c>
      <c r="X57">
        <v>74.705913008411557</v>
      </c>
      <c r="Y57">
        <v>109.94672933727385</v>
      </c>
      <c r="Z57">
        <v>0</v>
      </c>
      <c r="AA57">
        <v>110.18445861444195</v>
      </c>
      <c r="AB57">
        <v>96.362449807403024</v>
      </c>
      <c r="AC57">
        <v>78.976610933996724</v>
      </c>
      <c r="AG57" s="2">
        <v>110.18280951009712</v>
      </c>
      <c r="AH57" s="2">
        <v>79.799318172818772</v>
      </c>
      <c r="AI57" s="9">
        <v>92.109375355274992</v>
      </c>
      <c r="AJ57" s="5"/>
    </row>
    <row r="58" spans="1:36" x14ac:dyDescent="0.25">
      <c r="B58">
        <v>4</v>
      </c>
      <c r="C58">
        <v>707.76050567626953</v>
      </c>
      <c r="D58">
        <v>512.59181022644043</v>
      </c>
      <c r="F58">
        <v>714.82430267333984</v>
      </c>
      <c r="G58">
        <v>624.14340209960938</v>
      </c>
      <c r="H58">
        <v>611.07649230957031</v>
      </c>
      <c r="I58">
        <v>1112.0929870605469</v>
      </c>
      <c r="J58">
        <v>964.72097778320313</v>
      </c>
      <c r="K58">
        <v>795.98430633544922</v>
      </c>
      <c r="M58">
        <v>616.10839080810547</v>
      </c>
      <c r="N58">
        <v>549.51531982421875</v>
      </c>
      <c r="Q58">
        <v>4</v>
      </c>
      <c r="R58">
        <v>110.18280951009712</v>
      </c>
      <c r="S58">
        <v>79.799318172818772</v>
      </c>
      <c r="T58">
        <v>0</v>
      </c>
      <c r="U58">
        <v>79.992256212154217</v>
      </c>
      <c r="V58">
        <v>69.844629998111571</v>
      </c>
      <c r="W58">
        <v>68.382380334919063</v>
      </c>
      <c r="X58">
        <v>123.95622271372324</v>
      </c>
      <c r="Y58">
        <v>107.52982868345791</v>
      </c>
      <c r="Z58">
        <v>88.722084484625569</v>
      </c>
      <c r="AA58">
        <v>0</v>
      </c>
      <c r="AB58">
        <v>78.672853441632313</v>
      </c>
      <c r="AC58">
        <v>70.169370950715688</v>
      </c>
      <c r="AG58" s="2">
        <v>105.54539161697427</v>
      </c>
      <c r="AH58" s="2">
        <v>89.127329505446028</v>
      </c>
      <c r="AI58" s="9">
        <v>83.626523031830189</v>
      </c>
      <c r="AJ58" s="5"/>
    </row>
    <row r="59" spans="1:36" x14ac:dyDescent="0.25">
      <c r="B59">
        <v>5</v>
      </c>
      <c r="C59">
        <v>677.97200012207031</v>
      </c>
      <c r="D59">
        <v>572.51039505004883</v>
      </c>
      <c r="E59">
        <v>537.1759033203125</v>
      </c>
      <c r="F59">
        <v>902.22401428222656</v>
      </c>
      <c r="G59">
        <v>720.86190032958984</v>
      </c>
      <c r="H59">
        <v>720.80139923095703</v>
      </c>
      <c r="I59">
        <v>837.17497253417969</v>
      </c>
      <c r="J59">
        <v>901.68671417236328</v>
      </c>
      <c r="K59">
        <v>903.41340637207031</v>
      </c>
      <c r="L59">
        <v>800.76502990722656</v>
      </c>
      <c r="M59">
        <v>744.81201171875</v>
      </c>
      <c r="N59">
        <v>696.29769897460938</v>
      </c>
      <c r="Q59">
        <v>5</v>
      </c>
      <c r="R59">
        <v>105.54539161697427</v>
      </c>
      <c r="S59">
        <v>89.127329505446028</v>
      </c>
      <c r="T59">
        <v>83.626523031830189</v>
      </c>
      <c r="U59">
        <v>100.96317968109541</v>
      </c>
      <c r="V59">
        <v>80.667892248615814</v>
      </c>
      <c r="W59">
        <v>80.661121886493476</v>
      </c>
      <c r="X59">
        <v>93.313282749936164</v>
      </c>
      <c r="Y59">
        <v>100.50389712049284</v>
      </c>
      <c r="Z59">
        <v>100.69635786375375</v>
      </c>
      <c r="AA59">
        <v>102.25225103077227</v>
      </c>
      <c r="AB59">
        <v>95.107430954900167</v>
      </c>
      <c r="AC59">
        <v>88.912482998851218</v>
      </c>
      <c r="AG59" s="2">
        <v>101.82126060774139</v>
      </c>
      <c r="AH59" s="2">
        <v>69.570939485363851</v>
      </c>
      <c r="AI59" s="9">
        <v>86.564542119693527</v>
      </c>
      <c r="AJ59" s="5"/>
    </row>
    <row r="60" spans="1:36" x14ac:dyDescent="0.25">
      <c r="B60">
        <v>6</v>
      </c>
      <c r="C60">
        <v>654.05000305175781</v>
      </c>
      <c r="D60">
        <v>446.88970565795898</v>
      </c>
      <c r="E60">
        <v>556.04830169677734</v>
      </c>
      <c r="F60">
        <v>780.99618530273438</v>
      </c>
      <c r="G60">
        <v>807.25119018554688</v>
      </c>
      <c r="H60">
        <v>650.96119689941406</v>
      </c>
      <c r="J60">
        <v>800.84098815917969</v>
      </c>
      <c r="K60">
        <v>834.7550048828125</v>
      </c>
      <c r="L60">
        <v>745.34999084472656</v>
      </c>
      <c r="M60">
        <v>760.41028594970703</v>
      </c>
      <c r="N60">
        <v>543.79721069335938</v>
      </c>
      <c r="Q60">
        <v>6</v>
      </c>
      <c r="R60">
        <v>101.82126060774139</v>
      </c>
      <c r="S60">
        <v>69.570939485363851</v>
      </c>
      <c r="T60">
        <v>86.564542119693527</v>
      </c>
      <c r="U60">
        <v>87.397206169136894</v>
      </c>
      <c r="V60">
        <v>90.33526671014377</v>
      </c>
      <c r="W60">
        <v>72.845669420873435</v>
      </c>
      <c r="X60">
        <v>0</v>
      </c>
      <c r="Y60">
        <v>89.263420452747496</v>
      </c>
      <c r="Z60">
        <v>93.043548067096609</v>
      </c>
      <c r="AA60">
        <v>95.176127232315096</v>
      </c>
      <c r="AB60">
        <v>97.099224543208379</v>
      </c>
      <c r="AC60">
        <v>69.43920728418081</v>
      </c>
      <c r="AG60" s="2">
        <v>99.693451287732984</v>
      </c>
      <c r="AH60" s="2">
        <v>91.774496767380768</v>
      </c>
      <c r="AI60" s="9">
        <v>84.671326623907035</v>
      </c>
      <c r="AJ60" s="5"/>
    </row>
    <row r="61" spans="1:36" x14ac:dyDescent="0.25">
      <c r="B61">
        <v>7</v>
      </c>
      <c r="C61">
        <v>640.38199615478516</v>
      </c>
      <c r="D61">
        <v>589.51450347900391</v>
      </c>
      <c r="E61">
        <v>543.88721084594727</v>
      </c>
      <c r="F61">
        <v>961.35439300537109</v>
      </c>
      <c r="G61">
        <v>508.83200073242188</v>
      </c>
      <c r="H61">
        <v>749.97640609741211</v>
      </c>
      <c r="I61">
        <v>689.12260437011719</v>
      </c>
      <c r="J61">
        <v>814.98258590698242</v>
      </c>
      <c r="K61">
        <v>862.07879257202148</v>
      </c>
      <c r="L61">
        <v>822.13510131835938</v>
      </c>
      <c r="M61">
        <v>736.66899871826172</v>
      </c>
      <c r="N61">
        <v>666.72810363769531</v>
      </c>
      <c r="Q61">
        <v>7</v>
      </c>
      <c r="R61">
        <v>99.693451287732984</v>
      </c>
      <c r="S61">
        <v>91.774496767380768</v>
      </c>
      <c r="T61">
        <v>84.671326623907035</v>
      </c>
      <c r="U61">
        <v>107.58015169373414</v>
      </c>
      <c r="V61">
        <v>56.940733015524224</v>
      </c>
      <c r="W61">
        <v>83.925944606600851</v>
      </c>
      <c r="X61">
        <v>76.81105448757998</v>
      </c>
      <c r="Y61">
        <v>90.839672672975809</v>
      </c>
      <c r="Z61">
        <v>96.089114896124443</v>
      </c>
      <c r="AA61">
        <v>104.98106388456266</v>
      </c>
      <c r="AB61">
        <v>94.067623547764484</v>
      </c>
      <c r="AC61">
        <v>85.136646676904448</v>
      </c>
      <c r="AG61" s="2">
        <v>87.57593784657162</v>
      </c>
      <c r="AH61" s="2">
        <v>80.510952616872956</v>
      </c>
      <c r="AI61" s="9">
        <v>96.261777321025136</v>
      </c>
      <c r="AJ61" s="5"/>
    </row>
    <row r="62" spans="1:36" x14ac:dyDescent="0.25">
      <c r="B62">
        <v>8</v>
      </c>
      <c r="C62">
        <v>562.54501342773438</v>
      </c>
      <c r="D62">
        <v>517.16300201416016</v>
      </c>
      <c r="E62">
        <v>618.33860015869141</v>
      </c>
      <c r="F62">
        <v>811.99001312255859</v>
      </c>
      <c r="G62">
        <v>804.76870727539063</v>
      </c>
      <c r="H62">
        <v>904.97599029541016</v>
      </c>
      <c r="I62">
        <v>949.47538757324219</v>
      </c>
      <c r="J62">
        <v>895.63179779052734</v>
      </c>
      <c r="K62">
        <v>927.28518676757813</v>
      </c>
      <c r="L62">
        <v>770.31805229187012</v>
      </c>
      <c r="N62">
        <v>679.95269393920898</v>
      </c>
      <c r="Q62">
        <v>8</v>
      </c>
      <c r="R62">
        <v>87.57593784657162</v>
      </c>
      <c r="S62">
        <v>80.510952616872956</v>
      </c>
      <c r="T62">
        <v>96.261777321025136</v>
      </c>
      <c r="U62">
        <v>90.865563647592325</v>
      </c>
      <c r="V62">
        <v>90.057465006635852</v>
      </c>
      <c r="W62">
        <v>101.27113895096495</v>
      </c>
      <c r="X62">
        <v>105.8305231420543</v>
      </c>
      <c r="Y62">
        <v>99.829003409020345</v>
      </c>
      <c r="Z62">
        <v>103.35715670135812</v>
      </c>
      <c r="AA62">
        <v>98.364378955970977</v>
      </c>
      <c r="AB62">
        <v>0</v>
      </c>
      <c r="AC62">
        <v>86.825336962800378</v>
      </c>
      <c r="AG62" s="2">
        <v>106.08077025002969</v>
      </c>
      <c r="AH62" s="2">
        <v>91.421464919804791</v>
      </c>
      <c r="AI62" s="9">
        <v>88.645102367247148</v>
      </c>
      <c r="AJ62" s="5"/>
    </row>
    <row r="63" spans="1:36" x14ac:dyDescent="0.25">
      <c r="B63">
        <v>9</v>
      </c>
      <c r="C63">
        <v>681.4110107421875</v>
      </c>
      <c r="D63">
        <v>587.24679946899414</v>
      </c>
      <c r="E63">
        <v>569.41280364990234</v>
      </c>
      <c r="F63">
        <v>999.10198974609375</v>
      </c>
      <c r="G63">
        <v>608.71030807495117</v>
      </c>
      <c r="H63">
        <v>565.0568962097168</v>
      </c>
      <c r="I63">
        <v>765.36589813232422</v>
      </c>
      <c r="J63">
        <v>898.36211013793945</v>
      </c>
      <c r="K63">
        <v>931.48962020874023</v>
      </c>
      <c r="L63">
        <v>661.98599243164063</v>
      </c>
      <c r="M63">
        <v>728.43380737304688</v>
      </c>
      <c r="Q63">
        <v>9</v>
      </c>
      <c r="R63">
        <v>106.08077025002969</v>
      </c>
      <c r="S63">
        <v>91.421464919804791</v>
      </c>
      <c r="T63">
        <v>88.645102367247148</v>
      </c>
      <c r="U63">
        <v>111.80428819634662</v>
      </c>
      <c r="V63">
        <v>68.11759300909236</v>
      </c>
      <c r="W63">
        <v>63.232567565218687</v>
      </c>
      <c r="X63">
        <v>85.309292325583186</v>
      </c>
      <c r="Y63">
        <v>100.13332976423672</v>
      </c>
      <c r="Z63">
        <v>103.82579169328918</v>
      </c>
      <c r="AA63">
        <v>84.531111310913857</v>
      </c>
      <c r="AB63">
        <v>93.016045592599653</v>
      </c>
      <c r="AC63">
        <v>0</v>
      </c>
      <c r="AG63" s="7">
        <v>115.59618190014729</v>
      </c>
      <c r="AH63" s="7">
        <v>104.85746636089799</v>
      </c>
      <c r="AI63" s="8">
        <v>73.125397219835079</v>
      </c>
      <c r="AJ63" s="5"/>
    </row>
    <row r="64" spans="1:36" x14ac:dyDescent="0.25">
      <c r="B64">
        <v>10</v>
      </c>
      <c r="G64">
        <v>579.51360321044922</v>
      </c>
      <c r="H64">
        <v>739.67427444458008</v>
      </c>
      <c r="I64">
        <v>747.01698303222656</v>
      </c>
      <c r="J64">
        <v>870.08100128173828</v>
      </c>
      <c r="K64">
        <v>897.74649810791016</v>
      </c>
      <c r="Q64">
        <v>10</v>
      </c>
      <c r="R64">
        <v>0</v>
      </c>
      <c r="S64">
        <v>0</v>
      </c>
      <c r="T64">
        <v>0</v>
      </c>
      <c r="U64">
        <v>0</v>
      </c>
      <c r="V64">
        <v>64.850342179290664</v>
      </c>
      <c r="W64">
        <v>82.773086832148152</v>
      </c>
      <c r="X64">
        <v>83.264083666624998</v>
      </c>
      <c r="Y64">
        <v>96.981057904995652</v>
      </c>
      <c r="Z64">
        <v>100.06471235293442</v>
      </c>
      <c r="AA64">
        <v>0</v>
      </c>
      <c r="AB64">
        <v>0</v>
      </c>
      <c r="AC64">
        <v>0</v>
      </c>
      <c r="AG64" s="7">
        <v>109.26584379734128</v>
      </c>
      <c r="AH64" s="7">
        <v>93.973560277870121</v>
      </c>
      <c r="AI64" s="8">
        <v>100.68598756630823</v>
      </c>
      <c r="AJ64" s="5"/>
    </row>
    <row r="65" spans="2:36" x14ac:dyDescent="0.25">
      <c r="B65">
        <v>11</v>
      </c>
      <c r="I65">
        <v>1018.3069877624512</v>
      </c>
      <c r="Q65">
        <v>11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113.5026380299895</v>
      </c>
      <c r="Y65">
        <v>0</v>
      </c>
      <c r="Z65">
        <v>0</v>
      </c>
      <c r="AA65">
        <v>0</v>
      </c>
      <c r="AB65">
        <v>0</v>
      </c>
      <c r="AC65">
        <v>0</v>
      </c>
      <c r="AG65" s="7">
        <v>96.535328702451807</v>
      </c>
      <c r="AH65" s="7">
        <v>106.5814703472136</v>
      </c>
      <c r="AI65" s="8">
        <v>86.400561053847341</v>
      </c>
      <c r="AJ65" s="5"/>
    </row>
    <row r="66" spans="2:36" x14ac:dyDescent="0.25">
      <c r="B66">
        <v>12</v>
      </c>
      <c r="I66">
        <v>977.94301605224609</v>
      </c>
      <c r="Q66">
        <v>12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109.0035848706441</v>
      </c>
      <c r="Y66">
        <v>0</v>
      </c>
      <c r="Z66">
        <v>0</v>
      </c>
      <c r="AA66">
        <v>0</v>
      </c>
      <c r="AB66">
        <v>0</v>
      </c>
      <c r="AC66">
        <v>0</v>
      </c>
      <c r="AG66" s="7">
        <v>79.992256212154217</v>
      </c>
      <c r="AH66" s="7">
        <v>69.844629998111571</v>
      </c>
      <c r="AI66" s="8">
        <v>68.382380334919063</v>
      </c>
      <c r="AJ66" s="5"/>
    </row>
    <row r="67" spans="2:36" x14ac:dyDescent="0.25">
      <c r="B67">
        <v>13</v>
      </c>
      <c r="I67">
        <v>1086.5679168701172</v>
      </c>
      <c r="Q67">
        <v>13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121.1111447192371</v>
      </c>
      <c r="Y67">
        <v>0</v>
      </c>
      <c r="Z67">
        <v>0</v>
      </c>
      <c r="AA67">
        <v>0</v>
      </c>
      <c r="AB67">
        <v>0</v>
      </c>
      <c r="AC67">
        <v>0</v>
      </c>
      <c r="AG67" s="7">
        <v>100.96317968109541</v>
      </c>
      <c r="AH67" s="7">
        <v>80.667892248615814</v>
      </c>
      <c r="AI67" s="8">
        <v>80.661121886493476</v>
      </c>
      <c r="AJ67" s="5"/>
    </row>
    <row r="68" spans="2:36" x14ac:dyDescent="0.25">
      <c r="B68">
        <v>14</v>
      </c>
      <c r="I68">
        <v>932.05770111083984</v>
      </c>
      <c r="Q68">
        <v>14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103.88911118512969</v>
      </c>
      <c r="Y68">
        <v>0</v>
      </c>
      <c r="Z68">
        <v>0</v>
      </c>
      <c r="AA68">
        <v>0</v>
      </c>
      <c r="AB68">
        <v>0</v>
      </c>
      <c r="AC68">
        <v>0</v>
      </c>
      <c r="AG68" s="7">
        <v>87.397206169136894</v>
      </c>
      <c r="AH68" s="7">
        <v>90.33526671014377</v>
      </c>
      <c r="AI68" s="8">
        <v>72.845669420873435</v>
      </c>
      <c r="AJ68" s="5"/>
    </row>
    <row r="69" spans="2:36" x14ac:dyDescent="0.25">
      <c r="B69">
        <v>15</v>
      </c>
      <c r="I69">
        <v>1035.0755004882813</v>
      </c>
      <c r="Q69">
        <v>15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115.37169171723096</v>
      </c>
      <c r="Y69">
        <v>0</v>
      </c>
      <c r="Z69">
        <v>0</v>
      </c>
      <c r="AA69">
        <v>0</v>
      </c>
      <c r="AB69">
        <v>0</v>
      </c>
      <c r="AC69">
        <v>0</v>
      </c>
      <c r="AG69" s="7">
        <v>107.58015169373414</v>
      </c>
      <c r="AH69" s="7">
        <v>56.940733015524224</v>
      </c>
      <c r="AI69" s="8">
        <v>83.925944606600851</v>
      </c>
      <c r="AJ69" s="5"/>
    </row>
    <row r="70" spans="2:36" x14ac:dyDescent="0.25">
      <c r="B70">
        <v>16</v>
      </c>
      <c r="I70">
        <v>897.92098999023438</v>
      </c>
      <c r="Q70">
        <v>16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100.0841615850389</v>
      </c>
      <c r="Y70">
        <v>0</v>
      </c>
      <c r="Z70">
        <v>0</v>
      </c>
      <c r="AA70">
        <v>0</v>
      </c>
      <c r="AB70">
        <v>0</v>
      </c>
      <c r="AC70">
        <v>0</v>
      </c>
      <c r="AG70" s="7">
        <v>90.865563647592325</v>
      </c>
      <c r="AH70" s="7">
        <v>90.057465006635852</v>
      </c>
      <c r="AI70" s="8">
        <v>101.27113895096495</v>
      </c>
      <c r="AJ70" s="5"/>
    </row>
    <row r="71" spans="2:36" x14ac:dyDescent="0.25">
      <c r="B71">
        <v>17</v>
      </c>
      <c r="I71">
        <v>915.81098937988281</v>
      </c>
      <c r="Q71">
        <v>17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102.07821853395743</v>
      </c>
      <c r="Y71">
        <v>0</v>
      </c>
      <c r="Z71">
        <v>0</v>
      </c>
      <c r="AA71">
        <v>0</v>
      </c>
      <c r="AB71">
        <v>0</v>
      </c>
      <c r="AC71">
        <v>0</v>
      </c>
      <c r="AG71" s="7">
        <v>111.80428819634662</v>
      </c>
      <c r="AH71" s="7">
        <v>68.11759300909236</v>
      </c>
      <c r="AI71" s="8">
        <v>63.232567565218687</v>
      </c>
      <c r="AJ71" s="5"/>
    </row>
    <row r="72" spans="2:36" x14ac:dyDescent="0.25">
      <c r="B72">
        <v>18</v>
      </c>
      <c r="I72">
        <v>851.89620208740234</v>
      </c>
      <c r="Q72">
        <v>18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94.954141949976929</v>
      </c>
      <c r="Y72">
        <v>0</v>
      </c>
      <c r="Z72">
        <v>0</v>
      </c>
      <c r="AA72">
        <v>0</v>
      </c>
      <c r="AB72">
        <v>0</v>
      </c>
      <c r="AC72">
        <v>0</v>
      </c>
      <c r="AG72" s="11">
        <v>109.64972992813817</v>
      </c>
      <c r="AH72" s="7">
        <v>64.850342179290664</v>
      </c>
      <c r="AI72" s="8">
        <v>82.773086832148152</v>
      </c>
      <c r="AJ72" s="5"/>
    </row>
    <row r="73" spans="2:36" x14ac:dyDescent="0.25">
      <c r="B73">
        <v>19</v>
      </c>
      <c r="Q73">
        <v>19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G73" s="11">
        <v>87.165205386743821</v>
      </c>
      <c r="AH73" s="11">
        <v>98.831897549220628</v>
      </c>
      <c r="AI73" s="10">
        <v>103.27984662027431</v>
      </c>
      <c r="AJ73" s="5"/>
    </row>
    <row r="74" spans="2:36" x14ac:dyDescent="0.25">
      <c r="B74">
        <v>20</v>
      </c>
      <c r="Q74">
        <v>20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G74" s="11">
        <v>74.705913008411557</v>
      </c>
      <c r="AH74" s="11">
        <v>95.592562504833552</v>
      </c>
      <c r="AI74" s="10">
        <v>97.247141020231837</v>
      </c>
      <c r="AJ74" s="5"/>
    </row>
    <row r="75" spans="2:36" x14ac:dyDescent="0.25">
      <c r="B75">
        <v>21</v>
      </c>
      <c r="Q75">
        <v>21</v>
      </c>
      <c r="AG75" s="11">
        <v>123.95622271372324</v>
      </c>
      <c r="AH75" s="11">
        <v>109.94672933727385</v>
      </c>
      <c r="AI75" s="10">
        <v>88.722084484625569</v>
      </c>
      <c r="AJ75" s="5"/>
    </row>
    <row r="76" spans="2:36" x14ac:dyDescent="0.25">
      <c r="B76">
        <v>22</v>
      </c>
      <c r="Q76">
        <v>22</v>
      </c>
      <c r="AG76" s="11">
        <v>93.313282749936164</v>
      </c>
      <c r="AH76" s="11">
        <v>107.52982868345791</v>
      </c>
      <c r="AI76" s="10">
        <v>100.69635786375375</v>
      </c>
      <c r="AJ76" s="5"/>
    </row>
    <row r="77" spans="2:36" x14ac:dyDescent="0.25">
      <c r="B77">
        <v>23</v>
      </c>
      <c r="Q77">
        <v>23</v>
      </c>
      <c r="AG77" s="11">
        <v>76.81105448757998</v>
      </c>
      <c r="AH77" s="11">
        <v>100.50389712049284</v>
      </c>
      <c r="AI77" s="10">
        <v>93.043548067096609</v>
      </c>
      <c r="AJ77" s="4"/>
    </row>
    <row r="78" spans="2:36" x14ac:dyDescent="0.25">
      <c r="B78">
        <v>24</v>
      </c>
      <c r="Q78">
        <v>24</v>
      </c>
      <c r="AG78" s="11">
        <v>105.8305231420543</v>
      </c>
      <c r="AH78" s="11">
        <v>89.263420452747496</v>
      </c>
      <c r="AI78" s="10">
        <v>96.089114896124443</v>
      </c>
      <c r="AJ78" s="5"/>
    </row>
    <row r="79" spans="2:36" x14ac:dyDescent="0.25">
      <c r="B79">
        <v>25</v>
      </c>
      <c r="Q79">
        <v>25</v>
      </c>
      <c r="AG79" s="11">
        <v>85.309292325583186</v>
      </c>
      <c r="AH79" s="11">
        <v>90.839672672975809</v>
      </c>
      <c r="AI79" s="10">
        <v>103.35715670135812</v>
      </c>
      <c r="AJ79" s="5"/>
    </row>
    <row r="80" spans="2:36" x14ac:dyDescent="0.25">
      <c r="AG80" s="11">
        <v>83.264083666624998</v>
      </c>
      <c r="AH80" s="11">
        <v>99.829003409020345</v>
      </c>
      <c r="AI80" s="10">
        <v>103.82579169328918</v>
      </c>
      <c r="AJ80" s="5"/>
    </row>
    <row r="81" spans="33:36" x14ac:dyDescent="0.25">
      <c r="AG81" s="11">
        <v>113.5026380299895</v>
      </c>
      <c r="AH81" s="11">
        <v>100.13332976423672</v>
      </c>
      <c r="AI81" s="10">
        <v>100.06471235293442</v>
      </c>
      <c r="AJ81" s="5"/>
    </row>
    <row r="82" spans="33:36" x14ac:dyDescent="0.25">
      <c r="AG82" s="11">
        <v>109.0035848706441</v>
      </c>
      <c r="AH82" s="11">
        <v>96.981057904995652</v>
      </c>
      <c r="AI82" s="9">
        <v>76.485394707442353</v>
      </c>
      <c r="AJ82" s="5"/>
    </row>
    <row r="83" spans="33:36" x14ac:dyDescent="0.25">
      <c r="AG83" s="11">
        <v>121.1111447192371</v>
      </c>
      <c r="AH83" s="2">
        <v>81.381943661787872</v>
      </c>
      <c r="AI83" s="9">
        <v>70.304775605921833</v>
      </c>
      <c r="AJ83" s="5"/>
    </row>
    <row r="84" spans="33:36" x14ac:dyDescent="0.25">
      <c r="AG84" s="11">
        <v>103.88911118512969</v>
      </c>
      <c r="AH84" s="2">
        <v>85.458715642597426</v>
      </c>
      <c r="AI84" s="9">
        <v>78.976610933996724</v>
      </c>
      <c r="AJ84" s="5"/>
    </row>
    <row r="85" spans="33:36" x14ac:dyDescent="0.25">
      <c r="AG85" s="11">
        <v>115.37169171723096</v>
      </c>
      <c r="AH85" s="2">
        <v>96.362449807403024</v>
      </c>
      <c r="AI85" s="9">
        <v>70.169370950715688</v>
      </c>
      <c r="AJ85" s="5"/>
    </row>
    <row r="86" spans="33:36" x14ac:dyDescent="0.25">
      <c r="AG86" s="11">
        <v>100.0841615850389</v>
      </c>
      <c r="AH86" s="2">
        <v>78.672853441632313</v>
      </c>
      <c r="AI86" s="9">
        <v>88.912482998851218</v>
      </c>
      <c r="AJ86" s="5"/>
    </row>
    <row r="87" spans="33:36" x14ac:dyDescent="0.25">
      <c r="AG87" s="11">
        <v>102.07821853395743</v>
      </c>
      <c r="AH87" s="2">
        <v>95.107430954900167</v>
      </c>
      <c r="AI87" s="9">
        <v>69.43920728418081</v>
      </c>
      <c r="AJ87" s="5"/>
    </row>
    <row r="88" spans="33:36" x14ac:dyDescent="0.25">
      <c r="AG88" s="11">
        <v>94.954141949976929</v>
      </c>
      <c r="AH88" s="2">
        <v>97.099224543208379</v>
      </c>
      <c r="AI88" s="9">
        <v>85.136646676904448</v>
      </c>
      <c r="AJ88" s="5"/>
    </row>
    <row r="89" spans="33:36" x14ac:dyDescent="0.25">
      <c r="AG89" s="2">
        <v>107.12455891068184</v>
      </c>
      <c r="AH89" s="2">
        <v>94.067623547764484</v>
      </c>
      <c r="AI89" s="9">
        <v>86.825336962800378</v>
      </c>
      <c r="AJ89" s="5"/>
    </row>
    <row r="90" spans="33:36" x14ac:dyDescent="0.25">
      <c r="AG90" s="2">
        <v>97.386050060341333</v>
      </c>
      <c r="AH90" s="2">
        <v>93.016045592599653</v>
      </c>
      <c r="AI90" s="9"/>
      <c r="AJ90" s="5"/>
    </row>
    <row r="91" spans="33:36" x14ac:dyDescent="0.25">
      <c r="AG91" s="2">
        <v>110.18445861444195</v>
      </c>
      <c r="AH91" s="2"/>
      <c r="AI91" s="9"/>
      <c r="AJ91" s="5"/>
    </row>
    <row r="92" spans="33:36" x14ac:dyDescent="0.25">
      <c r="AG92" s="2">
        <v>102.25225103077227</v>
      </c>
      <c r="AH92" s="2"/>
      <c r="AI92" s="9"/>
      <c r="AJ92" s="5"/>
    </row>
    <row r="93" spans="33:36" x14ac:dyDescent="0.25">
      <c r="AG93" s="2">
        <v>95.176127232315096</v>
      </c>
      <c r="AH93" s="2"/>
      <c r="AI93" s="9"/>
      <c r="AJ93" s="5"/>
    </row>
    <row r="94" spans="33:36" x14ac:dyDescent="0.25">
      <c r="AG94" s="2">
        <v>104.98106388456266</v>
      </c>
      <c r="AH94" s="2"/>
      <c r="AI94" s="9"/>
      <c r="AJ94" s="5"/>
    </row>
    <row r="95" spans="33:36" x14ac:dyDescent="0.25">
      <c r="AG95" s="2">
        <v>98.364378955970977</v>
      </c>
      <c r="AH95" s="2"/>
      <c r="AI95" s="9"/>
      <c r="AJ95" s="5"/>
    </row>
    <row r="96" spans="33:36" x14ac:dyDescent="0.25">
      <c r="AG96" s="2">
        <v>84.531111310913857</v>
      </c>
      <c r="AH96" s="2"/>
      <c r="AI96" s="9"/>
      <c r="AJ96" s="5"/>
    </row>
    <row r="97" spans="1:36" x14ac:dyDescent="0.25">
      <c r="AG97" s="2"/>
      <c r="AH97" s="2"/>
      <c r="AI97" s="9"/>
      <c r="AJ97" s="5"/>
    </row>
    <row r="98" spans="1:36" x14ac:dyDescent="0.25">
      <c r="AG98" s="2"/>
      <c r="AH98" s="2"/>
      <c r="AI98" s="9"/>
      <c r="AJ98" s="5"/>
    </row>
    <row r="99" spans="1:36" x14ac:dyDescent="0.25">
      <c r="AG99" s="2"/>
      <c r="AH99" s="2"/>
      <c r="AI99" s="9"/>
      <c r="AJ99" s="2"/>
    </row>
    <row r="100" spans="1:36" x14ac:dyDescent="0.25">
      <c r="AF100" t="s">
        <v>7</v>
      </c>
      <c r="AG100" s="2">
        <f>AVERAGE(AG55:AG99)</f>
        <v>100</v>
      </c>
      <c r="AH100" s="2">
        <f t="shared" ref="AH100:AI100" si="3">AVERAGE(AH55:AH99)</f>
        <v>88.826076877023624</v>
      </c>
      <c r="AI100" s="9">
        <f t="shared" si="3"/>
        <v>86.685009187305397</v>
      </c>
      <c r="AJ100" s="2"/>
    </row>
    <row r="101" spans="1:36" x14ac:dyDescent="0.25">
      <c r="AF101" t="s">
        <v>8</v>
      </c>
      <c r="AG101" s="2">
        <f>STDEV(AG55:AG99)/(SQRT(COUNT(AG55:AG99)))</f>
        <v>1.8115374552571699</v>
      </c>
      <c r="AH101" s="2">
        <f t="shared" ref="AH101:AI101" si="4">STDEV(AH55:AH99)/(SQRT(COUNT(AH55:AH99)))</f>
        <v>2.1071084104548525</v>
      </c>
      <c r="AI101" s="9">
        <f t="shared" si="4"/>
        <v>1.9179483004438649</v>
      </c>
    </row>
    <row r="102" spans="1:36" x14ac:dyDescent="0.25">
      <c r="AF102" t="s">
        <v>9</v>
      </c>
      <c r="AG102">
        <f t="shared" ref="AG102:AI102" si="5">COUNT(AG57:AG99)</f>
        <v>40</v>
      </c>
      <c r="AH102">
        <f t="shared" si="5"/>
        <v>34</v>
      </c>
      <c r="AI102">
        <f t="shared" si="5"/>
        <v>33</v>
      </c>
    </row>
    <row r="104" spans="1:36" s="1" customFormat="1" x14ac:dyDescent="0.25"/>
    <row r="108" spans="1:36" x14ac:dyDescent="0.25">
      <c r="A108" t="s">
        <v>3</v>
      </c>
      <c r="B108" t="s">
        <v>23</v>
      </c>
      <c r="C108" t="s">
        <v>10</v>
      </c>
      <c r="D108" t="s">
        <v>11</v>
      </c>
      <c r="E108" t="s">
        <v>12</v>
      </c>
      <c r="F108" t="s">
        <v>13</v>
      </c>
      <c r="G108" t="s">
        <v>14</v>
      </c>
      <c r="H108" t="s">
        <v>15</v>
      </c>
      <c r="I108" t="s">
        <v>16</v>
      </c>
      <c r="J108" t="s">
        <v>17</v>
      </c>
      <c r="K108" t="s">
        <v>18</v>
      </c>
      <c r="L108" t="s">
        <v>19</v>
      </c>
      <c r="M108" t="s">
        <v>20</v>
      </c>
      <c r="N108" t="s">
        <v>21</v>
      </c>
      <c r="Q108" t="s">
        <v>23</v>
      </c>
      <c r="R108" t="s">
        <v>10</v>
      </c>
      <c r="S108" t="s">
        <v>11</v>
      </c>
      <c r="T108" t="s">
        <v>12</v>
      </c>
      <c r="U108" t="s">
        <v>13</v>
      </c>
      <c r="V108" t="s">
        <v>14</v>
      </c>
      <c r="W108" t="s">
        <v>15</v>
      </c>
      <c r="X108" t="s">
        <v>16</v>
      </c>
      <c r="Y108" t="s">
        <v>17</v>
      </c>
      <c r="Z108" t="s">
        <v>18</v>
      </c>
      <c r="AA108" t="s">
        <v>19</v>
      </c>
      <c r="AB108" t="s">
        <v>20</v>
      </c>
      <c r="AC108" t="s">
        <v>21</v>
      </c>
      <c r="AG108" t="s">
        <v>6</v>
      </c>
      <c r="AH108" t="s">
        <v>25</v>
      </c>
      <c r="AI108" s="6" t="s">
        <v>26</v>
      </c>
    </row>
    <row r="109" spans="1:36" x14ac:dyDescent="0.25">
      <c r="B109">
        <v>1</v>
      </c>
      <c r="C109">
        <v>342.44601440429688</v>
      </c>
      <c r="D109">
        <v>52.499599456787109</v>
      </c>
      <c r="E109">
        <v>107.66699981689453</v>
      </c>
      <c r="F109">
        <v>700.14599609375</v>
      </c>
      <c r="G109">
        <v>145.08000000000001</v>
      </c>
      <c r="H109">
        <v>75.529800415039063</v>
      </c>
      <c r="I109">
        <v>653.97799682617188</v>
      </c>
      <c r="J109">
        <v>339.75698852539063</v>
      </c>
      <c r="K109">
        <v>216.87399291992188</v>
      </c>
      <c r="L109">
        <v>578.95098876953125</v>
      </c>
      <c r="M109">
        <v>360.65570831298828</v>
      </c>
      <c r="Q109">
        <v>1</v>
      </c>
      <c r="R109">
        <v>103.01138184707841</v>
      </c>
      <c r="S109">
        <v>15.792434599857645</v>
      </c>
      <c r="T109">
        <v>32.387371918346609</v>
      </c>
      <c r="U109">
        <v>124.96782644350009</v>
      </c>
      <c r="V109">
        <v>25.895073829709268</v>
      </c>
      <c r="W109">
        <v>13.481181128278482</v>
      </c>
      <c r="X109">
        <v>99.170720476156816</v>
      </c>
      <c r="Y109">
        <v>51.52152748623471</v>
      </c>
      <c r="Z109">
        <v>32.887268738073942</v>
      </c>
      <c r="AA109">
        <v>119.69860833185216</v>
      </c>
      <c r="AB109">
        <v>74.56587381214095</v>
      </c>
      <c r="AC109">
        <v>0</v>
      </c>
      <c r="AG109" s="2">
        <v>103.01138184707841</v>
      </c>
      <c r="AH109" s="2">
        <v>15.792434599857645</v>
      </c>
      <c r="AI109" s="9">
        <v>32.387371918346609</v>
      </c>
      <c r="AJ109" s="5"/>
    </row>
    <row r="110" spans="1:36" x14ac:dyDescent="0.25">
      <c r="B110">
        <v>2</v>
      </c>
      <c r="C110">
        <v>324.77899169921875</v>
      </c>
      <c r="D110">
        <v>92.002601623535156</v>
      </c>
      <c r="E110">
        <v>98.85260009765625</v>
      </c>
      <c r="F110">
        <v>660.69203186035156</v>
      </c>
      <c r="G110">
        <v>252.51400756835938</v>
      </c>
      <c r="H110">
        <v>77.176399230957031</v>
      </c>
      <c r="I110">
        <v>616.68899536132813</v>
      </c>
      <c r="J110">
        <v>347.07400512695313</v>
      </c>
      <c r="K110">
        <v>86.624603271484375</v>
      </c>
      <c r="L110">
        <v>470.15499877929688</v>
      </c>
      <c r="M110">
        <v>325.93699645996094</v>
      </c>
      <c r="N110">
        <v>72.614601135253906</v>
      </c>
      <c r="Q110">
        <v>2</v>
      </c>
      <c r="R110">
        <v>97.696954622280273</v>
      </c>
      <c r="S110">
        <v>27.675355320612834</v>
      </c>
      <c r="T110">
        <v>29.735907287313534</v>
      </c>
      <c r="U110">
        <v>117.92575781447773</v>
      </c>
      <c r="V110">
        <v>45.070780734894065</v>
      </c>
      <c r="W110">
        <v>13.775079652583056</v>
      </c>
      <c r="X110">
        <v>93.516130934839339</v>
      </c>
      <c r="Y110">
        <v>52.63109663326189</v>
      </c>
      <c r="Z110">
        <v>13.135953134640024</v>
      </c>
      <c r="AA110">
        <v>97.204945057185469</v>
      </c>
      <c r="AB110">
        <v>67.38775066787548</v>
      </c>
      <c r="AC110">
        <v>15.013130418752047</v>
      </c>
      <c r="AG110" s="2">
        <v>97.696954622280273</v>
      </c>
      <c r="AH110" s="2">
        <v>27.675355320612834</v>
      </c>
      <c r="AI110" s="9">
        <v>29.735907287313534</v>
      </c>
      <c r="AJ110" s="5"/>
    </row>
    <row r="111" spans="1:36" x14ac:dyDescent="0.25">
      <c r="B111">
        <v>3</v>
      </c>
      <c r="C111">
        <v>359.18798828125</v>
      </c>
      <c r="D111">
        <v>89.864898681640625</v>
      </c>
      <c r="E111">
        <v>69.837303161621094</v>
      </c>
      <c r="F111">
        <v>582.9849853515625</v>
      </c>
      <c r="H111">
        <v>92.735298156738281</v>
      </c>
      <c r="K111">
        <v>103.87100219726563</v>
      </c>
      <c r="L111">
        <v>598.06999206542969</v>
      </c>
      <c r="M111">
        <v>352.260009765625</v>
      </c>
      <c r="N111">
        <v>49.45989990234375</v>
      </c>
      <c r="Q111">
        <v>3</v>
      </c>
      <c r="R111">
        <v>108.04754460374733</v>
      </c>
      <c r="S111">
        <v>27.032311673554528</v>
      </c>
      <c r="T111">
        <v>21.007799187461234</v>
      </c>
      <c r="U111">
        <v>104.05596386332152</v>
      </c>
      <c r="V111">
        <v>0</v>
      </c>
      <c r="W111">
        <v>16.552160135020948</v>
      </c>
      <c r="X111">
        <v>0</v>
      </c>
      <c r="Y111">
        <v>0</v>
      </c>
      <c r="Z111">
        <v>15.75123654690986</v>
      </c>
      <c r="AA111">
        <v>123.65147849116396</v>
      </c>
      <c r="AB111">
        <v>72.830056011347466</v>
      </c>
      <c r="AC111">
        <v>10.225876285531315</v>
      </c>
      <c r="AG111" s="2">
        <v>108.04754460374733</v>
      </c>
      <c r="AH111" s="2">
        <v>27.032311673554528</v>
      </c>
      <c r="AI111" s="9">
        <v>21.007799187461234</v>
      </c>
      <c r="AJ111" s="5"/>
    </row>
    <row r="112" spans="1:36" x14ac:dyDescent="0.25">
      <c r="B112">
        <v>4</v>
      </c>
      <c r="C112">
        <v>341.58401489257813</v>
      </c>
      <c r="D112">
        <v>93.757598876953125</v>
      </c>
      <c r="E112">
        <v>117.3280029296875</v>
      </c>
      <c r="G112">
        <v>107.80000305175781</v>
      </c>
      <c r="H112">
        <v>124.72299957275391</v>
      </c>
      <c r="I112">
        <v>802.8079833984375</v>
      </c>
      <c r="J112">
        <v>210.48599243164063</v>
      </c>
      <c r="L112">
        <v>394.25598907470703</v>
      </c>
      <c r="M112">
        <v>356.20111083984375</v>
      </c>
      <c r="N112">
        <v>62.913200378417969</v>
      </c>
      <c r="Q112">
        <v>4</v>
      </c>
      <c r="R112">
        <v>102.75208327995063</v>
      </c>
      <c r="S112">
        <v>28.203277050193758</v>
      </c>
      <c r="T112">
        <v>35.293503801379096</v>
      </c>
      <c r="U112">
        <v>0</v>
      </c>
      <c r="V112">
        <v>19.241032794790137</v>
      </c>
      <c r="W112">
        <v>22.261588655908877</v>
      </c>
      <c r="X112">
        <v>121.7396403304305</v>
      </c>
      <c r="Y112">
        <v>31.918577721098828</v>
      </c>
      <c r="Z112">
        <v>0</v>
      </c>
      <c r="AA112">
        <v>81.512760378973084</v>
      </c>
      <c r="AB112">
        <v>73.644882003581756</v>
      </c>
      <c r="AC112">
        <v>13.00735757789227</v>
      </c>
      <c r="AG112" s="2">
        <v>102.75208327995063</v>
      </c>
      <c r="AH112" s="2">
        <v>28.203277050193758</v>
      </c>
      <c r="AI112" s="9">
        <v>35.293503801379096</v>
      </c>
      <c r="AJ112" s="5"/>
    </row>
    <row r="113" spans="2:36" x14ac:dyDescent="0.25">
      <c r="B113">
        <v>5</v>
      </c>
      <c r="C113">
        <v>329.09799194335938</v>
      </c>
      <c r="D113">
        <v>46.186500549316406</v>
      </c>
      <c r="E113">
        <v>123.62400054931641</v>
      </c>
      <c r="F113">
        <v>639.9940185546875</v>
      </c>
      <c r="G113">
        <v>72.55560302734375</v>
      </c>
      <c r="I113">
        <v>566.6309814453125</v>
      </c>
      <c r="J113">
        <v>309.6199951171875</v>
      </c>
      <c r="K113">
        <v>99.741401672363281</v>
      </c>
      <c r="L113">
        <v>502.68601989746094</v>
      </c>
      <c r="N113">
        <v>52.446498870849609</v>
      </c>
      <c r="Q113">
        <v>5</v>
      </c>
      <c r="R113">
        <v>98.996155560917956</v>
      </c>
      <c r="S113">
        <v>13.893387699495536</v>
      </c>
      <c r="T113">
        <v>37.187406453544853</v>
      </c>
      <c r="U113">
        <v>114.23140585226051</v>
      </c>
      <c r="V113">
        <v>12.950321871740719</v>
      </c>
      <c r="W113">
        <v>0</v>
      </c>
      <c r="X113">
        <v>85.925219115559486</v>
      </c>
      <c r="Y113">
        <v>46.951484818467257</v>
      </c>
      <c r="Z113">
        <v>15.125014470141526</v>
      </c>
      <c r="AA113">
        <v>103.93076128514326</v>
      </c>
      <c r="AB113">
        <v>0</v>
      </c>
      <c r="AC113">
        <v>10.843358157244307</v>
      </c>
      <c r="AG113" s="2">
        <v>98.996155560917956</v>
      </c>
      <c r="AH113" s="2">
        <v>13.893387699495536</v>
      </c>
      <c r="AI113" s="9">
        <v>37.187406453544853</v>
      </c>
      <c r="AJ113" s="5"/>
    </row>
    <row r="114" spans="2:36" x14ac:dyDescent="0.25">
      <c r="B114">
        <v>6</v>
      </c>
      <c r="C114">
        <v>316.91500854492188</v>
      </c>
      <c r="D114">
        <v>91.643798828125</v>
      </c>
      <c r="E114">
        <v>103.12899780273438</v>
      </c>
      <c r="F114">
        <v>490.40899658203125</v>
      </c>
      <c r="G114">
        <v>148.28700256347656</v>
      </c>
      <c r="H114">
        <v>122.33000183105469</v>
      </c>
      <c r="J114">
        <v>463.55300903320313</v>
      </c>
      <c r="L114">
        <v>422.10099792480469</v>
      </c>
      <c r="M114">
        <v>366.23930358886719</v>
      </c>
      <c r="N114">
        <v>73.179496765136719</v>
      </c>
      <c r="Q114">
        <v>6</v>
      </c>
      <c r="R114">
        <v>95.33138534282628</v>
      </c>
      <c r="S114">
        <v>27.567423646097389</v>
      </c>
      <c r="T114">
        <v>31.022292931760521</v>
      </c>
      <c r="U114">
        <v>87.532238580406258</v>
      </c>
      <c r="V114">
        <v>26.467486072287794</v>
      </c>
      <c r="W114">
        <v>21.834466701155435</v>
      </c>
      <c r="X114">
        <v>0</v>
      </c>
      <c r="Y114">
        <v>70.294239420615085</v>
      </c>
      <c r="Z114">
        <v>0</v>
      </c>
      <c r="AA114">
        <v>87.269739593100653</v>
      </c>
      <c r="AB114">
        <v>75.720286874689606</v>
      </c>
      <c r="AC114">
        <v>15.129923069704121</v>
      </c>
      <c r="AG114" s="2">
        <v>95.33138534282628</v>
      </c>
      <c r="AH114" s="2">
        <v>27.567423646097389</v>
      </c>
      <c r="AI114" s="9">
        <v>31.022292931760521</v>
      </c>
      <c r="AJ114" s="5"/>
    </row>
    <row r="115" spans="2:36" x14ac:dyDescent="0.25">
      <c r="B115">
        <v>7</v>
      </c>
      <c r="C115">
        <v>339.58499145507813</v>
      </c>
      <c r="D115">
        <v>84.841102600097656</v>
      </c>
      <c r="E115">
        <v>76.158798217773438</v>
      </c>
      <c r="F115">
        <v>618.67498779296875</v>
      </c>
      <c r="G115">
        <v>64.721397399902344</v>
      </c>
      <c r="H115">
        <v>107.97799682617188</v>
      </c>
      <c r="I115">
        <v>475.25258636474609</v>
      </c>
      <c r="J115">
        <v>304.92401123046875</v>
      </c>
      <c r="K115">
        <v>144.98800659179688</v>
      </c>
      <c r="L115">
        <v>532.36859512329102</v>
      </c>
      <c r="M115">
        <v>308.125</v>
      </c>
      <c r="N115">
        <v>36.307300567626953</v>
      </c>
      <c r="Q115">
        <v>7</v>
      </c>
      <c r="R115">
        <v>102.15075589408578</v>
      </c>
      <c r="S115">
        <v>25.521100695152825</v>
      </c>
      <c r="T115">
        <v>22.909371738120061</v>
      </c>
      <c r="U115">
        <v>110.42620957742903</v>
      </c>
      <c r="V115">
        <v>11.552008299093083</v>
      </c>
      <c r="W115">
        <v>19.272802590280076</v>
      </c>
      <c r="X115">
        <v>72.068390108966199</v>
      </c>
      <c r="Y115">
        <v>46.239375072190725</v>
      </c>
      <c r="Z115">
        <v>21.986313215262669</v>
      </c>
      <c r="AA115">
        <v>110.0676589071486</v>
      </c>
      <c r="AB115">
        <v>63.70510528125893</v>
      </c>
      <c r="AC115">
        <v>7.5065652093760233</v>
      </c>
      <c r="AG115" s="2">
        <v>102.15075589408578</v>
      </c>
      <c r="AH115" s="2">
        <v>25.521100695152825</v>
      </c>
      <c r="AI115" s="9">
        <v>22.909371738120061</v>
      </c>
      <c r="AJ115" s="5"/>
    </row>
    <row r="116" spans="2:36" x14ac:dyDescent="0.25">
      <c r="B116">
        <v>8</v>
      </c>
      <c r="C116">
        <v>305.885986328125</v>
      </c>
      <c r="E116">
        <v>85.37860107421875</v>
      </c>
      <c r="F116">
        <v>554.49200439453125</v>
      </c>
      <c r="G116">
        <v>81.32769775390625</v>
      </c>
      <c r="H116">
        <v>104.45099639892578</v>
      </c>
      <c r="I116">
        <v>786.11099243164063</v>
      </c>
      <c r="J116">
        <v>425.718994140625</v>
      </c>
      <c r="K116">
        <v>66.622100830078125</v>
      </c>
      <c r="L116">
        <v>483.63499450683594</v>
      </c>
      <c r="M116">
        <v>369.99798583984375</v>
      </c>
      <c r="N116">
        <v>76.915802001953125</v>
      </c>
      <c r="Q116">
        <v>8</v>
      </c>
      <c r="R116">
        <v>92.013738849113366</v>
      </c>
      <c r="S116">
        <v>0</v>
      </c>
      <c r="T116">
        <v>25.68278591919092</v>
      </c>
      <c r="U116">
        <v>98.970301845739328</v>
      </c>
      <c r="V116">
        <v>14.516037618815018</v>
      </c>
      <c r="W116">
        <v>18.643274492258616</v>
      </c>
      <c r="X116">
        <v>119.2076703987246</v>
      </c>
      <c r="Y116">
        <v>64.557002795512076</v>
      </c>
      <c r="Z116">
        <v>10.102727876195123</v>
      </c>
      <c r="AA116">
        <v>99.99194561544526</v>
      </c>
      <c r="AB116">
        <v>76.497397620384575</v>
      </c>
      <c r="AC116">
        <v>15.902407348728245</v>
      </c>
      <c r="AG116" s="2">
        <v>92.013738849113366</v>
      </c>
      <c r="AH116" s="2">
        <v>30.06932525651559</v>
      </c>
      <c r="AI116" s="9">
        <v>25.68278591919092</v>
      </c>
      <c r="AJ116" s="5"/>
    </row>
    <row r="117" spans="2:36" x14ac:dyDescent="0.25">
      <c r="B117">
        <v>9</v>
      </c>
      <c r="D117">
        <v>99.96099853515625</v>
      </c>
      <c r="E117">
        <v>87.258399963378906</v>
      </c>
      <c r="F117">
        <v>582.718994140625</v>
      </c>
      <c r="G117">
        <v>167.20500183105469</v>
      </c>
      <c r="H117">
        <v>76.455101013183594</v>
      </c>
      <c r="I117">
        <v>533.12399291992188</v>
      </c>
      <c r="J117">
        <v>386.86199951171875</v>
      </c>
      <c r="K117">
        <v>64.709503173828125</v>
      </c>
      <c r="L117">
        <v>370.84298706054688</v>
      </c>
      <c r="M117">
        <v>348.58999633789063</v>
      </c>
      <c r="Q117">
        <v>9</v>
      </c>
      <c r="R117">
        <v>0</v>
      </c>
      <c r="S117">
        <v>30.06932525651559</v>
      </c>
      <c r="T117">
        <v>26.248249300342657</v>
      </c>
      <c r="U117">
        <v>104.00848756027989</v>
      </c>
      <c r="V117">
        <v>29.8441264620336</v>
      </c>
      <c r="W117">
        <v>13.646336403324158</v>
      </c>
      <c r="X117">
        <v>80.844142673881365</v>
      </c>
      <c r="Y117">
        <v>58.664639181463684</v>
      </c>
      <c r="Z117">
        <v>9.812697189426105</v>
      </c>
      <c r="AA117">
        <v>76.672102339987617</v>
      </c>
      <c r="AB117">
        <v>72.071277620118408</v>
      </c>
      <c r="AC117">
        <v>0</v>
      </c>
      <c r="AG117" s="7">
        <v>124.96782644350009</v>
      </c>
      <c r="AH117" s="7">
        <v>25.895073829709268</v>
      </c>
      <c r="AI117" s="9">
        <v>26.248249300342657</v>
      </c>
      <c r="AJ117" s="5"/>
    </row>
    <row r="118" spans="2:36" x14ac:dyDescent="0.25">
      <c r="B118">
        <v>10</v>
      </c>
      <c r="F118">
        <v>212.23699951171875</v>
      </c>
      <c r="G118">
        <v>100.15000152587891</v>
      </c>
      <c r="H118">
        <v>97.85009765625</v>
      </c>
      <c r="I118">
        <v>578.4749755859375</v>
      </c>
      <c r="J118">
        <v>452.0469970703125</v>
      </c>
      <c r="K118">
        <v>183.77400207519531</v>
      </c>
      <c r="Q118">
        <v>10</v>
      </c>
      <c r="R118">
        <v>0</v>
      </c>
      <c r="S118">
        <v>0</v>
      </c>
      <c r="T118">
        <v>0</v>
      </c>
      <c r="U118">
        <v>37.881808462585653</v>
      </c>
      <c r="V118">
        <v>17.875597487993726</v>
      </c>
      <c r="W118">
        <v>17.465091694601981</v>
      </c>
      <c r="X118">
        <v>87.721269499427919</v>
      </c>
      <c r="Y118">
        <v>68.549441427861765</v>
      </c>
      <c r="Z118">
        <v>27.867910356360326</v>
      </c>
      <c r="AA118">
        <v>0</v>
      </c>
      <c r="AB118">
        <v>0</v>
      </c>
      <c r="AC118">
        <v>0</v>
      </c>
      <c r="AG118" s="7">
        <v>117.92575781447773</v>
      </c>
      <c r="AH118" s="7">
        <v>45.070780734894065</v>
      </c>
      <c r="AI118" s="8">
        <v>13.481181128278482</v>
      </c>
      <c r="AJ118" s="5"/>
    </row>
    <row r="119" spans="2:36" x14ac:dyDescent="0.25">
      <c r="B119">
        <v>11</v>
      </c>
      <c r="I119">
        <v>696.98800659179688</v>
      </c>
      <c r="J119">
        <v>479.44000244140625</v>
      </c>
      <c r="Q119">
        <v>11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105.69285681230835</v>
      </c>
      <c r="Y119">
        <v>72.703379468350121</v>
      </c>
      <c r="Z119">
        <v>0</v>
      </c>
      <c r="AA119">
        <v>0</v>
      </c>
      <c r="AB119">
        <v>0</v>
      </c>
      <c r="AC119">
        <v>0</v>
      </c>
      <c r="AG119" s="7">
        <v>104.05596386332152</v>
      </c>
      <c r="AH119" s="7">
        <v>19.241032794790137</v>
      </c>
      <c r="AI119" s="8">
        <v>13.775079652583056</v>
      </c>
      <c r="AJ119" s="5"/>
    </row>
    <row r="120" spans="2:36" x14ac:dyDescent="0.25">
      <c r="B120">
        <v>12</v>
      </c>
      <c r="I120">
        <v>718.20501708984375</v>
      </c>
      <c r="Q120">
        <v>12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108.91025285262307</v>
      </c>
      <c r="Y120">
        <v>0</v>
      </c>
      <c r="Z120">
        <v>0</v>
      </c>
      <c r="AA120">
        <v>0</v>
      </c>
      <c r="AB120">
        <v>0</v>
      </c>
      <c r="AC120">
        <v>0</v>
      </c>
      <c r="AG120" s="7">
        <v>114.23140585226051</v>
      </c>
      <c r="AH120" s="7">
        <v>12.950321871740719</v>
      </c>
      <c r="AI120" s="8">
        <v>16.552160135020948</v>
      </c>
      <c r="AJ120" s="5"/>
    </row>
    <row r="121" spans="2:36" x14ac:dyDescent="0.25">
      <c r="B121">
        <v>13</v>
      </c>
      <c r="I121">
        <v>786.80891418457031</v>
      </c>
      <c r="Q121">
        <v>13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119.31350485096903</v>
      </c>
      <c r="Y121">
        <v>0</v>
      </c>
      <c r="Z121">
        <v>0</v>
      </c>
      <c r="AA121">
        <v>0</v>
      </c>
      <c r="AB121">
        <v>0</v>
      </c>
      <c r="AC121">
        <v>0</v>
      </c>
      <c r="AG121" s="7">
        <v>87.532238580406258</v>
      </c>
      <c r="AH121" s="7">
        <v>26.467486072287794</v>
      </c>
      <c r="AI121" s="8">
        <v>22.261588655908877</v>
      </c>
      <c r="AJ121" s="5"/>
    </row>
    <row r="122" spans="2:36" x14ac:dyDescent="0.25">
      <c r="B122">
        <v>14</v>
      </c>
      <c r="I122">
        <v>751.56600952148438</v>
      </c>
      <c r="Q122">
        <v>14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113.96919011244164</v>
      </c>
      <c r="Y122">
        <v>0</v>
      </c>
      <c r="Z122">
        <v>0</v>
      </c>
      <c r="AA122">
        <v>0</v>
      </c>
      <c r="AB122">
        <v>0</v>
      </c>
      <c r="AC122">
        <v>0</v>
      </c>
      <c r="AG122" s="7">
        <v>110.42620957742903</v>
      </c>
      <c r="AH122" s="7">
        <v>11.552008299093083</v>
      </c>
      <c r="AI122" s="8">
        <v>21.834466701155435</v>
      </c>
      <c r="AJ122" s="5"/>
    </row>
    <row r="123" spans="2:36" x14ac:dyDescent="0.25">
      <c r="B123">
        <v>15</v>
      </c>
      <c r="I123">
        <v>784.05801391601563</v>
      </c>
      <c r="Q123">
        <v>15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118.89635203709061</v>
      </c>
      <c r="Y123">
        <v>0</v>
      </c>
      <c r="Z123">
        <v>0</v>
      </c>
      <c r="AA123">
        <v>0</v>
      </c>
      <c r="AB123">
        <v>0</v>
      </c>
      <c r="AC123">
        <v>0</v>
      </c>
      <c r="AG123" s="7">
        <v>98.970301845739328</v>
      </c>
      <c r="AH123" s="7">
        <v>14.516037618815018</v>
      </c>
      <c r="AI123" s="8">
        <v>19.272802590280076</v>
      </c>
      <c r="AJ123" s="5"/>
    </row>
    <row r="124" spans="2:36" x14ac:dyDescent="0.25">
      <c r="B124">
        <v>16</v>
      </c>
      <c r="I124">
        <v>618.59698486328125</v>
      </c>
      <c r="Q124">
        <v>16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93.80546283054214</v>
      </c>
      <c r="Y124">
        <v>0</v>
      </c>
      <c r="Z124">
        <v>0</v>
      </c>
      <c r="AA124">
        <v>0</v>
      </c>
      <c r="AB124">
        <v>0</v>
      </c>
      <c r="AC124">
        <v>0</v>
      </c>
      <c r="AG124" s="7">
        <v>104.00848756027989</v>
      </c>
      <c r="AH124" s="7">
        <v>29.8441264620336</v>
      </c>
      <c r="AI124" s="8">
        <v>18.643274492258616</v>
      </c>
      <c r="AJ124" s="5"/>
    </row>
    <row r="125" spans="2:36" x14ac:dyDescent="0.25">
      <c r="B125">
        <v>17</v>
      </c>
      <c r="I125">
        <v>606.41598510742188</v>
      </c>
      <c r="Q125">
        <v>17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91.958308143731543</v>
      </c>
      <c r="Y125">
        <v>0</v>
      </c>
      <c r="Z125">
        <v>0</v>
      </c>
      <c r="AA125">
        <v>0</v>
      </c>
      <c r="AB125">
        <v>0</v>
      </c>
      <c r="AC125">
        <v>0</v>
      </c>
      <c r="AG125" s="7">
        <v>37.881808462585653</v>
      </c>
      <c r="AH125" s="7">
        <v>17.875597487993726</v>
      </c>
      <c r="AI125" s="8">
        <v>13.646336403324158</v>
      </c>
      <c r="AJ125" s="5"/>
    </row>
    <row r="126" spans="2:36" x14ac:dyDescent="0.25">
      <c r="B126">
        <v>18</v>
      </c>
      <c r="I126">
        <v>575.43901062011719</v>
      </c>
      <c r="Q126">
        <v>18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87.260888822307379</v>
      </c>
      <c r="Y126">
        <v>0</v>
      </c>
      <c r="Z126">
        <v>0</v>
      </c>
      <c r="AA126">
        <v>0</v>
      </c>
      <c r="AB126">
        <v>0</v>
      </c>
      <c r="AC126">
        <v>0</v>
      </c>
      <c r="AG126" s="11">
        <v>99.170720476156816</v>
      </c>
      <c r="AH126" s="11">
        <v>51.52152748623471</v>
      </c>
      <c r="AI126" s="8">
        <v>17.465091694601981</v>
      </c>
      <c r="AJ126" s="5"/>
    </row>
    <row r="127" spans="2:36" x14ac:dyDescent="0.25">
      <c r="B127">
        <v>19</v>
      </c>
      <c r="Q127">
        <v>19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G127" s="11">
        <v>93.516130934839339</v>
      </c>
      <c r="AH127" s="11">
        <v>52.63109663326189</v>
      </c>
      <c r="AI127" s="10">
        <v>32.887268738073942</v>
      </c>
      <c r="AJ127" s="5"/>
    </row>
    <row r="128" spans="2:36" x14ac:dyDescent="0.25">
      <c r="B128">
        <v>20</v>
      </c>
      <c r="Q128">
        <v>20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G128" s="11">
        <v>121.7396403304305</v>
      </c>
      <c r="AH128" s="11">
        <v>31.918577721098828</v>
      </c>
      <c r="AI128" s="10">
        <v>13.135953134640024</v>
      </c>
      <c r="AJ128" s="5"/>
    </row>
    <row r="129" spans="33:36" x14ac:dyDescent="0.25">
      <c r="AG129" s="11">
        <v>85.925219115559486</v>
      </c>
      <c r="AH129" s="11">
        <v>46.951484818467257</v>
      </c>
      <c r="AI129" s="10">
        <v>15.75123654690986</v>
      </c>
      <c r="AJ129" s="5"/>
    </row>
    <row r="130" spans="33:36" x14ac:dyDescent="0.25">
      <c r="AG130" s="11">
        <v>72.068390108966199</v>
      </c>
      <c r="AH130" s="11">
        <v>70.294239420615085</v>
      </c>
      <c r="AI130" s="10">
        <v>15.125014470141526</v>
      </c>
      <c r="AJ130" s="5"/>
    </row>
    <row r="131" spans="33:36" x14ac:dyDescent="0.25">
      <c r="AG131" s="11">
        <v>119.2076703987246</v>
      </c>
      <c r="AH131" s="11">
        <v>46.239375072190725</v>
      </c>
      <c r="AI131" s="10">
        <v>21.986313215262669</v>
      </c>
      <c r="AJ131" s="4"/>
    </row>
    <row r="132" spans="33:36" x14ac:dyDescent="0.25">
      <c r="AG132" s="11">
        <v>80.844142673881365</v>
      </c>
      <c r="AH132" s="11">
        <v>64.557002795512076</v>
      </c>
      <c r="AI132" s="10">
        <v>10.102727876195123</v>
      </c>
      <c r="AJ132" s="4"/>
    </row>
    <row r="133" spans="33:36" x14ac:dyDescent="0.25">
      <c r="AG133" s="11">
        <v>87.721269499427919</v>
      </c>
      <c r="AH133" s="11">
        <v>58.664639181463684</v>
      </c>
      <c r="AI133" s="10">
        <v>9.812697189426105</v>
      </c>
      <c r="AJ133" s="4"/>
    </row>
    <row r="134" spans="33:36" x14ac:dyDescent="0.25">
      <c r="AG134" s="11">
        <v>105.69285681230835</v>
      </c>
      <c r="AH134" s="11">
        <v>68.549441427861765</v>
      </c>
      <c r="AI134" s="10">
        <v>27.867910356360326</v>
      </c>
      <c r="AJ134" s="5"/>
    </row>
    <row r="135" spans="33:36" x14ac:dyDescent="0.25">
      <c r="AG135" s="11">
        <v>108.91025285262307</v>
      </c>
      <c r="AH135" s="11">
        <v>72.703379468350121</v>
      </c>
      <c r="AI135" s="9">
        <v>15.013130418752047</v>
      </c>
      <c r="AJ135" s="5"/>
    </row>
    <row r="136" spans="33:36" x14ac:dyDescent="0.25">
      <c r="AG136" s="11">
        <v>119.31350485096903</v>
      </c>
      <c r="AH136" s="2">
        <v>74.56587381214095</v>
      </c>
      <c r="AI136" s="9">
        <v>10.225876285531315</v>
      </c>
      <c r="AJ136" s="5"/>
    </row>
    <row r="137" spans="33:36" x14ac:dyDescent="0.25">
      <c r="AG137" s="11">
        <v>113.96919011244164</v>
      </c>
      <c r="AH137" s="2">
        <v>67.38775066787548</v>
      </c>
      <c r="AI137" s="9">
        <v>13.00735757789227</v>
      </c>
      <c r="AJ137" s="4"/>
    </row>
    <row r="138" spans="33:36" x14ac:dyDescent="0.25">
      <c r="AG138" s="11">
        <v>118.89635203709061</v>
      </c>
      <c r="AH138" s="2">
        <v>72.830056011347466</v>
      </c>
      <c r="AI138" s="9">
        <v>10.843358157244307</v>
      </c>
      <c r="AJ138" s="4"/>
    </row>
    <row r="139" spans="33:36" x14ac:dyDescent="0.25">
      <c r="AG139" s="11">
        <v>93.80546283054214</v>
      </c>
      <c r="AH139" s="2">
        <v>73.644882003581756</v>
      </c>
      <c r="AI139" s="9">
        <v>15.129923069704121</v>
      </c>
      <c r="AJ139" s="4"/>
    </row>
    <row r="140" spans="33:36" x14ac:dyDescent="0.25">
      <c r="AG140" s="11">
        <v>91.958308143731543</v>
      </c>
      <c r="AH140" s="2">
        <v>75.720286874689606</v>
      </c>
      <c r="AI140" s="9">
        <v>7.5065652093760233</v>
      </c>
      <c r="AJ140" s="4"/>
    </row>
    <row r="141" spans="33:36" x14ac:dyDescent="0.25">
      <c r="AG141" s="11">
        <v>87.260888822307379</v>
      </c>
      <c r="AH141" s="2">
        <v>63.70510528125893</v>
      </c>
      <c r="AI141" s="9">
        <v>15.902407348728245</v>
      </c>
      <c r="AJ141" s="4"/>
    </row>
    <row r="142" spans="33:36" x14ac:dyDescent="0.25">
      <c r="AG142" s="2">
        <v>119.69860833185216</v>
      </c>
      <c r="AH142" s="2">
        <v>76.497397620384575</v>
      </c>
      <c r="AI142" s="6"/>
      <c r="AJ142" s="4"/>
    </row>
    <row r="143" spans="33:36" x14ac:dyDescent="0.25">
      <c r="AG143" s="2">
        <v>97.204945057185469</v>
      </c>
      <c r="AH143" s="2">
        <v>72.071277620118408</v>
      </c>
      <c r="AI143" s="6"/>
      <c r="AJ143" s="4"/>
    </row>
    <row r="144" spans="33:36" x14ac:dyDescent="0.25">
      <c r="AG144" s="2">
        <v>123.65147849116396</v>
      </c>
      <c r="AI144" s="6"/>
      <c r="AJ144" s="4"/>
    </row>
    <row r="145" spans="32:36" x14ac:dyDescent="0.25">
      <c r="AG145" s="2">
        <v>81.512760378973084</v>
      </c>
      <c r="AI145" s="6"/>
    </row>
    <row r="146" spans="32:36" x14ac:dyDescent="0.25">
      <c r="AG146" s="2">
        <v>103.93076128514326</v>
      </c>
      <c r="AI146" s="6"/>
    </row>
    <row r="147" spans="32:36" x14ac:dyDescent="0.25">
      <c r="AG147" s="2">
        <v>87.269739593100653</v>
      </c>
      <c r="AI147" s="6"/>
    </row>
    <row r="148" spans="32:36" x14ac:dyDescent="0.25">
      <c r="AG148" s="2">
        <v>110.0676589071486</v>
      </c>
      <c r="AI148" s="6"/>
    </row>
    <row r="149" spans="32:36" x14ac:dyDescent="0.25">
      <c r="AG149" s="2">
        <v>99.99194561544526</v>
      </c>
      <c r="AI149" s="6"/>
    </row>
    <row r="150" spans="32:36" x14ac:dyDescent="0.25">
      <c r="AG150" s="2">
        <v>76.672102339987617</v>
      </c>
      <c r="AI150" s="6"/>
    </row>
    <row r="151" spans="32:36" x14ac:dyDescent="0.25">
      <c r="AI151" s="6"/>
      <c r="AJ151" s="2"/>
    </row>
    <row r="152" spans="32:36" x14ac:dyDescent="0.25">
      <c r="AF152" t="s">
        <v>7</v>
      </c>
      <c r="AG152" s="2">
        <f>AVERAGE(AG109:AG151)</f>
        <v>99.999999999999972</v>
      </c>
      <c r="AH152" s="2">
        <f t="shared" ref="AH152:AI152" si="6">AVERAGE(AH109:AH151)</f>
        <v>43.989156429408318</v>
      </c>
      <c r="AI152" s="9">
        <f t="shared" si="6"/>
        <v>19.778921502579063</v>
      </c>
      <c r="AJ152" s="2"/>
    </row>
    <row r="153" spans="32:36" x14ac:dyDescent="0.25">
      <c r="AF153" t="s">
        <v>8</v>
      </c>
      <c r="AG153" s="2">
        <f>STDEV(AG109:AG151)/(SQRT(COUNT(AG109:AG151)))</f>
        <v>2.5598828454137821</v>
      </c>
      <c r="AH153" s="2">
        <f t="shared" ref="AH153:AI153" si="7">STDEV(AH109:AH151)/(SQRT(COUNT(AH109:AH151)))</f>
        <v>3.8682253346263931</v>
      </c>
      <c r="AI153" s="9">
        <f t="shared" si="7"/>
        <v>1.4106402765261918</v>
      </c>
    </row>
    <row r="154" spans="32:36" x14ac:dyDescent="0.25">
      <c r="AF154" t="s">
        <v>9</v>
      </c>
      <c r="AG154">
        <f t="shared" ref="AG154:AI154" si="8">COUNT(AG109:AG151)</f>
        <v>42</v>
      </c>
      <c r="AH154">
        <f t="shared" si="8"/>
        <v>35</v>
      </c>
      <c r="AI154">
        <f t="shared" si="8"/>
        <v>33</v>
      </c>
    </row>
    <row r="158" spans="32:36" s="1" customFormat="1" x14ac:dyDescent="0.25"/>
    <row r="162" spans="1:36" x14ac:dyDescent="0.25">
      <c r="A162" t="s">
        <v>3</v>
      </c>
      <c r="B162" t="s">
        <v>1</v>
      </c>
      <c r="C162" t="s">
        <v>10</v>
      </c>
      <c r="D162" t="s">
        <v>11</v>
      </c>
      <c r="E162" t="s">
        <v>12</v>
      </c>
      <c r="F162" t="s">
        <v>13</v>
      </c>
      <c r="G162" t="s">
        <v>14</v>
      </c>
      <c r="H162" t="s">
        <v>15</v>
      </c>
      <c r="I162" t="s">
        <v>16</v>
      </c>
      <c r="J162" t="s">
        <v>17</v>
      </c>
      <c r="K162" t="s">
        <v>18</v>
      </c>
      <c r="L162" t="s">
        <v>19</v>
      </c>
      <c r="M162" t="s">
        <v>20</v>
      </c>
      <c r="N162" t="s">
        <v>21</v>
      </c>
      <c r="Q162" t="s">
        <v>1</v>
      </c>
      <c r="R162" t="s">
        <v>10</v>
      </c>
      <c r="S162" t="s">
        <v>11</v>
      </c>
      <c r="T162" t="s">
        <v>12</v>
      </c>
      <c r="U162" t="s">
        <v>13</v>
      </c>
      <c r="V162" t="s">
        <v>14</v>
      </c>
      <c r="W162" t="s">
        <v>15</v>
      </c>
      <c r="X162" t="s">
        <v>16</v>
      </c>
      <c r="Y162" t="s">
        <v>17</v>
      </c>
      <c r="Z162" t="s">
        <v>18</v>
      </c>
      <c r="AA162" t="s">
        <v>19</v>
      </c>
      <c r="AB162" t="s">
        <v>20</v>
      </c>
      <c r="AC162" t="s">
        <v>21</v>
      </c>
      <c r="AG162" t="s">
        <v>6</v>
      </c>
      <c r="AH162" t="s">
        <v>25</v>
      </c>
      <c r="AI162" s="6" t="s">
        <v>26</v>
      </c>
    </row>
    <row r="163" spans="1:36" x14ac:dyDescent="0.25">
      <c r="B163">
        <v>1</v>
      </c>
      <c r="C163">
        <v>461</v>
      </c>
      <c r="D163">
        <v>272</v>
      </c>
      <c r="E163">
        <v>300</v>
      </c>
      <c r="F163">
        <v>1584</v>
      </c>
      <c r="G163">
        <v>1085</v>
      </c>
      <c r="I163">
        <v>919</v>
      </c>
      <c r="J163">
        <v>1415</v>
      </c>
      <c r="K163">
        <v>780</v>
      </c>
      <c r="L163">
        <v>1914</v>
      </c>
      <c r="M163">
        <v>1452</v>
      </c>
      <c r="Q163">
        <v>1</v>
      </c>
      <c r="R163">
        <v>82.27944926058133</v>
      </c>
      <c r="S163">
        <v>48.546659867414583</v>
      </c>
      <c r="T163">
        <v>53.544110147883728</v>
      </c>
      <c r="U163">
        <v>133.01144116720897</v>
      </c>
      <c r="V163">
        <v>91.109478324761213</v>
      </c>
      <c r="W163">
        <v>0</v>
      </c>
      <c r="X163">
        <v>79.218446950650105</v>
      </c>
      <c r="Y163">
        <v>121.97399612096834</v>
      </c>
      <c r="Z163">
        <v>67.236549098484318</v>
      </c>
      <c r="AA163">
        <v>118.83585564610011</v>
      </c>
      <c r="AB163">
        <v>90.151338766006987</v>
      </c>
      <c r="AC163">
        <v>0</v>
      </c>
      <c r="AG163" s="2">
        <v>82.27944926058133</v>
      </c>
      <c r="AH163" s="2">
        <v>48.546659867414583</v>
      </c>
      <c r="AI163" s="9">
        <v>53.544110147883728</v>
      </c>
      <c r="AJ163" s="5"/>
    </row>
    <row r="164" spans="1:36" x14ac:dyDescent="0.25">
      <c r="B164">
        <v>2</v>
      </c>
      <c r="C164">
        <v>453</v>
      </c>
      <c r="D164">
        <v>325</v>
      </c>
      <c r="E164">
        <v>276</v>
      </c>
      <c r="F164">
        <v>1249</v>
      </c>
      <c r="G164">
        <v>1212</v>
      </c>
      <c r="H164">
        <v>663</v>
      </c>
      <c r="I164">
        <v>880</v>
      </c>
      <c r="K164">
        <v>705</v>
      </c>
      <c r="L164">
        <v>1377</v>
      </c>
      <c r="M164">
        <v>1581</v>
      </c>
      <c r="N164">
        <v>817</v>
      </c>
      <c r="Q164">
        <v>2</v>
      </c>
      <c r="R164">
        <v>80.851606323304424</v>
      </c>
      <c r="S164">
        <v>58.006119326874042</v>
      </c>
      <c r="T164">
        <v>49.260581336053029</v>
      </c>
      <c r="U164">
        <v>104.88086491025506</v>
      </c>
      <c r="V164">
        <v>101.77390574157657</v>
      </c>
      <c r="W164">
        <v>55.673349427941645</v>
      </c>
      <c r="X164">
        <v>75.85661949572588</v>
      </c>
      <c r="Y164">
        <v>0</v>
      </c>
      <c r="Z164">
        <v>60.771496300553132</v>
      </c>
      <c r="AA164">
        <v>85.494761350407458</v>
      </c>
      <c r="AB164">
        <v>98.160651920838177</v>
      </c>
      <c r="AC164">
        <v>50.725649980597595</v>
      </c>
      <c r="AG164" s="2">
        <v>80.851606323304424</v>
      </c>
      <c r="AH164" s="2">
        <v>58.006119326874042</v>
      </c>
      <c r="AI164" s="9">
        <v>49.260581336053029</v>
      </c>
      <c r="AJ164" s="5"/>
    </row>
    <row r="165" spans="1:36" x14ac:dyDescent="0.25">
      <c r="B165">
        <v>3</v>
      </c>
      <c r="C165">
        <v>753</v>
      </c>
      <c r="D165">
        <v>474</v>
      </c>
      <c r="H165">
        <v>674</v>
      </c>
      <c r="J165">
        <v>1386</v>
      </c>
      <c r="K165">
        <v>941</v>
      </c>
      <c r="L165">
        <v>1799</v>
      </c>
      <c r="M165">
        <v>1500</v>
      </c>
      <c r="Q165">
        <v>3</v>
      </c>
      <c r="R165">
        <v>134.39571647118817</v>
      </c>
      <c r="S165">
        <v>84.599694033656291</v>
      </c>
      <c r="T165">
        <v>0</v>
      </c>
      <c r="U165">
        <v>0</v>
      </c>
      <c r="V165">
        <v>0</v>
      </c>
      <c r="W165">
        <v>56.597039991602813</v>
      </c>
      <c r="X165">
        <v>0</v>
      </c>
      <c r="Y165">
        <v>119.47417570576829</v>
      </c>
      <c r="Z165">
        <v>81.114862438043247</v>
      </c>
      <c r="AA165">
        <v>111.69577027551416</v>
      </c>
      <c r="AB165">
        <v>93.131548311990684</v>
      </c>
      <c r="AC165">
        <v>0</v>
      </c>
      <c r="AG165" s="2">
        <v>134.39571647118817</v>
      </c>
      <c r="AH165" s="2">
        <v>84.599694033656291</v>
      </c>
      <c r="AI165" s="9">
        <v>82.993370729219777</v>
      </c>
      <c r="AJ165" s="5"/>
    </row>
    <row r="166" spans="1:36" x14ac:dyDescent="0.25">
      <c r="B166">
        <v>4</v>
      </c>
      <c r="C166">
        <v>584</v>
      </c>
      <c r="D166">
        <v>404</v>
      </c>
      <c r="E166">
        <v>465</v>
      </c>
      <c r="F166">
        <v>829</v>
      </c>
      <c r="I166">
        <v>1371</v>
      </c>
      <c r="J166">
        <v>1566</v>
      </c>
      <c r="K166">
        <v>709</v>
      </c>
      <c r="L166">
        <v>1324</v>
      </c>
      <c r="M166">
        <v>1351</v>
      </c>
      <c r="N166">
        <v>742</v>
      </c>
      <c r="Q166">
        <v>4</v>
      </c>
      <c r="R166">
        <v>104.23253442121366</v>
      </c>
      <c r="S166">
        <v>72.106068332483417</v>
      </c>
      <c r="T166">
        <v>82.993370729219777</v>
      </c>
      <c r="U166">
        <v>69.612679752282986</v>
      </c>
      <c r="V166">
        <v>0</v>
      </c>
      <c r="W166">
        <v>0</v>
      </c>
      <c r="X166">
        <v>118.18116514618204</v>
      </c>
      <c r="Y166">
        <v>134.99030242080312</v>
      </c>
      <c r="Z166">
        <v>61.116299116442782</v>
      </c>
      <c r="AA166">
        <v>82.204113310050445</v>
      </c>
      <c r="AB166">
        <v>83.880481179666276</v>
      </c>
      <c r="AC166">
        <v>46.069072564998059</v>
      </c>
      <c r="AG166" s="2">
        <v>104.23253442121366</v>
      </c>
      <c r="AH166" s="2">
        <v>72.106068332483417</v>
      </c>
      <c r="AI166" s="9">
        <v>66.21621621621621</v>
      </c>
      <c r="AJ166" s="5"/>
    </row>
    <row r="167" spans="1:36" x14ac:dyDescent="0.25">
      <c r="B167">
        <v>5</v>
      </c>
      <c r="C167">
        <v>525</v>
      </c>
      <c r="D167">
        <v>328</v>
      </c>
      <c r="E167">
        <v>371</v>
      </c>
      <c r="F167">
        <v>1216</v>
      </c>
      <c r="H167">
        <v>590</v>
      </c>
      <c r="I167">
        <v>1275</v>
      </c>
      <c r="J167">
        <v>1196</v>
      </c>
      <c r="K167">
        <v>773</v>
      </c>
      <c r="L167">
        <v>1562</v>
      </c>
      <c r="M167">
        <v>1728</v>
      </c>
      <c r="N167">
        <v>980</v>
      </c>
      <c r="Q167">
        <v>5</v>
      </c>
      <c r="R167">
        <v>93.702192758796514</v>
      </c>
      <c r="S167">
        <v>58.541560428352881</v>
      </c>
      <c r="T167">
        <v>66.21621621621621</v>
      </c>
      <c r="U167">
        <v>102.10979321927154</v>
      </c>
      <c r="V167">
        <v>0</v>
      </c>
      <c r="W167">
        <v>49.5434029600084</v>
      </c>
      <c r="X167">
        <v>109.90589756483011</v>
      </c>
      <c r="Y167">
        <v>103.09604195100928</v>
      </c>
      <c r="Z167">
        <v>66.633144170677397</v>
      </c>
      <c r="AA167">
        <v>96.980985642219636</v>
      </c>
      <c r="AB167">
        <v>107.28754365541326</v>
      </c>
      <c r="AC167">
        <v>60.84594489716725</v>
      </c>
      <c r="AG167" s="2">
        <v>93.702192758796514</v>
      </c>
      <c r="AH167" s="2">
        <v>58.541560428352881</v>
      </c>
      <c r="AI167" s="9">
        <v>52.830188679245282</v>
      </c>
      <c r="AJ167" s="5"/>
    </row>
    <row r="168" spans="1:36" x14ac:dyDescent="0.25">
      <c r="B168">
        <v>6</v>
      </c>
      <c r="C168">
        <v>654</v>
      </c>
      <c r="E168">
        <v>296</v>
      </c>
      <c r="F168">
        <v>1008</v>
      </c>
      <c r="G168">
        <v>1312</v>
      </c>
      <c r="H168">
        <v>573</v>
      </c>
      <c r="J168">
        <v>1424</v>
      </c>
      <c r="K168">
        <v>823</v>
      </c>
      <c r="L168">
        <v>1756</v>
      </c>
      <c r="M168">
        <v>1711</v>
      </c>
      <c r="N168">
        <v>748</v>
      </c>
      <c r="Q168">
        <v>6</v>
      </c>
      <c r="R168">
        <v>116.72616012238652</v>
      </c>
      <c r="S168">
        <v>0</v>
      </c>
      <c r="T168">
        <v>52.830188679245282</v>
      </c>
      <c r="U168">
        <v>84.643644379132994</v>
      </c>
      <c r="V168">
        <v>110.17109268395086</v>
      </c>
      <c r="W168">
        <v>48.115881179804767</v>
      </c>
      <c r="X168">
        <v>0</v>
      </c>
      <c r="Y168">
        <v>122.74980245672008</v>
      </c>
      <c r="Z168">
        <v>70.943179369298193</v>
      </c>
      <c r="AA168">
        <v>109.02599922390377</v>
      </c>
      <c r="AB168">
        <v>106.23205277454404</v>
      </c>
      <c r="AC168">
        <v>46.441598758246023</v>
      </c>
      <c r="AG168" s="2">
        <v>116.72616012238652</v>
      </c>
      <c r="AH168" s="2">
        <v>66.394696583375818</v>
      </c>
      <c r="AI168" s="9">
        <v>52.830188679245282</v>
      </c>
      <c r="AJ168" s="5"/>
    </row>
    <row r="169" spans="1:36" x14ac:dyDescent="0.25">
      <c r="B169">
        <v>7</v>
      </c>
      <c r="C169">
        <v>492</v>
      </c>
      <c r="D169">
        <v>372</v>
      </c>
      <c r="E169">
        <v>296</v>
      </c>
      <c r="F169">
        <v>1224</v>
      </c>
      <c r="G169">
        <v>608</v>
      </c>
      <c r="I169">
        <v>806</v>
      </c>
      <c r="K169">
        <v>813</v>
      </c>
      <c r="N169">
        <v>807</v>
      </c>
      <c r="Q169">
        <v>7</v>
      </c>
      <c r="R169">
        <v>87.812340642529321</v>
      </c>
      <c r="S169">
        <v>66.394696583375818</v>
      </c>
      <c r="T169">
        <v>52.830188679245282</v>
      </c>
      <c r="U169">
        <v>102.78156817466149</v>
      </c>
      <c r="V169">
        <v>51.054896609635769</v>
      </c>
      <c r="W169">
        <v>0</v>
      </c>
      <c r="X169">
        <v>69.477767401767125</v>
      </c>
      <c r="Y169">
        <v>0</v>
      </c>
      <c r="Z169">
        <v>70.081172329574031</v>
      </c>
      <c r="AA169">
        <v>0</v>
      </c>
      <c r="AB169">
        <v>0</v>
      </c>
      <c r="AC169">
        <v>50.104772991850986</v>
      </c>
      <c r="AG169" s="2">
        <v>87.812340642529321</v>
      </c>
      <c r="AH169" s="2">
        <v>50.866904640489544</v>
      </c>
      <c r="AI169" s="9">
        <v>40.872004079551246</v>
      </c>
      <c r="AJ169" s="5"/>
    </row>
    <row r="170" spans="1:36" x14ac:dyDescent="0.25">
      <c r="B170">
        <v>8</v>
      </c>
      <c r="D170">
        <v>285</v>
      </c>
      <c r="G170">
        <v>629</v>
      </c>
      <c r="H170">
        <v>720</v>
      </c>
      <c r="I170">
        <v>1054</v>
      </c>
      <c r="J170">
        <v>1612</v>
      </c>
      <c r="K170">
        <v>737</v>
      </c>
      <c r="L170">
        <v>1772</v>
      </c>
      <c r="M170">
        <v>1386</v>
      </c>
      <c r="N170">
        <v>906</v>
      </c>
      <c r="Q170">
        <v>8</v>
      </c>
      <c r="R170">
        <v>0</v>
      </c>
      <c r="S170">
        <v>50.866904640489544</v>
      </c>
      <c r="T170">
        <v>0</v>
      </c>
      <c r="U170">
        <v>0</v>
      </c>
      <c r="V170">
        <v>52.818305867534377</v>
      </c>
      <c r="W170">
        <v>60.45974598509499</v>
      </c>
      <c r="X170">
        <v>90.855541986926241</v>
      </c>
      <c r="Y170">
        <v>138.95553480353425</v>
      </c>
      <c r="Z170">
        <v>63.529918827670429</v>
      </c>
      <c r="AA170">
        <v>110.01940240589833</v>
      </c>
      <c r="AB170">
        <v>86.053550640279397</v>
      </c>
      <c r="AC170">
        <v>56.251455180442377</v>
      </c>
      <c r="AG170" s="7">
        <v>133.01144116720897</v>
      </c>
      <c r="AH170" s="2">
        <v>61.932687404385511</v>
      </c>
      <c r="AI170" s="8">
        <v>55.673349427941645</v>
      </c>
      <c r="AJ170" s="5"/>
    </row>
    <row r="171" spans="1:36" x14ac:dyDescent="0.25">
      <c r="B171">
        <v>9</v>
      </c>
      <c r="D171">
        <v>347</v>
      </c>
      <c r="E171">
        <v>229</v>
      </c>
      <c r="F171">
        <v>1631</v>
      </c>
      <c r="H171">
        <v>599</v>
      </c>
      <c r="I171">
        <v>1113</v>
      </c>
      <c r="J171">
        <v>1432</v>
      </c>
      <c r="L171">
        <v>1381</v>
      </c>
      <c r="Q171">
        <v>9</v>
      </c>
      <c r="R171">
        <v>0</v>
      </c>
      <c r="S171">
        <v>61.932687404385511</v>
      </c>
      <c r="T171">
        <v>40.872004079551246</v>
      </c>
      <c r="U171">
        <v>136.95811903012492</v>
      </c>
      <c r="V171">
        <v>0</v>
      </c>
      <c r="W171">
        <v>50.299149784822085</v>
      </c>
      <c r="X171">
        <v>95.941383521298761</v>
      </c>
      <c r="Y171">
        <v>123.43940808849941</v>
      </c>
      <c r="Z171">
        <v>0</v>
      </c>
      <c r="AA171">
        <v>85.743112145906096</v>
      </c>
      <c r="AB171">
        <v>0</v>
      </c>
      <c r="AC171">
        <v>0</v>
      </c>
      <c r="AG171" s="7">
        <v>104.88086491025506</v>
      </c>
      <c r="AH171" s="7">
        <v>91.109478324761213</v>
      </c>
      <c r="AI171" s="8">
        <v>56.597039991602813</v>
      </c>
      <c r="AJ171" s="5"/>
    </row>
    <row r="172" spans="1:36" x14ac:dyDescent="0.25">
      <c r="B172">
        <v>10</v>
      </c>
      <c r="F172">
        <v>786</v>
      </c>
      <c r="G172">
        <v>624</v>
      </c>
      <c r="I172">
        <v>798</v>
      </c>
      <c r="J172">
        <v>1410</v>
      </c>
      <c r="K172">
        <v>903</v>
      </c>
      <c r="Q172">
        <v>10</v>
      </c>
      <c r="R172">
        <v>0</v>
      </c>
      <c r="S172">
        <v>0</v>
      </c>
      <c r="T172">
        <v>0</v>
      </c>
      <c r="U172">
        <v>66.001889367062034</v>
      </c>
      <c r="V172">
        <v>52.398446520415668</v>
      </c>
      <c r="W172">
        <v>0</v>
      </c>
      <c r="X172">
        <v>68.788161769987795</v>
      </c>
      <c r="Y172">
        <v>121.54299260110626</v>
      </c>
      <c r="Z172">
        <v>77.839235687091445</v>
      </c>
      <c r="AA172">
        <v>0</v>
      </c>
      <c r="AB172">
        <v>0</v>
      </c>
      <c r="AC172">
        <v>0</v>
      </c>
      <c r="AG172" s="7">
        <v>69.612679752282986</v>
      </c>
      <c r="AH172" s="7">
        <v>101.77390574157657</v>
      </c>
      <c r="AI172" s="8">
        <v>49.5434029600084</v>
      </c>
      <c r="AJ172" s="5"/>
    </row>
    <row r="173" spans="1:36" x14ac:dyDescent="0.25">
      <c r="B173">
        <v>11</v>
      </c>
      <c r="I173">
        <v>1425</v>
      </c>
      <c r="Q173">
        <v>11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122.8360031606925</v>
      </c>
      <c r="Y173">
        <v>0</v>
      </c>
      <c r="Z173">
        <v>0</v>
      </c>
      <c r="AA173">
        <v>0</v>
      </c>
      <c r="AB173">
        <v>0</v>
      </c>
      <c r="AC173">
        <v>0</v>
      </c>
      <c r="AG173" s="7">
        <v>102.10979321927154</v>
      </c>
      <c r="AH173" s="7">
        <v>110.17109268395086</v>
      </c>
      <c r="AI173" s="8">
        <v>48.115881179804767</v>
      </c>
      <c r="AJ173" s="5"/>
    </row>
    <row r="174" spans="1:36" x14ac:dyDescent="0.25">
      <c r="B174">
        <v>12</v>
      </c>
      <c r="I174">
        <v>1280</v>
      </c>
      <c r="Q174">
        <v>12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110.3369010846922</v>
      </c>
      <c r="Y174">
        <v>0</v>
      </c>
      <c r="Z174">
        <v>0</v>
      </c>
      <c r="AA174">
        <v>0</v>
      </c>
      <c r="AB174">
        <v>0</v>
      </c>
      <c r="AC174">
        <v>0</v>
      </c>
      <c r="AG174" s="7">
        <v>84.643644379132994</v>
      </c>
      <c r="AH174" s="7">
        <v>51.054896609635769</v>
      </c>
      <c r="AI174" s="8">
        <v>60.45974598509499</v>
      </c>
      <c r="AJ174" s="5"/>
    </row>
    <row r="175" spans="1:36" x14ac:dyDescent="0.25">
      <c r="B175">
        <v>13</v>
      </c>
      <c r="Q175">
        <v>13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G175" s="7">
        <v>102.78156817466149</v>
      </c>
      <c r="AH175" s="7">
        <v>52.818305867534377</v>
      </c>
      <c r="AI175" s="8">
        <v>50.299149784822085</v>
      </c>
      <c r="AJ175" s="5"/>
    </row>
    <row r="176" spans="1:36" x14ac:dyDescent="0.25">
      <c r="B176">
        <v>14</v>
      </c>
      <c r="Q176">
        <v>14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G176" s="7">
        <v>136.95811903012492</v>
      </c>
      <c r="AH176" s="7">
        <v>52.398446520415668</v>
      </c>
      <c r="AI176" s="10">
        <v>67.236549098484318</v>
      </c>
      <c r="AJ176" s="5"/>
    </row>
    <row r="177" spans="2:36" x14ac:dyDescent="0.25">
      <c r="B177">
        <v>15</v>
      </c>
      <c r="Q177">
        <v>15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G177" s="7">
        <v>66.001889367062034</v>
      </c>
      <c r="AH177" s="11">
        <v>121.97399612096834</v>
      </c>
      <c r="AI177" s="10">
        <v>60.771496300553132</v>
      </c>
      <c r="AJ177" s="5"/>
    </row>
    <row r="178" spans="2:36" x14ac:dyDescent="0.25">
      <c r="B178">
        <v>16</v>
      </c>
      <c r="I178">
        <v>1458</v>
      </c>
      <c r="Q178">
        <v>16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125.68062639178221</v>
      </c>
      <c r="Y178">
        <v>0</v>
      </c>
      <c r="Z178">
        <v>0</v>
      </c>
      <c r="AA178">
        <v>0</v>
      </c>
      <c r="AB178">
        <v>0</v>
      </c>
      <c r="AC178">
        <v>0</v>
      </c>
      <c r="AG178" s="11">
        <v>79.218446950650105</v>
      </c>
      <c r="AH178" s="11">
        <v>119.47417570576829</v>
      </c>
      <c r="AI178" s="10">
        <v>81.114862438043247</v>
      </c>
      <c r="AJ178" s="5"/>
    </row>
    <row r="179" spans="2:36" x14ac:dyDescent="0.25">
      <c r="B179">
        <v>17</v>
      </c>
      <c r="I179">
        <v>1542</v>
      </c>
      <c r="Q179">
        <v>17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132.92148552546513</v>
      </c>
      <c r="Y179">
        <v>0</v>
      </c>
      <c r="Z179">
        <v>0</v>
      </c>
      <c r="AA179">
        <v>0</v>
      </c>
      <c r="AB179">
        <v>0</v>
      </c>
      <c r="AC179">
        <v>0</v>
      </c>
      <c r="AG179" s="11">
        <v>75.85661949572588</v>
      </c>
      <c r="AH179" s="11">
        <v>134.99030242080312</v>
      </c>
      <c r="AI179" s="10">
        <v>61.116299116442782</v>
      </c>
      <c r="AJ179" s="5"/>
    </row>
    <row r="180" spans="2:36" x14ac:dyDescent="0.25">
      <c r="B180">
        <v>18</v>
      </c>
      <c r="Q180">
        <v>18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G180" s="11">
        <v>118.18116514618204</v>
      </c>
      <c r="AH180" s="11">
        <v>103.09604195100928</v>
      </c>
      <c r="AI180" s="10">
        <v>66.633144170677397</v>
      </c>
      <c r="AJ180" s="5"/>
    </row>
    <row r="181" spans="2:36" x14ac:dyDescent="0.25">
      <c r="B181">
        <v>19</v>
      </c>
      <c r="Q181">
        <v>19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G181" s="11">
        <v>109.90589756483011</v>
      </c>
      <c r="AH181" s="11">
        <v>122.74980245672008</v>
      </c>
      <c r="AI181" s="10">
        <v>70.943179369298193</v>
      </c>
      <c r="AJ181" s="5"/>
    </row>
    <row r="182" spans="2:36" x14ac:dyDescent="0.25">
      <c r="B182">
        <v>20</v>
      </c>
      <c r="Q182">
        <v>20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G182" s="11">
        <v>69.477767401767125</v>
      </c>
      <c r="AH182" s="11">
        <v>138.95553480353425</v>
      </c>
      <c r="AI182" s="10">
        <v>70.081172329574031</v>
      </c>
      <c r="AJ182" s="5"/>
    </row>
    <row r="183" spans="2:36" x14ac:dyDescent="0.25">
      <c r="AG183" s="11">
        <v>90.855541986926241</v>
      </c>
      <c r="AH183" s="11">
        <v>123.43940808849941</v>
      </c>
      <c r="AI183" s="10">
        <v>63.529918827670429</v>
      </c>
      <c r="AJ183" s="5"/>
    </row>
    <row r="184" spans="2:36" x14ac:dyDescent="0.25">
      <c r="AG184" s="11">
        <v>95.941383521298761</v>
      </c>
      <c r="AH184" s="11">
        <v>121.54299260110626</v>
      </c>
      <c r="AI184" s="10">
        <v>77.839235687091445</v>
      </c>
      <c r="AJ184" s="5"/>
    </row>
    <row r="185" spans="2:36" x14ac:dyDescent="0.25">
      <c r="AG185" s="11">
        <v>68.788161769987795</v>
      </c>
      <c r="AH185" s="2">
        <v>90.151338766006987</v>
      </c>
      <c r="AI185" s="9">
        <v>50.725649980597595</v>
      </c>
      <c r="AJ185" s="4"/>
    </row>
    <row r="186" spans="2:36" x14ac:dyDescent="0.25">
      <c r="AG186" s="11">
        <v>122.8360031606925</v>
      </c>
      <c r="AH186" s="2">
        <v>98.160651920838177</v>
      </c>
      <c r="AI186" s="9">
        <v>46.069072564998059</v>
      </c>
      <c r="AJ186" s="4"/>
    </row>
    <row r="187" spans="2:36" x14ac:dyDescent="0.25">
      <c r="AG187" s="11">
        <v>110.3369010846922</v>
      </c>
      <c r="AH187" s="2">
        <v>93.131548311990684</v>
      </c>
      <c r="AI187" s="9">
        <v>60.84594489716725</v>
      </c>
      <c r="AJ187" s="4"/>
    </row>
    <row r="188" spans="2:36" x14ac:dyDescent="0.25">
      <c r="AG188" s="11">
        <v>125.68062639178221</v>
      </c>
      <c r="AH188" s="2">
        <v>83.880481179666276</v>
      </c>
      <c r="AI188" s="9">
        <v>46.441598758246023</v>
      </c>
      <c r="AJ188" s="5"/>
    </row>
    <row r="189" spans="2:36" x14ac:dyDescent="0.25">
      <c r="AG189" s="11">
        <v>132.92148552546513</v>
      </c>
      <c r="AH189" s="2">
        <v>107.28754365541326</v>
      </c>
      <c r="AI189" s="9">
        <v>50.104772991850986</v>
      </c>
      <c r="AJ189" s="5"/>
    </row>
    <row r="190" spans="2:36" x14ac:dyDescent="0.25">
      <c r="AG190" s="2">
        <v>118.83585564610011</v>
      </c>
      <c r="AH190" s="2">
        <v>106.23205277454404</v>
      </c>
      <c r="AI190" s="9">
        <v>56.251455180442377</v>
      </c>
      <c r="AJ190" s="5"/>
    </row>
    <row r="191" spans="2:36" x14ac:dyDescent="0.25">
      <c r="AG191" s="2">
        <v>85.494761350407458</v>
      </c>
      <c r="AH191" s="2">
        <v>86.053550640279397</v>
      </c>
      <c r="AI191" s="9"/>
      <c r="AJ191" s="4"/>
    </row>
    <row r="192" spans="2:36" x14ac:dyDescent="0.25">
      <c r="AG192" s="2">
        <v>111.69577027551416</v>
      </c>
      <c r="AI192" s="9"/>
    </row>
    <row r="193" spans="32:36" x14ac:dyDescent="0.25">
      <c r="AG193" s="2">
        <v>82.204113310050445</v>
      </c>
      <c r="AI193" s="6"/>
    </row>
    <row r="194" spans="32:36" x14ac:dyDescent="0.25">
      <c r="AG194" s="2">
        <v>96.980985642219636</v>
      </c>
      <c r="AI194" s="6"/>
    </row>
    <row r="195" spans="32:36" x14ac:dyDescent="0.25">
      <c r="AG195" s="2">
        <v>109.02599922390377</v>
      </c>
      <c r="AI195" s="6"/>
    </row>
    <row r="196" spans="32:36" x14ac:dyDescent="0.25">
      <c r="AG196" s="2">
        <v>110.01940240589833</v>
      </c>
      <c r="AI196" s="6"/>
    </row>
    <row r="197" spans="32:36" x14ac:dyDescent="0.25">
      <c r="AG197" s="2">
        <v>85.743112145906096</v>
      </c>
      <c r="AI197" s="6"/>
    </row>
    <row r="198" spans="32:36" x14ac:dyDescent="0.25">
      <c r="AI198" s="6"/>
    </row>
    <row r="199" spans="32:36" x14ac:dyDescent="0.25">
      <c r="AI199" s="6"/>
    </row>
    <row r="200" spans="32:36" x14ac:dyDescent="0.25">
      <c r="AI200" s="6"/>
    </row>
    <row r="201" spans="32:36" x14ac:dyDescent="0.25">
      <c r="AI201" s="6"/>
    </row>
    <row r="202" spans="32:36" x14ac:dyDescent="0.25">
      <c r="AI202" s="6"/>
    </row>
    <row r="203" spans="32:36" x14ac:dyDescent="0.25">
      <c r="AI203" s="6"/>
      <c r="AJ203" s="2"/>
    </row>
    <row r="204" spans="32:36" x14ac:dyDescent="0.25">
      <c r="AF204" t="s">
        <v>7</v>
      </c>
      <c r="AG204" s="2">
        <f>AVERAGE(AG163:AG203)</f>
        <v>100.00000000000001</v>
      </c>
      <c r="AH204" s="2">
        <f t="shared" ref="AH204:AI204" si="9">AVERAGE(AH163:AH203)</f>
        <v>90.049653026277738</v>
      </c>
      <c r="AI204" s="9">
        <f t="shared" si="9"/>
        <v>58.890699318136676</v>
      </c>
      <c r="AJ204" s="2"/>
    </row>
    <row r="205" spans="32:36" x14ac:dyDescent="0.25">
      <c r="AF205" t="s">
        <v>8</v>
      </c>
      <c r="AG205" s="2">
        <f>STDEV(AG163:AG203)/(SQRT(COUNT(AG163:AG203)))</f>
        <v>3.4774505219885867</v>
      </c>
      <c r="AH205" s="2">
        <f t="shared" ref="AH205:AI205" si="10">STDEV(AH163:AH203)/(SQRT(COUNT(AH163:AH203)))</f>
        <v>5.2261571267912199</v>
      </c>
      <c r="AI205" s="9">
        <f t="shared" si="10"/>
        <v>2.0594671332889485</v>
      </c>
    </row>
    <row r="206" spans="32:36" x14ac:dyDescent="0.25">
      <c r="AF206" t="s">
        <v>9</v>
      </c>
      <c r="AG206">
        <f t="shared" ref="AG206:AI206" si="11">COUNT(AG161:AG203)</f>
        <v>35</v>
      </c>
      <c r="AH206">
        <f t="shared" si="11"/>
        <v>29</v>
      </c>
      <c r="AI206">
        <f t="shared" si="11"/>
        <v>28</v>
      </c>
    </row>
    <row r="212" spans="1:36" s="1" customFormat="1" x14ac:dyDescent="0.25"/>
    <row r="215" spans="1:36" x14ac:dyDescent="0.25">
      <c r="C215" t="s">
        <v>24</v>
      </c>
      <c r="D215" t="s">
        <v>24</v>
      </c>
      <c r="E215" t="s">
        <v>24</v>
      </c>
      <c r="R215" t="s">
        <v>24</v>
      </c>
      <c r="S215" t="s">
        <v>24</v>
      </c>
      <c r="T215" t="s">
        <v>24</v>
      </c>
    </row>
    <row r="216" spans="1:36" x14ac:dyDescent="0.25">
      <c r="A216" t="s">
        <v>3</v>
      </c>
      <c r="B216" t="s">
        <v>2</v>
      </c>
      <c r="C216" t="s">
        <v>10</v>
      </c>
      <c r="D216" t="s">
        <v>11</v>
      </c>
      <c r="E216" t="s">
        <v>12</v>
      </c>
      <c r="F216" t="s">
        <v>13</v>
      </c>
      <c r="G216" t="s">
        <v>14</v>
      </c>
      <c r="H216" t="s">
        <v>15</v>
      </c>
      <c r="I216" t="s">
        <v>16</v>
      </c>
      <c r="J216" t="s">
        <v>17</v>
      </c>
      <c r="K216" t="s">
        <v>18</v>
      </c>
      <c r="L216" t="s">
        <v>19</v>
      </c>
      <c r="M216" t="s">
        <v>20</v>
      </c>
      <c r="N216" t="s">
        <v>21</v>
      </c>
      <c r="Q216" t="s">
        <v>2</v>
      </c>
      <c r="R216" t="s">
        <v>10</v>
      </c>
      <c r="S216" t="s">
        <v>11</v>
      </c>
      <c r="T216" t="s">
        <v>12</v>
      </c>
      <c r="U216" t="s">
        <v>13</v>
      </c>
      <c r="V216" t="s">
        <v>14</v>
      </c>
      <c r="W216" t="s">
        <v>15</v>
      </c>
      <c r="X216" t="s">
        <v>16</v>
      </c>
      <c r="Y216" t="s">
        <v>17</v>
      </c>
      <c r="Z216" t="s">
        <v>18</v>
      </c>
      <c r="AA216" t="s">
        <v>19</v>
      </c>
      <c r="AB216" t="s">
        <v>20</v>
      </c>
      <c r="AC216" t="s">
        <v>21</v>
      </c>
      <c r="AG216" t="s">
        <v>6</v>
      </c>
      <c r="AH216" t="s">
        <v>25</v>
      </c>
      <c r="AI216" s="6" t="s">
        <v>26</v>
      </c>
    </row>
    <row r="217" spans="1:36" x14ac:dyDescent="0.25">
      <c r="B217">
        <v>1</v>
      </c>
      <c r="F217">
        <v>266</v>
      </c>
      <c r="G217">
        <v>174</v>
      </c>
      <c r="H217">
        <v>78</v>
      </c>
      <c r="I217">
        <v>177</v>
      </c>
      <c r="J217">
        <v>136</v>
      </c>
      <c r="K217">
        <v>123</v>
      </c>
      <c r="L217">
        <v>199</v>
      </c>
      <c r="M217">
        <v>135</v>
      </c>
      <c r="N217">
        <v>54</v>
      </c>
      <c r="Q217">
        <v>1</v>
      </c>
      <c r="U217">
        <v>141.99288256227757</v>
      </c>
      <c r="V217">
        <v>92.882562277580078</v>
      </c>
      <c r="W217">
        <v>41.637010676156585</v>
      </c>
      <c r="X217">
        <v>112.64916467780431</v>
      </c>
      <c r="Y217">
        <v>86.555290373906118</v>
      </c>
      <c r="Z217">
        <v>78.281622911694512</v>
      </c>
      <c r="AA217">
        <v>141.13475177304963</v>
      </c>
      <c r="AB217">
        <v>95.744680851063833</v>
      </c>
      <c r="AC217">
        <v>38.297872340425535</v>
      </c>
      <c r="AG217" s="7">
        <v>141.99288256227757</v>
      </c>
      <c r="AH217" s="7">
        <v>92.882562277580078</v>
      </c>
      <c r="AI217" s="8">
        <v>41.637010676156585</v>
      </c>
      <c r="AJ217" s="5"/>
    </row>
    <row r="218" spans="1:36" x14ac:dyDescent="0.25">
      <c r="B218">
        <v>2</v>
      </c>
      <c r="F218">
        <v>227</v>
      </c>
      <c r="G218">
        <v>161</v>
      </c>
      <c r="H218">
        <v>58</v>
      </c>
      <c r="I218">
        <v>99</v>
      </c>
      <c r="J218">
        <v>174</v>
      </c>
      <c r="K218">
        <v>82</v>
      </c>
      <c r="L218">
        <v>174</v>
      </c>
      <c r="M218">
        <v>112</v>
      </c>
      <c r="N218">
        <v>66</v>
      </c>
      <c r="Q218">
        <v>2</v>
      </c>
      <c r="U218">
        <v>121.17437722419928</v>
      </c>
      <c r="V218">
        <v>85.943060498220632</v>
      </c>
      <c r="W218">
        <v>30.960854092526692</v>
      </c>
      <c r="X218">
        <v>63.007159904534603</v>
      </c>
      <c r="Y218">
        <v>110.7398568019093</v>
      </c>
      <c r="Z218">
        <v>52.187748607796337</v>
      </c>
      <c r="AA218">
        <v>123.40425531914893</v>
      </c>
      <c r="AB218">
        <v>79.432624113475185</v>
      </c>
      <c r="AC218">
        <v>46.808510638297875</v>
      </c>
      <c r="AG218" s="7">
        <v>121.17437722419928</v>
      </c>
      <c r="AH218" s="7">
        <v>85.943060498220632</v>
      </c>
      <c r="AI218" s="8">
        <v>30.960854092526692</v>
      </c>
      <c r="AJ218" s="5"/>
    </row>
    <row r="219" spans="1:36" x14ac:dyDescent="0.25">
      <c r="B219">
        <v>3</v>
      </c>
      <c r="F219">
        <v>108</v>
      </c>
      <c r="G219">
        <v>184</v>
      </c>
      <c r="H219">
        <v>78</v>
      </c>
      <c r="J219">
        <v>235</v>
      </c>
      <c r="K219">
        <v>140</v>
      </c>
      <c r="L219">
        <v>179</v>
      </c>
      <c r="M219">
        <v>131</v>
      </c>
      <c r="N219">
        <v>37</v>
      </c>
      <c r="Q219">
        <v>3</v>
      </c>
      <c r="U219">
        <v>57.651245551601413</v>
      </c>
      <c r="V219">
        <v>98.220640569395016</v>
      </c>
      <c r="W219">
        <v>41.637010676156585</v>
      </c>
      <c r="X219">
        <v>0</v>
      </c>
      <c r="Y219">
        <v>149.56245027844074</v>
      </c>
      <c r="Z219">
        <v>89.101034208432779</v>
      </c>
      <c r="AA219">
        <v>126.95035460992908</v>
      </c>
      <c r="AB219">
        <v>92.907801418439718</v>
      </c>
      <c r="AC219">
        <v>26.24113475177305</v>
      </c>
      <c r="AG219" s="7">
        <v>57.651245551601413</v>
      </c>
      <c r="AH219" s="7">
        <v>98.220640569395016</v>
      </c>
      <c r="AI219" s="8">
        <v>41.637010676156585</v>
      </c>
      <c r="AJ219" s="5"/>
    </row>
    <row r="220" spans="1:36" x14ac:dyDescent="0.25">
      <c r="B220">
        <v>4</v>
      </c>
      <c r="G220">
        <v>44</v>
      </c>
      <c r="H220">
        <v>18</v>
      </c>
      <c r="I220">
        <v>192</v>
      </c>
      <c r="J220">
        <v>207</v>
      </c>
      <c r="K220">
        <v>71</v>
      </c>
      <c r="L220">
        <v>76</v>
      </c>
      <c r="M220">
        <v>114</v>
      </c>
      <c r="N220">
        <v>46</v>
      </c>
      <c r="Q220">
        <v>4</v>
      </c>
      <c r="U220">
        <v>0</v>
      </c>
      <c r="V220">
        <v>23.487544483985765</v>
      </c>
      <c r="W220">
        <v>9.6085409252669027</v>
      </c>
      <c r="X220">
        <v>122.19570405727924</v>
      </c>
      <c r="Y220">
        <v>131.74224343675419</v>
      </c>
      <c r="Z220">
        <v>45.186953062848048</v>
      </c>
      <c r="AA220">
        <v>53.900709219858157</v>
      </c>
      <c r="AB220">
        <v>80.851063829787222</v>
      </c>
      <c r="AC220">
        <v>32.62411347517731</v>
      </c>
      <c r="AG220" s="7">
        <v>93.95017793594306</v>
      </c>
      <c r="AH220" s="7">
        <v>23.487544483985765</v>
      </c>
      <c r="AI220" s="8">
        <v>9.6085409252669027</v>
      </c>
      <c r="AJ220" s="5"/>
    </row>
    <row r="221" spans="1:36" x14ac:dyDescent="0.25">
      <c r="B221">
        <v>5</v>
      </c>
      <c r="F221">
        <v>176</v>
      </c>
      <c r="G221">
        <v>49</v>
      </c>
      <c r="H221">
        <v>80</v>
      </c>
      <c r="I221">
        <v>181</v>
      </c>
      <c r="J221">
        <v>138</v>
      </c>
      <c r="K221">
        <v>69</v>
      </c>
      <c r="L221">
        <v>130</v>
      </c>
      <c r="M221">
        <v>141</v>
      </c>
      <c r="Q221">
        <v>5</v>
      </c>
      <c r="U221">
        <v>93.95017793594306</v>
      </c>
      <c r="V221">
        <v>26.156583629893237</v>
      </c>
      <c r="W221">
        <v>42.704626334519567</v>
      </c>
      <c r="X221">
        <v>115.19490851233094</v>
      </c>
      <c r="Y221">
        <v>87.828162291169448</v>
      </c>
      <c r="Z221">
        <v>43.914081145584724</v>
      </c>
      <c r="AA221">
        <v>92.198581560283685</v>
      </c>
      <c r="AB221">
        <v>100</v>
      </c>
      <c r="AC221">
        <v>0</v>
      </c>
      <c r="AG221" s="7">
        <v>72.59786476868328</v>
      </c>
      <c r="AH221" s="7">
        <v>26.156583629893237</v>
      </c>
      <c r="AI221" s="8">
        <v>42.704626334519567</v>
      </c>
      <c r="AJ221" s="5"/>
    </row>
    <row r="222" spans="1:36" x14ac:dyDescent="0.25">
      <c r="B222">
        <v>6</v>
      </c>
      <c r="F222">
        <v>136</v>
      </c>
      <c r="G222">
        <v>136</v>
      </c>
      <c r="H222">
        <v>78</v>
      </c>
      <c r="J222">
        <v>135</v>
      </c>
      <c r="K222">
        <v>92</v>
      </c>
      <c r="L222">
        <v>147</v>
      </c>
      <c r="M222">
        <v>106</v>
      </c>
      <c r="N222">
        <v>46</v>
      </c>
      <c r="Q222">
        <v>6</v>
      </c>
      <c r="U222">
        <v>72.59786476868328</v>
      </c>
      <c r="V222">
        <v>72.59786476868328</v>
      </c>
      <c r="W222">
        <v>41.637010676156585</v>
      </c>
      <c r="X222">
        <v>0</v>
      </c>
      <c r="Y222">
        <v>85.918854415274453</v>
      </c>
      <c r="Z222">
        <v>58.552108194112975</v>
      </c>
      <c r="AA222">
        <v>104.25531914893618</v>
      </c>
      <c r="AB222">
        <v>75.177304964539005</v>
      </c>
      <c r="AC222">
        <v>32.62411347517731</v>
      </c>
      <c r="AG222" s="7">
        <v>148.39857651245552</v>
      </c>
      <c r="AH222" s="7">
        <v>72.59786476868328</v>
      </c>
      <c r="AI222" s="8">
        <v>41.637010676156585</v>
      </c>
      <c r="AJ222" s="5"/>
    </row>
    <row r="223" spans="1:36" x14ac:dyDescent="0.25">
      <c r="B223">
        <v>7</v>
      </c>
      <c r="F223">
        <v>278</v>
      </c>
      <c r="G223">
        <v>24</v>
      </c>
      <c r="H223">
        <v>50</v>
      </c>
      <c r="I223">
        <v>86</v>
      </c>
      <c r="J223">
        <v>140</v>
      </c>
      <c r="K223">
        <v>97</v>
      </c>
      <c r="L223">
        <v>169</v>
      </c>
      <c r="M223">
        <v>143</v>
      </c>
      <c r="N223">
        <v>57</v>
      </c>
      <c r="Q223">
        <v>7</v>
      </c>
      <c r="U223">
        <v>148.39857651245552</v>
      </c>
      <c r="V223">
        <v>12.811387900355871</v>
      </c>
      <c r="W223">
        <v>26.690391459074732</v>
      </c>
      <c r="X223">
        <v>54.733492442322998</v>
      </c>
      <c r="Y223">
        <v>89.101034208432779</v>
      </c>
      <c r="Z223">
        <v>61.734287987271287</v>
      </c>
      <c r="AA223">
        <v>119.8581560283688</v>
      </c>
      <c r="AB223">
        <v>101.41843971631207</v>
      </c>
      <c r="AC223">
        <v>40.425531914893611</v>
      </c>
      <c r="AG223" s="7">
        <v>116.37010676156582</v>
      </c>
      <c r="AH223" s="7">
        <v>12.811387900355871</v>
      </c>
      <c r="AI223" s="8">
        <v>26.690391459074732</v>
      </c>
      <c r="AJ223" s="5"/>
    </row>
    <row r="224" spans="1:36" x14ac:dyDescent="0.25">
      <c r="B224">
        <v>8</v>
      </c>
      <c r="F224">
        <v>218</v>
      </c>
      <c r="G224">
        <v>57</v>
      </c>
      <c r="H224">
        <v>78</v>
      </c>
      <c r="I224">
        <v>161</v>
      </c>
      <c r="J224">
        <v>254</v>
      </c>
      <c r="K224">
        <v>117</v>
      </c>
      <c r="L224">
        <v>114</v>
      </c>
      <c r="M224">
        <v>125</v>
      </c>
      <c r="N224">
        <v>67</v>
      </c>
      <c r="Q224">
        <v>8</v>
      </c>
      <c r="U224">
        <v>116.37010676156582</v>
      </c>
      <c r="V224">
        <v>30.427046263345193</v>
      </c>
      <c r="W224">
        <v>41.637010676156585</v>
      </c>
      <c r="X224">
        <v>102.46618933969769</v>
      </c>
      <c r="Y224">
        <v>161.65473349244232</v>
      </c>
      <c r="Z224">
        <v>74.463007159904535</v>
      </c>
      <c r="AA224">
        <v>80.851063829787222</v>
      </c>
      <c r="AB224">
        <v>88.652482269503537</v>
      </c>
      <c r="AC224">
        <v>47.5177304964539</v>
      </c>
      <c r="AG224" s="7">
        <v>121.70818505338077</v>
      </c>
      <c r="AH224" s="7">
        <v>30.427046263345193</v>
      </c>
      <c r="AI224" s="8">
        <v>41.637010676156585</v>
      </c>
      <c r="AJ224" s="5"/>
    </row>
    <row r="225" spans="2:36" x14ac:dyDescent="0.25">
      <c r="B225">
        <v>9</v>
      </c>
      <c r="F225">
        <v>228</v>
      </c>
      <c r="G225">
        <v>24</v>
      </c>
      <c r="I225">
        <v>110</v>
      </c>
      <c r="J225">
        <v>211</v>
      </c>
      <c r="K225">
        <v>131</v>
      </c>
      <c r="L225">
        <v>81</v>
      </c>
      <c r="M225">
        <v>153</v>
      </c>
      <c r="Q225">
        <v>9</v>
      </c>
      <c r="U225">
        <v>121.70818505338077</v>
      </c>
      <c r="V225">
        <v>12.811387900355871</v>
      </c>
      <c r="W225">
        <v>0</v>
      </c>
      <c r="X225">
        <v>70.007955449482893</v>
      </c>
      <c r="Y225">
        <v>134.28798727128083</v>
      </c>
      <c r="Z225">
        <v>83.373110580747806</v>
      </c>
      <c r="AA225">
        <v>57.446808510638306</v>
      </c>
      <c r="AB225">
        <v>108.51063829787233</v>
      </c>
      <c r="AC225">
        <v>0</v>
      </c>
      <c r="AG225" s="7">
        <v>26.156583629893237</v>
      </c>
      <c r="AH225" s="7">
        <v>12.811387900355871</v>
      </c>
      <c r="AI225" s="8">
        <v>38.967971530249109</v>
      </c>
      <c r="AJ225" s="5"/>
    </row>
    <row r="226" spans="2:36" x14ac:dyDescent="0.25">
      <c r="B226">
        <v>10</v>
      </c>
      <c r="F226">
        <v>49</v>
      </c>
      <c r="G226">
        <v>58</v>
      </c>
      <c r="H226">
        <v>73</v>
      </c>
      <c r="I226">
        <v>145</v>
      </c>
      <c r="J226">
        <v>221</v>
      </c>
      <c r="K226">
        <v>73</v>
      </c>
      <c r="Q226">
        <v>10</v>
      </c>
      <c r="U226">
        <v>26.156583629893237</v>
      </c>
      <c r="V226">
        <v>30.960854092526692</v>
      </c>
      <c r="W226">
        <v>38.967971530249109</v>
      </c>
      <c r="X226">
        <v>92.283214001591091</v>
      </c>
      <c r="Y226">
        <v>140.65234685759745</v>
      </c>
      <c r="Z226">
        <v>46.459824980111378</v>
      </c>
      <c r="AA226">
        <v>0</v>
      </c>
      <c r="AB226">
        <v>0</v>
      </c>
      <c r="AC226">
        <v>0</v>
      </c>
      <c r="AG226" s="11">
        <v>112.64916467780431</v>
      </c>
      <c r="AH226" s="7">
        <v>30.960854092526692</v>
      </c>
      <c r="AI226" s="10">
        <v>78.281622911694512</v>
      </c>
      <c r="AJ226" s="5"/>
    </row>
    <row r="227" spans="2:36" x14ac:dyDescent="0.25">
      <c r="B227">
        <v>11</v>
      </c>
      <c r="I227">
        <v>245</v>
      </c>
      <c r="J227">
        <v>223</v>
      </c>
      <c r="Q227">
        <v>11</v>
      </c>
      <c r="U227">
        <v>0</v>
      </c>
      <c r="V227">
        <v>0</v>
      </c>
      <c r="W227">
        <v>0</v>
      </c>
      <c r="X227">
        <v>155.92680986475736</v>
      </c>
      <c r="Y227">
        <v>141.92521877486078</v>
      </c>
      <c r="Z227">
        <v>0</v>
      </c>
      <c r="AA227">
        <v>0</v>
      </c>
      <c r="AB227">
        <v>0</v>
      </c>
      <c r="AC227">
        <v>0</v>
      </c>
      <c r="AG227" s="11">
        <v>63.007159904534603</v>
      </c>
      <c r="AH227" s="11">
        <v>86.555290373906118</v>
      </c>
      <c r="AI227" s="10">
        <v>52.187748607796337</v>
      </c>
      <c r="AJ227" s="5"/>
    </row>
    <row r="228" spans="2:36" x14ac:dyDescent="0.25">
      <c r="B228">
        <v>12</v>
      </c>
      <c r="I228">
        <v>145</v>
      </c>
      <c r="Q228">
        <v>12</v>
      </c>
      <c r="U228">
        <v>0</v>
      </c>
      <c r="V228">
        <v>0</v>
      </c>
      <c r="W228">
        <v>0</v>
      </c>
      <c r="X228">
        <v>92.283214001591091</v>
      </c>
      <c r="Y228">
        <v>0</v>
      </c>
      <c r="Z228">
        <v>0</v>
      </c>
      <c r="AA228">
        <v>0</v>
      </c>
      <c r="AB228">
        <v>0</v>
      </c>
      <c r="AC228">
        <v>0</v>
      </c>
      <c r="AG228" s="11">
        <v>122.19570405727924</v>
      </c>
      <c r="AH228" s="11">
        <v>110.7398568019093</v>
      </c>
      <c r="AI228" s="10">
        <v>89.101034208432779</v>
      </c>
      <c r="AJ228" s="5"/>
    </row>
    <row r="229" spans="2:36" x14ac:dyDescent="0.25">
      <c r="B229">
        <v>13</v>
      </c>
      <c r="I229">
        <v>224</v>
      </c>
      <c r="Q229">
        <v>13</v>
      </c>
      <c r="U229">
        <v>0</v>
      </c>
      <c r="V229">
        <v>0</v>
      </c>
      <c r="W229">
        <v>0</v>
      </c>
      <c r="X229">
        <v>142.56165473349245</v>
      </c>
      <c r="Y229">
        <v>0</v>
      </c>
      <c r="Z229">
        <v>0</v>
      </c>
      <c r="AA229">
        <v>0</v>
      </c>
      <c r="AB229">
        <v>0</v>
      </c>
      <c r="AC229">
        <v>0</v>
      </c>
      <c r="AG229" s="11">
        <v>115.19490851233094</v>
      </c>
      <c r="AH229" s="11">
        <v>149.56245027844074</v>
      </c>
      <c r="AI229" s="10">
        <v>45.186953062848048</v>
      </c>
      <c r="AJ229" s="5"/>
    </row>
    <row r="230" spans="2:36" x14ac:dyDescent="0.25">
      <c r="B230">
        <v>14</v>
      </c>
      <c r="I230">
        <v>108</v>
      </c>
      <c r="Q230">
        <v>14</v>
      </c>
      <c r="U230">
        <v>0</v>
      </c>
      <c r="V230">
        <v>0</v>
      </c>
      <c r="W230">
        <v>0</v>
      </c>
      <c r="X230">
        <v>68.735083532219562</v>
      </c>
      <c r="Y230">
        <v>0</v>
      </c>
      <c r="Z230">
        <v>0</v>
      </c>
      <c r="AA230">
        <v>0</v>
      </c>
      <c r="AB230">
        <v>0</v>
      </c>
      <c r="AC230">
        <v>0</v>
      </c>
      <c r="AG230" s="11">
        <v>54.733492442322998</v>
      </c>
      <c r="AH230" s="11">
        <v>131.74224343675419</v>
      </c>
      <c r="AI230" s="10">
        <v>43.914081145584724</v>
      </c>
      <c r="AJ230" s="5"/>
    </row>
    <row r="231" spans="2:36" x14ac:dyDescent="0.25">
      <c r="B231">
        <v>15</v>
      </c>
      <c r="I231">
        <v>195</v>
      </c>
      <c r="Q231">
        <v>15</v>
      </c>
      <c r="U231">
        <v>0</v>
      </c>
      <c r="V231">
        <v>0</v>
      </c>
      <c r="W231">
        <v>0</v>
      </c>
      <c r="X231">
        <v>124.10501193317423</v>
      </c>
      <c r="Y231">
        <v>0</v>
      </c>
      <c r="Z231">
        <v>0</v>
      </c>
      <c r="AA231">
        <v>0</v>
      </c>
      <c r="AB231">
        <v>0</v>
      </c>
      <c r="AC231">
        <v>0</v>
      </c>
      <c r="AG231" s="11">
        <v>102.46618933969769</v>
      </c>
      <c r="AH231" s="11">
        <v>87.828162291169448</v>
      </c>
      <c r="AI231" s="10">
        <v>58.552108194112975</v>
      </c>
      <c r="AJ231" s="5"/>
    </row>
    <row r="232" spans="2:36" x14ac:dyDescent="0.25">
      <c r="B232">
        <v>16</v>
      </c>
      <c r="I232">
        <v>156</v>
      </c>
      <c r="Q232">
        <v>16</v>
      </c>
      <c r="U232">
        <v>0</v>
      </c>
      <c r="V232">
        <v>0</v>
      </c>
      <c r="W232">
        <v>0</v>
      </c>
      <c r="X232">
        <v>99.28400954653938</v>
      </c>
      <c r="Y232">
        <v>0</v>
      </c>
      <c r="Z232">
        <v>0</v>
      </c>
      <c r="AA232">
        <v>0</v>
      </c>
      <c r="AB232">
        <v>0</v>
      </c>
      <c r="AC232">
        <v>0</v>
      </c>
      <c r="AG232" s="11">
        <v>70.007955449482893</v>
      </c>
      <c r="AH232" s="11">
        <v>85.918854415274453</v>
      </c>
      <c r="AI232" s="10">
        <v>61.734287987271287</v>
      </c>
      <c r="AJ232" s="5"/>
    </row>
    <row r="233" spans="2:36" x14ac:dyDescent="0.25">
      <c r="B233">
        <v>17</v>
      </c>
      <c r="I233">
        <v>166</v>
      </c>
      <c r="Q233">
        <v>17</v>
      </c>
      <c r="U233">
        <v>0</v>
      </c>
      <c r="V233">
        <v>0</v>
      </c>
      <c r="W233">
        <v>0</v>
      </c>
      <c r="X233">
        <v>105.648369132856</v>
      </c>
      <c r="Y233">
        <v>0</v>
      </c>
      <c r="Z233">
        <v>0</v>
      </c>
      <c r="AA233">
        <v>0</v>
      </c>
      <c r="AB233">
        <v>0</v>
      </c>
      <c r="AC233">
        <v>0</v>
      </c>
      <c r="AG233" s="11">
        <v>92.283214001591091</v>
      </c>
      <c r="AH233" s="11">
        <v>89.101034208432779</v>
      </c>
      <c r="AI233" s="10">
        <v>74.463007159904535</v>
      </c>
      <c r="AJ233" s="5"/>
    </row>
    <row r="234" spans="2:36" x14ac:dyDescent="0.25">
      <c r="B234">
        <v>18</v>
      </c>
      <c r="I234">
        <v>124</v>
      </c>
      <c r="Q234">
        <v>18</v>
      </c>
      <c r="U234">
        <v>0</v>
      </c>
      <c r="V234">
        <v>0</v>
      </c>
      <c r="W234">
        <v>0</v>
      </c>
      <c r="X234">
        <v>78.918058870326163</v>
      </c>
      <c r="Y234">
        <v>0</v>
      </c>
      <c r="Z234">
        <v>0</v>
      </c>
      <c r="AA234">
        <v>0</v>
      </c>
      <c r="AB234">
        <v>0</v>
      </c>
      <c r="AC234">
        <v>0</v>
      </c>
      <c r="AG234" s="11">
        <v>155.92680986475736</v>
      </c>
      <c r="AH234" s="11">
        <v>161.65473349244232</v>
      </c>
      <c r="AI234" s="10">
        <v>83.373110580747806</v>
      </c>
      <c r="AJ234" s="5"/>
    </row>
    <row r="235" spans="2:36" x14ac:dyDescent="0.25">
      <c r="B235">
        <v>19</v>
      </c>
      <c r="Q235">
        <v>19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G235" s="11">
        <v>92.283214001591091</v>
      </c>
      <c r="AH235" s="11">
        <v>134.28798727128083</v>
      </c>
      <c r="AI235" s="10">
        <v>46.459824980111378</v>
      </c>
      <c r="AJ235" s="5"/>
    </row>
    <row r="236" spans="2:36" x14ac:dyDescent="0.25">
      <c r="B236">
        <v>20</v>
      </c>
      <c r="Q236">
        <v>20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G236" s="11">
        <v>142.56165473349245</v>
      </c>
      <c r="AH236" s="11">
        <v>140.65234685759745</v>
      </c>
      <c r="AI236" s="9">
        <v>38.297872340425535</v>
      </c>
      <c r="AJ236" s="5"/>
    </row>
    <row r="237" spans="2:36" x14ac:dyDescent="0.25">
      <c r="AG237" s="11">
        <v>68.735083532219562</v>
      </c>
      <c r="AH237" s="11">
        <v>141.92521877486078</v>
      </c>
      <c r="AI237" s="9">
        <v>46.808510638297875</v>
      </c>
      <c r="AJ237" s="5"/>
    </row>
    <row r="238" spans="2:36" x14ac:dyDescent="0.25">
      <c r="AG238" s="11">
        <v>124.10501193317423</v>
      </c>
      <c r="AH238" s="2">
        <v>95.744680851063833</v>
      </c>
      <c r="AI238" s="9">
        <v>26.24113475177305</v>
      </c>
      <c r="AJ238" s="2"/>
    </row>
    <row r="239" spans="2:36" x14ac:dyDescent="0.25">
      <c r="AG239" s="11">
        <v>99.28400954653938</v>
      </c>
      <c r="AH239" s="2">
        <v>79.432624113475185</v>
      </c>
      <c r="AI239" s="9">
        <v>32.62411347517731</v>
      </c>
    </row>
    <row r="240" spans="2:36" x14ac:dyDescent="0.25">
      <c r="AG240" s="11">
        <v>105.648369132856</v>
      </c>
      <c r="AH240" s="2">
        <v>92.907801418439718</v>
      </c>
      <c r="AI240" s="9">
        <v>32.62411347517731</v>
      </c>
    </row>
    <row r="241" spans="33:36" x14ac:dyDescent="0.25">
      <c r="AG241" s="11">
        <v>78.918058870326163</v>
      </c>
      <c r="AH241" s="2">
        <v>80.851063829787222</v>
      </c>
      <c r="AI241" s="9">
        <v>40.425531914893611</v>
      </c>
    </row>
    <row r="242" spans="33:36" x14ac:dyDescent="0.25">
      <c r="AG242" s="2">
        <v>141.13475177304963</v>
      </c>
      <c r="AH242" s="2">
        <v>100</v>
      </c>
      <c r="AI242" s="9">
        <v>47.5177304964539</v>
      </c>
      <c r="AJ242" s="2"/>
    </row>
    <row r="243" spans="33:36" x14ac:dyDescent="0.25">
      <c r="AG243" s="2">
        <v>123.40425531914893</v>
      </c>
      <c r="AH243" s="2">
        <v>75.177304964539005</v>
      </c>
      <c r="AI243" s="9"/>
      <c r="AJ243" s="2"/>
    </row>
    <row r="244" spans="33:36" x14ac:dyDescent="0.25">
      <c r="AG244" s="2">
        <v>126.95035460992908</v>
      </c>
      <c r="AH244" s="2">
        <v>101.41843971631207</v>
      </c>
      <c r="AI244" s="9"/>
      <c r="AJ244" s="2"/>
    </row>
    <row r="245" spans="33:36" x14ac:dyDescent="0.25">
      <c r="AG245" s="2">
        <v>53.900709219858157</v>
      </c>
      <c r="AH245" s="2">
        <v>88.652482269503537</v>
      </c>
      <c r="AI245" s="9"/>
    </row>
    <row r="246" spans="33:36" x14ac:dyDescent="0.25">
      <c r="AG246" s="2">
        <v>92.198581560283685</v>
      </c>
      <c r="AH246" s="2">
        <v>108.51063829787233</v>
      </c>
      <c r="AI246" s="9"/>
    </row>
    <row r="247" spans="33:36" x14ac:dyDescent="0.25">
      <c r="AG247" s="2">
        <v>104.25531914893618</v>
      </c>
      <c r="AI247" s="9"/>
    </row>
    <row r="248" spans="33:36" x14ac:dyDescent="0.25">
      <c r="AG248" s="2">
        <v>119.8581560283688</v>
      </c>
      <c r="AI248" s="9"/>
    </row>
    <row r="249" spans="33:36" x14ac:dyDescent="0.25">
      <c r="AG249" s="2">
        <v>80.851063829787222</v>
      </c>
      <c r="AI249" s="6"/>
    </row>
    <row r="250" spans="33:36" x14ac:dyDescent="0.25">
      <c r="AG250" s="2">
        <v>57.446808510638306</v>
      </c>
      <c r="AI250" s="6"/>
    </row>
    <row r="251" spans="33:36" x14ac:dyDescent="0.25">
      <c r="AG251" s="2"/>
      <c r="AI251" s="6"/>
    </row>
    <row r="252" spans="33:36" x14ac:dyDescent="0.25">
      <c r="AG252" s="2"/>
      <c r="AI252" s="6"/>
    </row>
    <row r="253" spans="33:36" x14ac:dyDescent="0.25">
      <c r="AI253" s="6"/>
    </row>
    <row r="254" spans="33:36" x14ac:dyDescent="0.25">
      <c r="AI254" s="6"/>
    </row>
    <row r="255" spans="33:36" x14ac:dyDescent="0.25">
      <c r="AG255" s="3"/>
      <c r="AH255" s="3"/>
      <c r="AI255" s="6"/>
    </row>
    <row r="256" spans="33:36" x14ac:dyDescent="0.25">
      <c r="AI256" s="6"/>
    </row>
    <row r="257" spans="32:36" x14ac:dyDescent="0.25">
      <c r="AI257" s="6"/>
    </row>
    <row r="258" spans="32:36" x14ac:dyDescent="0.25">
      <c r="AI258" s="6"/>
    </row>
    <row r="259" spans="32:36" x14ac:dyDescent="0.25">
      <c r="AI259" s="6"/>
      <c r="AJ259" s="2"/>
    </row>
    <row r="260" spans="32:36" x14ac:dyDescent="0.25">
      <c r="AI260" s="6"/>
      <c r="AJ260" s="2"/>
    </row>
    <row r="261" spans="32:36" x14ac:dyDescent="0.25">
      <c r="AI261" s="6"/>
    </row>
    <row r="262" spans="32:36" x14ac:dyDescent="0.25">
      <c r="AI262" s="6"/>
    </row>
    <row r="263" spans="32:36" x14ac:dyDescent="0.25">
      <c r="AI263" s="6"/>
    </row>
    <row r="264" spans="32:36" x14ac:dyDescent="0.25">
      <c r="AF264" t="s">
        <v>7</v>
      </c>
      <c r="AG264" s="2">
        <f>AVERAGE(AG217:AG263)</f>
        <v>99.999999999999986</v>
      </c>
      <c r="AH264" s="2">
        <f t="shared" ref="AH264:AI264" si="12">AVERAGE(AH217:AH263)</f>
        <v>87.632071534913436</v>
      </c>
      <c r="AI264" s="9">
        <f t="shared" si="12"/>
        <v>46.664354345267938</v>
      </c>
    </row>
    <row r="265" spans="32:36" x14ac:dyDescent="0.25">
      <c r="AF265" t="s">
        <v>8</v>
      </c>
      <c r="AG265" s="2">
        <f>STDEV(AG217:AG263)/(SQRT(COUNT(AG217:AG263)))</f>
        <v>5.4535547797123218</v>
      </c>
      <c r="AH265" s="2">
        <f t="shared" ref="AH265:AI265" si="13">STDEV(AH217:AH263)/(SQRT(COUNT(AH217:AH263)))</f>
        <v>7.3360207340426768</v>
      </c>
      <c r="AI265" s="9">
        <f t="shared" si="13"/>
        <v>3.6045434737464137</v>
      </c>
    </row>
    <row r="266" spans="32:36" x14ac:dyDescent="0.25">
      <c r="AF266" t="s">
        <v>9</v>
      </c>
      <c r="AG266">
        <f>COUNT(AG221:AG263)</f>
        <v>30</v>
      </c>
      <c r="AH266">
        <f t="shared" ref="AH266:AI266" si="14">COUNT(AH221:AH263)</f>
        <v>26</v>
      </c>
      <c r="AI266">
        <f t="shared" si="14"/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78E6-B0E3-42FE-B29D-130617FA473C}">
  <dimension ref="A1:AJ245"/>
  <sheetViews>
    <sheetView zoomScale="55" zoomScaleNormal="55" workbookViewId="0">
      <selection activeCell="AG213" sqref="AG213"/>
    </sheetView>
  </sheetViews>
  <sheetFormatPr defaultRowHeight="15" x14ac:dyDescent="0.25"/>
  <cols>
    <col min="1" max="1" width="10.42578125" bestFit="1" customWidth="1"/>
    <col min="2" max="2" width="20.140625" bestFit="1" customWidth="1"/>
    <col min="3" max="3" width="21.7109375" bestFit="1" customWidth="1"/>
    <col min="4" max="4" width="19.5703125" bestFit="1" customWidth="1"/>
    <col min="5" max="5" width="19.42578125" bestFit="1" customWidth="1"/>
    <col min="6" max="6" width="22.28515625" bestFit="1" customWidth="1"/>
    <col min="7" max="7" width="20.140625" bestFit="1" customWidth="1"/>
    <col min="8" max="8" width="19.85546875" bestFit="1" customWidth="1"/>
    <col min="9" max="9" width="19.5703125" bestFit="1" customWidth="1"/>
    <col min="10" max="10" width="24.28515625" bestFit="1" customWidth="1"/>
    <col min="11" max="11" width="24" bestFit="1" customWidth="1"/>
    <col min="12" max="12" width="19.85546875" bestFit="1" customWidth="1"/>
    <col min="13" max="13" width="24.5703125" bestFit="1" customWidth="1"/>
    <col min="14" max="14" width="24.28515625" bestFit="1" customWidth="1"/>
    <col min="16" max="16" width="39.140625" bestFit="1" customWidth="1"/>
    <col min="18" max="18" width="21.7109375" bestFit="1" customWidth="1"/>
    <col min="19" max="19" width="19.5703125" bestFit="1" customWidth="1"/>
    <col min="20" max="20" width="19.42578125" bestFit="1" customWidth="1"/>
    <col min="21" max="21" width="22.28515625" bestFit="1" customWidth="1"/>
    <col min="22" max="22" width="20.140625" bestFit="1" customWidth="1"/>
    <col min="23" max="23" width="19.85546875" bestFit="1" customWidth="1"/>
    <col min="24" max="24" width="19.5703125" bestFit="1" customWidth="1"/>
    <col min="25" max="25" width="24.28515625" bestFit="1" customWidth="1"/>
    <col min="26" max="26" width="24" bestFit="1" customWidth="1"/>
    <col min="27" max="27" width="20.140625" bestFit="1" customWidth="1"/>
    <col min="28" max="28" width="24.5703125" bestFit="1" customWidth="1"/>
    <col min="29" max="29" width="24.28515625" bestFit="1" customWidth="1"/>
    <col min="30" max="30" width="16.7109375" customWidth="1"/>
    <col min="32" max="32" width="14.5703125" bestFit="1" customWidth="1"/>
    <col min="33" max="35" width="16" bestFit="1" customWidth="1"/>
  </cols>
  <sheetData>
    <row r="1" spans="1:36" x14ac:dyDescent="0.25">
      <c r="A1" t="s">
        <v>3</v>
      </c>
      <c r="B1" t="s">
        <v>0</v>
      </c>
      <c r="C1" t="s">
        <v>10</v>
      </c>
      <c r="D1" t="s">
        <v>27</v>
      </c>
      <c r="E1" t="s">
        <v>28</v>
      </c>
      <c r="F1" t="s">
        <v>19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P1" t="s">
        <v>4</v>
      </c>
      <c r="R1" t="s">
        <v>10</v>
      </c>
      <c r="S1" t="s">
        <v>27</v>
      </c>
      <c r="T1" t="s">
        <v>28</v>
      </c>
      <c r="U1" t="s">
        <v>19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F1" t="s">
        <v>5</v>
      </c>
      <c r="AG1" s="4"/>
      <c r="AH1" s="4"/>
      <c r="AI1" s="4"/>
      <c r="AJ1" s="4"/>
    </row>
    <row r="2" spans="1:36" x14ac:dyDescent="0.25">
      <c r="B2">
        <v>1</v>
      </c>
      <c r="C2">
        <v>511581.18583679199</v>
      </c>
      <c r="D2">
        <v>474701.12409591675</v>
      </c>
      <c r="F2">
        <v>666223.94054412842</v>
      </c>
      <c r="H2">
        <v>394677.7169418335</v>
      </c>
      <c r="I2">
        <v>984734.58061981201</v>
      </c>
      <c r="J2">
        <v>664547.62355041504</v>
      </c>
      <c r="K2">
        <v>880208.47998046875</v>
      </c>
      <c r="L2">
        <v>1083767.3857345581</v>
      </c>
      <c r="M2">
        <v>532726.34644317627</v>
      </c>
      <c r="N2">
        <v>434684.54792785645</v>
      </c>
      <c r="Q2">
        <v>1</v>
      </c>
      <c r="R2">
        <v>69.411241210963297</v>
      </c>
      <c r="S2">
        <v>64.407361216463684</v>
      </c>
      <c r="T2">
        <v>0</v>
      </c>
      <c r="U2">
        <v>117.60436257570781</v>
      </c>
      <c r="V2">
        <v>0</v>
      </c>
      <c r="W2">
        <v>69.669999078493845</v>
      </c>
      <c r="X2">
        <v>129.1096324441236</v>
      </c>
      <c r="Y2">
        <v>87.129568826765436</v>
      </c>
      <c r="Z2">
        <v>115.40510058349894</v>
      </c>
      <c r="AA2">
        <v>126.94363786348958</v>
      </c>
      <c r="AB2">
        <v>62.399202350407158</v>
      </c>
      <c r="AC2">
        <v>50.915388821751804</v>
      </c>
      <c r="AG2" t="s">
        <v>6</v>
      </c>
      <c r="AH2" t="s">
        <v>37</v>
      </c>
      <c r="AI2" t="s">
        <v>38</v>
      </c>
      <c r="AJ2" s="5"/>
    </row>
    <row r="3" spans="1:36" x14ac:dyDescent="0.25">
      <c r="B3">
        <v>2</v>
      </c>
      <c r="C3">
        <v>575522.81999969482</v>
      </c>
      <c r="D3">
        <v>975352.42054367065</v>
      </c>
      <c r="E3">
        <v>947041.83917236328</v>
      </c>
      <c r="F3">
        <v>751389.22884750366</v>
      </c>
      <c r="H3">
        <v>597189.88768768311</v>
      </c>
      <c r="I3">
        <v>824417.36100006104</v>
      </c>
      <c r="J3">
        <v>795936.77174377441</v>
      </c>
      <c r="K3">
        <v>748136.43323516846</v>
      </c>
      <c r="M3">
        <v>624249.90866470337</v>
      </c>
      <c r="N3">
        <v>957090.53249359131</v>
      </c>
      <c r="Q3">
        <v>2</v>
      </c>
      <c r="R3">
        <v>78.086830374870402</v>
      </c>
      <c r="S3">
        <v>132.33563704520571</v>
      </c>
      <c r="T3">
        <v>128.49446257126144</v>
      </c>
      <c r="U3">
        <v>132.6380604586067</v>
      </c>
      <c r="V3">
        <v>0</v>
      </c>
      <c r="W3">
        <v>105.41821121109436</v>
      </c>
      <c r="X3">
        <v>108.09026569603822</v>
      </c>
      <c r="Y3">
        <v>104.35614435711177</v>
      </c>
      <c r="Z3">
        <v>98.088989473948899</v>
      </c>
      <c r="AA3">
        <v>0</v>
      </c>
      <c r="AB3">
        <v>73.11952304980835</v>
      </c>
      <c r="AC3">
        <v>112.10574848318828</v>
      </c>
      <c r="AG3" s="2">
        <v>69.411241210963297</v>
      </c>
      <c r="AH3" s="2">
        <v>64.407361216463684</v>
      </c>
      <c r="AI3" s="2">
        <v>128.49446257126144</v>
      </c>
      <c r="AJ3" s="5"/>
    </row>
    <row r="4" spans="1:36" x14ac:dyDescent="0.25">
      <c r="B4">
        <v>3</v>
      </c>
      <c r="D4">
        <v>760263.40852355957</v>
      </c>
      <c r="E4">
        <v>470428.45330047607</v>
      </c>
      <c r="F4">
        <v>652799.09365844727</v>
      </c>
      <c r="G4">
        <v>359814.80718994141</v>
      </c>
      <c r="H4">
        <v>634989.44066619873</v>
      </c>
      <c r="I4">
        <v>780399.445728302</v>
      </c>
      <c r="J4">
        <v>658349.78785705566</v>
      </c>
      <c r="K4">
        <v>714687.227394104</v>
      </c>
      <c r="L4">
        <v>729461.83773040771</v>
      </c>
      <c r="M4">
        <v>637086.33345794678</v>
      </c>
      <c r="N4">
        <v>944619.26505279541</v>
      </c>
      <c r="Q4">
        <v>3</v>
      </c>
      <c r="R4">
        <v>0</v>
      </c>
      <c r="S4">
        <v>103.15239945069681</v>
      </c>
      <c r="T4">
        <v>63.827646028712458</v>
      </c>
      <c r="U4">
        <v>115.23455797310295</v>
      </c>
      <c r="V4">
        <v>63.515866767431795</v>
      </c>
      <c r="W4">
        <v>112.09073085974933</v>
      </c>
      <c r="X4">
        <v>102.31902847786689</v>
      </c>
      <c r="Y4">
        <v>86.316963781642471</v>
      </c>
      <c r="Z4">
        <v>93.703427357333226</v>
      </c>
      <c r="AA4">
        <v>85.443186963336686</v>
      </c>
      <c r="AB4">
        <v>74.623076747644504</v>
      </c>
      <c r="AC4">
        <v>110.64496632777208</v>
      </c>
      <c r="AG4" s="2">
        <v>78.086830374870402</v>
      </c>
      <c r="AH4" s="2">
        <v>132.33563704520571</v>
      </c>
      <c r="AI4" s="2">
        <v>63.827646028712458</v>
      </c>
      <c r="AJ4" s="5"/>
    </row>
    <row r="5" spans="1:36" x14ac:dyDescent="0.25">
      <c r="B5">
        <v>4</v>
      </c>
      <c r="C5">
        <v>1262379.6881408691</v>
      </c>
      <c r="E5">
        <v>429766.70776367188</v>
      </c>
      <c r="F5">
        <v>303495.22103881836</v>
      </c>
      <c r="G5">
        <v>276216.96452331543</v>
      </c>
      <c r="H5">
        <v>566134.59217834473</v>
      </c>
      <c r="I5">
        <v>513973.88227081299</v>
      </c>
      <c r="J5">
        <v>573050.19390869141</v>
      </c>
      <c r="K5">
        <v>994257.54912567139</v>
      </c>
      <c r="L5">
        <v>1075886.7479324341</v>
      </c>
      <c r="M5">
        <v>513171.46503448486</v>
      </c>
      <c r="N5">
        <v>368667.59763336182</v>
      </c>
      <c r="Q5">
        <v>4</v>
      </c>
      <c r="R5">
        <v>171.27944392646347</v>
      </c>
      <c r="S5">
        <v>0</v>
      </c>
      <c r="T5">
        <v>58.310667872259422</v>
      </c>
      <c r="U5">
        <v>53.57412101686495</v>
      </c>
      <c r="V5">
        <v>48.758860299781972</v>
      </c>
      <c r="W5">
        <v>99.936213326129334</v>
      </c>
      <c r="X5">
        <v>67.387680225565177</v>
      </c>
      <c r="Y5">
        <v>75.133240330624346</v>
      </c>
      <c r="Z5">
        <v>130.35819930443898</v>
      </c>
      <c r="AA5">
        <v>126.02056447665935</v>
      </c>
      <c r="AB5">
        <v>60.108703654207794</v>
      </c>
      <c r="AC5">
        <v>43.182703799719874</v>
      </c>
      <c r="AG5" s="2">
        <v>171.27944392646347</v>
      </c>
      <c r="AH5" s="2">
        <v>103.15239945069681</v>
      </c>
      <c r="AI5" s="2">
        <v>58.310667872259422</v>
      </c>
      <c r="AJ5" s="5"/>
    </row>
    <row r="6" spans="1:36" x14ac:dyDescent="0.25">
      <c r="B6">
        <v>5</v>
      </c>
      <c r="C6">
        <v>774387.74610137939</v>
      </c>
      <c r="D6">
        <v>528555.16090774536</v>
      </c>
      <c r="E6">
        <v>429181.37435913086</v>
      </c>
      <c r="F6">
        <v>734336.6169128418</v>
      </c>
      <c r="G6">
        <v>494888.08023452759</v>
      </c>
      <c r="H6">
        <v>327532.32681274414</v>
      </c>
      <c r="I6">
        <v>710034.42371368408</v>
      </c>
      <c r="J6">
        <v>728240.80312347412</v>
      </c>
      <c r="K6">
        <v>931720.34541320801</v>
      </c>
      <c r="L6">
        <v>667814.91230773926</v>
      </c>
      <c r="M6">
        <v>706109.2020111084</v>
      </c>
      <c r="Q6">
        <v>5</v>
      </c>
      <c r="R6">
        <v>105.06878697569053</v>
      </c>
      <c r="S6">
        <v>71.714267026957032</v>
      </c>
      <c r="T6">
        <v>58.23124994357822</v>
      </c>
      <c r="U6">
        <v>129.62786908783596</v>
      </c>
      <c r="V6">
        <v>87.359510339365116</v>
      </c>
      <c r="W6">
        <v>57.817241581398562</v>
      </c>
      <c r="X6">
        <v>93.093393156406137</v>
      </c>
      <c r="Y6">
        <v>95.480451557723498</v>
      </c>
      <c r="Z6">
        <v>122.15887783822484</v>
      </c>
      <c r="AA6">
        <v>78.222370873776413</v>
      </c>
      <c r="AB6">
        <v>82.707850422553577</v>
      </c>
      <c r="AC6">
        <v>0</v>
      </c>
      <c r="AG6" s="2">
        <v>105.06878697569053</v>
      </c>
      <c r="AH6" s="2">
        <v>71.714267026957032</v>
      </c>
      <c r="AI6" s="2">
        <v>58.23124994357822</v>
      </c>
      <c r="AJ6" s="5"/>
    </row>
    <row r="7" spans="1:36" x14ac:dyDescent="0.25">
      <c r="B7">
        <v>6</v>
      </c>
      <c r="C7">
        <v>728932.42296695709</v>
      </c>
      <c r="D7">
        <v>892625.79514694214</v>
      </c>
      <c r="E7">
        <v>270147.18416213989</v>
      </c>
      <c r="F7">
        <v>661318.30004119873</v>
      </c>
      <c r="G7">
        <v>409695.78310394287</v>
      </c>
      <c r="H7">
        <v>375740.18676757813</v>
      </c>
      <c r="J7">
        <v>678766.25864028931</v>
      </c>
      <c r="L7">
        <v>785002.95059204102</v>
      </c>
      <c r="M7">
        <v>837239.88385009766</v>
      </c>
      <c r="N7">
        <v>563875.59596252441</v>
      </c>
      <c r="Q7">
        <v>6</v>
      </c>
      <c r="R7">
        <v>98.90141709236525</v>
      </c>
      <c r="S7">
        <v>121.11130372538494</v>
      </c>
      <c r="T7">
        <v>36.653520265154874</v>
      </c>
      <c r="U7">
        <v>116.73840041304307</v>
      </c>
      <c r="V7">
        <v>72.32104475642636</v>
      </c>
      <c r="W7">
        <v>66.327074831306689</v>
      </c>
      <c r="X7">
        <v>0</v>
      </c>
      <c r="Y7">
        <v>88.993789690376531</v>
      </c>
      <c r="Z7">
        <v>0</v>
      </c>
      <c r="AA7">
        <v>91.948818162843239</v>
      </c>
      <c r="AB7">
        <v>98.067424817642632</v>
      </c>
      <c r="AC7">
        <v>66.047770394391549</v>
      </c>
      <c r="AG7" s="2">
        <v>98.90141709236525</v>
      </c>
      <c r="AH7" s="2">
        <v>121.11130372538494</v>
      </c>
      <c r="AI7" s="2">
        <v>36.653520265154874</v>
      </c>
      <c r="AJ7" s="5"/>
    </row>
    <row r="8" spans="1:36" x14ac:dyDescent="0.25">
      <c r="B8">
        <v>7</v>
      </c>
      <c r="C8">
        <v>608967.05057144165</v>
      </c>
      <c r="D8">
        <v>703652.93744659424</v>
      </c>
      <c r="E8">
        <v>620492.18184661865</v>
      </c>
      <c r="G8">
        <v>385372.48210906982</v>
      </c>
      <c r="L8">
        <v>780500.36079025269</v>
      </c>
      <c r="M8">
        <v>752879.08943939209</v>
      </c>
      <c r="N8">
        <v>698327.33335113525</v>
      </c>
      <c r="Q8">
        <v>7</v>
      </c>
      <c r="R8">
        <v>82.624537428216144</v>
      </c>
      <c r="S8">
        <v>95.471501146037326</v>
      </c>
      <c r="T8">
        <v>84.188265120079592</v>
      </c>
      <c r="U8">
        <v>0</v>
      </c>
      <c r="V8">
        <v>68.027403932137105</v>
      </c>
      <c r="W8">
        <v>0</v>
      </c>
      <c r="X8">
        <v>0</v>
      </c>
      <c r="Y8">
        <v>0</v>
      </c>
      <c r="Z8">
        <v>0</v>
      </c>
      <c r="AA8">
        <v>91.421421659894719</v>
      </c>
      <c r="AB8">
        <v>88.186092092086881</v>
      </c>
      <c r="AC8">
        <v>81.796346044330093</v>
      </c>
      <c r="AG8" s="2">
        <v>82.624537428216144</v>
      </c>
      <c r="AH8" s="2">
        <v>95.471501146037326</v>
      </c>
      <c r="AI8" s="2">
        <v>84.188265120079592</v>
      </c>
      <c r="AJ8" s="5"/>
    </row>
    <row r="9" spans="1:36" x14ac:dyDescent="0.25">
      <c r="B9">
        <v>8</v>
      </c>
      <c r="C9">
        <v>649241.59665679932</v>
      </c>
      <c r="D9">
        <v>851630.83209228516</v>
      </c>
      <c r="E9">
        <v>989627.08075714111</v>
      </c>
      <c r="F9">
        <v>418138.31973266602</v>
      </c>
      <c r="G9">
        <v>453441.49325942993</v>
      </c>
      <c r="H9">
        <v>466609.1701965332</v>
      </c>
      <c r="M9">
        <v>800824.94817352295</v>
      </c>
      <c r="Q9">
        <v>8</v>
      </c>
      <c r="R9">
        <v>88.088980434305626</v>
      </c>
      <c r="S9">
        <v>115.54911467739069</v>
      </c>
      <c r="T9">
        <v>134.27242031775913</v>
      </c>
      <c r="U9">
        <v>73.811353162233758</v>
      </c>
      <c r="V9">
        <v>80.043202495242937</v>
      </c>
      <c r="W9">
        <v>82.367610488636416</v>
      </c>
      <c r="X9">
        <v>0</v>
      </c>
      <c r="Y9">
        <v>0</v>
      </c>
      <c r="Z9">
        <v>0</v>
      </c>
      <c r="AA9">
        <v>0</v>
      </c>
      <c r="AB9">
        <v>93.802077411735766</v>
      </c>
      <c r="AC9">
        <v>0</v>
      </c>
      <c r="AG9" s="2">
        <v>88.088980434305626</v>
      </c>
      <c r="AH9" s="2">
        <v>115.54911467739069</v>
      </c>
      <c r="AI9" s="2">
        <v>134.27242031775913</v>
      </c>
      <c r="AJ9" s="5"/>
    </row>
    <row r="10" spans="1:36" x14ac:dyDescent="0.25">
      <c r="B10">
        <v>9</v>
      </c>
      <c r="C10">
        <v>785221.89685249329</v>
      </c>
      <c r="E10">
        <v>949611.79566955566</v>
      </c>
      <c r="F10">
        <v>344266.80799865723</v>
      </c>
      <c r="Q10">
        <v>9</v>
      </c>
      <c r="R10">
        <v>106.53876255712527</v>
      </c>
      <c r="S10">
        <v>0</v>
      </c>
      <c r="T10">
        <v>128.84315379616746</v>
      </c>
      <c r="U10">
        <v>60.771275312604779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G10" s="2">
        <v>106.53876255712527</v>
      </c>
      <c r="AH10" s="7">
        <v>63.515866767431795</v>
      </c>
      <c r="AI10" s="2">
        <v>128.84315379616746</v>
      </c>
      <c r="AJ10" s="5"/>
    </row>
    <row r="11" spans="1:36" x14ac:dyDescent="0.25">
      <c r="B11">
        <v>10</v>
      </c>
      <c r="Q11">
        <v>10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G11" s="7">
        <v>117.60436257570781</v>
      </c>
      <c r="AH11" s="7">
        <v>48.758860299781972</v>
      </c>
      <c r="AI11" s="7">
        <v>69.669999078493845</v>
      </c>
      <c r="AJ11" s="5"/>
    </row>
    <row r="12" spans="1:36" x14ac:dyDescent="0.25">
      <c r="B12">
        <v>11</v>
      </c>
      <c r="Q12">
        <v>11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G12" s="7">
        <v>132.6380604586067</v>
      </c>
      <c r="AH12" s="7">
        <v>87.359510339365116</v>
      </c>
      <c r="AI12" s="7">
        <v>105.41821121109436</v>
      </c>
      <c r="AJ12" s="5"/>
    </row>
    <row r="13" spans="1:36" x14ac:dyDescent="0.25">
      <c r="B13">
        <v>12</v>
      </c>
      <c r="Q13">
        <v>12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G13" s="7">
        <v>115.23455797310295</v>
      </c>
      <c r="AH13" s="7">
        <v>72.32104475642636</v>
      </c>
      <c r="AI13" s="7">
        <v>112.09073085974933</v>
      </c>
      <c r="AJ13" s="5"/>
    </row>
    <row r="14" spans="1:36" x14ac:dyDescent="0.25">
      <c r="B14">
        <v>13</v>
      </c>
      <c r="Q14">
        <v>13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G14" s="7">
        <v>53.57412101686495</v>
      </c>
      <c r="AH14" s="7">
        <v>68.027403932137105</v>
      </c>
      <c r="AI14" s="7">
        <v>99.936213326129334</v>
      </c>
      <c r="AJ14" s="5"/>
    </row>
    <row r="15" spans="1:36" x14ac:dyDescent="0.25">
      <c r="B15">
        <v>14</v>
      </c>
      <c r="Q15">
        <v>14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G15" s="7">
        <v>129.62786908783596</v>
      </c>
      <c r="AH15" s="7">
        <v>80.043202495242937</v>
      </c>
      <c r="AI15" s="7">
        <v>57.817241581398562</v>
      </c>
      <c r="AJ15" s="5"/>
    </row>
    <row r="16" spans="1:36" x14ac:dyDescent="0.25">
      <c r="B16">
        <v>15</v>
      </c>
      <c r="Q16">
        <v>15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G16" s="7">
        <v>116.73840041304307</v>
      </c>
      <c r="AH16" s="11">
        <v>87.129568826765436</v>
      </c>
      <c r="AI16" s="7">
        <v>66.327074831306689</v>
      </c>
      <c r="AJ16" s="5"/>
    </row>
    <row r="17" spans="2:36" x14ac:dyDescent="0.25">
      <c r="B17">
        <v>16</v>
      </c>
      <c r="Q17">
        <v>16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G17" s="7">
        <v>73.811353162233758</v>
      </c>
      <c r="AH17" s="11">
        <v>104.35614435711177</v>
      </c>
      <c r="AI17" s="7">
        <v>82.367610488636416</v>
      </c>
      <c r="AJ17" s="5"/>
    </row>
    <row r="18" spans="2:36" x14ac:dyDescent="0.25">
      <c r="B18">
        <v>17</v>
      </c>
      <c r="Q18">
        <v>17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G18" s="7">
        <v>60.771275312604779</v>
      </c>
      <c r="AH18" s="11">
        <v>86.316963781642471</v>
      </c>
      <c r="AI18" s="11">
        <v>115.40510058349894</v>
      </c>
      <c r="AJ18" s="5"/>
    </row>
    <row r="19" spans="2:36" x14ac:dyDescent="0.25">
      <c r="B19">
        <v>18</v>
      </c>
      <c r="Q19">
        <v>18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G19" s="11">
        <v>129.1096324441236</v>
      </c>
      <c r="AH19" s="11">
        <v>75.133240330624346</v>
      </c>
      <c r="AI19" s="11">
        <v>98.088989473948899</v>
      </c>
      <c r="AJ19" s="5"/>
    </row>
    <row r="20" spans="2:36" x14ac:dyDescent="0.25">
      <c r="B20">
        <v>19</v>
      </c>
      <c r="Q20">
        <v>19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G20" s="11">
        <v>108.09026569603822</v>
      </c>
      <c r="AH20" s="11">
        <v>95.480451557723498</v>
      </c>
      <c r="AI20" s="11">
        <v>93.703427357333226</v>
      </c>
      <c r="AJ20" s="5"/>
    </row>
    <row r="21" spans="2:36" x14ac:dyDescent="0.25">
      <c r="B21">
        <v>20</v>
      </c>
      <c r="Q21">
        <v>20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G21" s="11">
        <v>102.31902847786689</v>
      </c>
      <c r="AH21" s="11">
        <v>88.993789690376531</v>
      </c>
      <c r="AI21" s="11">
        <v>130.35819930443898</v>
      </c>
      <c r="AJ21" s="5"/>
    </row>
    <row r="22" spans="2:36" x14ac:dyDescent="0.25">
      <c r="AG22" s="11">
        <v>67.387680225565177</v>
      </c>
      <c r="AH22" s="12">
        <v>62.399202350407158</v>
      </c>
      <c r="AI22" s="11">
        <v>122.15887783822484</v>
      </c>
      <c r="AJ22" s="5"/>
    </row>
    <row r="23" spans="2:36" x14ac:dyDescent="0.25">
      <c r="AG23" s="11">
        <v>93.093393156406137</v>
      </c>
      <c r="AH23" s="12">
        <v>73.11952304980835</v>
      </c>
      <c r="AI23" s="12">
        <v>50.915388821751804</v>
      </c>
      <c r="AJ23" s="5"/>
    </row>
    <row r="24" spans="2:36" x14ac:dyDescent="0.25">
      <c r="AG24" s="12">
        <v>126.94363786348958</v>
      </c>
      <c r="AH24" s="12">
        <v>74.623076747644504</v>
      </c>
      <c r="AI24" s="12">
        <v>112.10574848318828</v>
      </c>
      <c r="AJ24" s="5"/>
    </row>
    <row r="25" spans="2:36" x14ac:dyDescent="0.25">
      <c r="AG25" s="12">
        <v>85.443186963336686</v>
      </c>
      <c r="AH25" s="12">
        <v>60.108703654207794</v>
      </c>
      <c r="AI25" s="12">
        <v>110.64496632777208</v>
      </c>
      <c r="AJ25" s="5"/>
    </row>
    <row r="26" spans="2:36" x14ac:dyDescent="0.25">
      <c r="AG26" s="12">
        <v>126.02056447665935</v>
      </c>
      <c r="AH26" s="12">
        <v>82.707850422553577</v>
      </c>
      <c r="AI26" s="12">
        <v>43.182703799719874</v>
      </c>
      <c r="AJ26" s="5"/>
    </row>
    <row r="27" spans="2:36" x14ac:dyDescent="0.25">
      <c r="AG27" s="12">
        <v>78.222370873776413</v>
      </c>
      <c r="AH27" s="12">
        <v>98.067424817642632</v>
      </c>
      <c r="AI27" s="12">
        <v>66.047770394391549</v>
      </c>
      <c r="AJ27" s="5"/>
    </row>
    <row r="28" spans="2:36" x14ac:dyDescent="0.25">
      <c r="AG28" s="12">
        <v>91.948818162843239</v>
      </c>
      <c r="AH28" s="12">
        <v>88.186092092086881</v>
      </c>
      <c r="AI28" s="12">
        <v>81.796346044330093</v>
      </c>
      <c r="AJ28" s="4"/>
    </row>
    <row r="29" spans="2:36" x14ac:dyDescent="0.25">
      <c r="AG29" s="12">
        <v>91.421421659894719</v>
      </c>
      <c r="AH29" s="12">
        <v>93.802077411735766</v>
      </c>
      <c r="AI29" s="2"/>
      <c r="AJ29" s="4"/>
    </row>
    <row r="30" spans="2:36" x14ac:dyDescent="0.25">
      <c r="AG30" s="5"/>
      <c r="AH30" s="5"/>
      <c r="AI30" s="5"/>
      <c r="AJ30" s="5"/>
    </row>
    <row r="31" spans="2:36" x14ac:dyDescent="0.25">
      <c r="AG31" s="5"/>
      <c r="AH31" s="5"/>
      <c r="AI31" s="5"/>
      <c r="AJ31" s="5"/>
    </row>
    <row r="32" spans="2:36" x14ac:dyDescent="0.25">
      <c r="AG32" s="5"/>
      <c r="AH32" s="5"/>
      <c r="AI32" s="5"/>
      <c r="AJ32" s="5"/>
    </row>
    <row r="33" spans="32:36" x14ac:dyDescent="0.25">
      <c r="AG33" s="5"/>
      <c r="AH33" s="5"/>
      <c r="AI33" s="5"/>
      <c r="AJ33" s="5"/>
    </row>
    <row r="34" spans="32:36" x14ac:dyDescent="0.25">
      <c r="AG34" s="5"/>
      <c r="AH34" s="5"/>
      <c r="AI34" s="5"/>
      <c r="AJ34" s="5"/>
    </row>
    <row r="35" spans="32:36" x14ac:dyDescent="0.25">
      <c r="AG35" s="2"/>
      <c r="AH35" s="2"/>
      <c r="AI35" s="2"/>
      <c r="AJ35" s="2"/>
    </row>
    <row r="36" spans="32:36" x14ac:dyDescent="0.25">
      <c r="AG36" s="2"/>
      <c r="AH36" s="2"/>
      <c r="AI36" s="2"/>
      <c r="AJ36" s="2"/>
    </row>
    <row r="37" spans="32:36" x14ac:dyDescent="0.25">
      <c r="AG37" s="2"/>
      <c r="AH37" s="2"/>
      <c r="AI37" s="2"/>
      <c r="AJ37" s="2"/>
    </row>
    <row r="38" spans="32:36" x14ac:dyDescent="0.25">
      <c r="AG38" s="2"/>
      <c r="AH38" s="2"/>
      <c r="AI38" s="2"/>
      <c r="AJ38" s="2"/>
    </row>
    <row r="39" spans="32:36" x14ac:dyDescent="0.25">
      <c r="AG39" s="2"/>
      <c r="AH39" s="2"/>
      <c r="AI39" s="2"/>
      <c r="AJ39" s="2"/>
    </row>
    <row r="40" spans="32:36" x14ac:dyDescent="0.25">
      <c r="AF40" t="s">
        <v>7</v>
      </c>
      <c r="AG40" s="2">
        <f>AVERAGE(AG2:AG39)</f>
        <v>100</v>
      </c>
      <c r="AH40" s="2">
        <f>AVERAGE(AH2:AH39)</f>
        <v>84.970058591438985</v>
      </c>
      <c r="AI40" s="2">
        <f>AVERAGE(AI2:AI39)</f>
        <v>88.879076373860769</v>
      </c>
      <c r="AJ40" s="2"/>
    </row>
    <row r="41" spans="32:36" x14ac:dyDescent="0.25">
      <c r="AF41" t="s">
        <v>8</v>
      </c>
      <c r="AG41" s="2">
        <f>STDEV(AG2:AG39)/(SQRT(COUNT(AG2:AG39)))</f>
        <v>5.1213841486501028</v>
      </c>
      <c r="AH41" s="2">
        <f>STDEV(AH2:AH39)/(SQRT(COUNT(AH2:AH39)))</f>
        <v>3.7777470799491808</v>
      </c>
      <c r="AI41" s="2">
        <f t="shared" ref="AI41" si="0">STDEV(AI2:AI39)/(SQRT(COUNT(AI2:AI39)))</f>
        <v>5.8245004189075766</v>
      </c>
      <c r="AJ41" s="2"/>
    </row>
    <row r="42" spans="32:36" x14ac:dyDescent="0.25">
      <c r="AF42" t="s">
        <v>9</v>
      </c>
      <c r="AG42">
        <f>COUNT(AG2:AG39)</f>
        <v>27</v>
      </c>
      <c r="AH42">
        <f t="shared" ref="AH42:AI42" si="1">COUNT(AH2:AH39)</f>
        <v>27</v>
      </c>
      <c r="AI42">
        <f t="shared" si="1"/>
        <v>26</v>
      </c>
    </row>
    <row r="46" spans="32:36" s="1" customFormat="1" x14ac:dyDescent="0.25"/>
    <row r="50" spans="1:36" x14ac:dyDescent="0.25">
      <c r="A50" t="s">
        <v>3</v>
      </c>
      <c r="B50" t="s">
        <v>22</v>
      </c>
      <c r="C50" t="s">
        <v>10</v>
      </c>
      <c r="D50" t="s">
        <v>27</v>
      </c>
      <c r="E50" t="s">
        <v>28</v>
      </c>
      <c r="F50" t="s">
        <v>19</v>
      </c>
      <c r="G50" t="s">
        <v>29</v>
      </c>
      <c r="H50" t="s">
        <v>30</v>
      </c>
      <c r="I50" t="s">
        <v>31</v>
      </c>
      <c r="J50" t="s">
        <v>32</v>
      </c>
      <c r="K50" t="s">
        <v>33</v>
      </c>
      <c r="L50" t="s">
        <v>34</v>
      </c>
      <c r="M50" t="s">
        <v>35</v>
      </c>
      <c r="N50" t="s">
        <v>36</v>
      </c>
      <c r="R50" t="s">
        <v>10</v>
      </c>
      <c r="S50" t="s">
        <v>27</v>
      </c>
      <c r="T50" t="s">
        <v>28</v>
      </c>
      <c r="U50" t="s">
        <v>19</v>
      </c>
      <c r="V50" t="s">
        <v>29</v>
      </c>
      <c r="W50" t="s">
        <v>30</v>
      </c>
      <c r="X50" t="s">
        <v>31</v>
      </c>
      <c r="Y50" t="s">
        <v>32</v>
      </c>
      <c r="Z50" t="s">
        <v>33</v>
      </c>
      <c r="AA50" t="s">
        <v>34</v>
      </c>
      <c r="AB50" t="s">
        <v>35</v>
      </c>
      <c r="AC50" t="s">
        <v>36</v>
      </c>
      <c r="AG50" t="s">
        <v>6</v>
      </c>
      <c r="AH50" t="s">
        <v>37</v>
      </c>
      <c r="AI50" t="s">
        <v>38</v>
      </c>
    </row>
    <row r="51" spans="1:36" x14ac:dyDescent="0.25">
      <c r="B51">
        <v>1</v>
      </c>
      <c r="C51">
        <v>639.60899353027344</v>
      </c>
      <c r="D51">
        <v>267.63299560546875</v>
      </c>
      <c r="E51">
        <v>298.48001098632813</v>
      </c>
      <c r="F51">
        <v>838.92139053344727</v>
      </c>
      <c r="G51">
        <v>465.88699722290039</v>
      </c>
      <c r="H51">
        <v>643.60908317565918</v>
      </c>
      <c r="I51">
        <v>944.14498901367188</v>
      </c>
      <c r="J51">
        <v>688.68299865722656</v>
      </c>
      <c r="K51">
        <v>529.79988861083984</v>
      </c>
      <c r="L51">
        <v>981.48879241943359</v>
      </c>
      <c r="M51">
        <v>436.41321563720703</v>
      </c>
      <c r="N51">
        <v>372.14439392089844</v>
      </c>
      <c r="Q51">
        <v>1</v>
      </c>
      <c r="R51">
        <v>99.573111709239555</v>
      </c>
      <c r="S51">
        <v>41.664595773449555</v>
      </c>
      <c r="T51">
        <v>46.466800463320858</v>
      </c>
      <c r="U51">
        <v>107.12455891068184</v>
      </c>
      <c r="V51">
        <v>59.49060262724992</v>
      </c>
      <c r="W51">
        <v>82.184504917987283</v>
      </c>
      <c r="X51">
        <v>100.02002082000401</v>
      </c>
      <c r="Y51">
        <v>72.957107928982651</v>
      </c>
      <c r="Z51">
        <v>56.125485498419202</v>
      </c>
      <c r="AA51">
        <v>107.71312850412716</v>
      </c>
      <c r="AB51">
        <v>47.894008714000144</v>
      </c>
      <c r="AC51">
        <v>40.840850383711995</v>
      </c>
      <c r="AG51" s="2">
        <v>99.573111709239555</v>
      </c>
      <c r="AH51" s="2">
        <v>41.664595773449555</v>
      </c>
      <c r="AI51" s="2">
        <v>46.466800463320858</v>
      </c>
      <c r="AJ51" s="5"/>
    </row>
    <row r="52" spans="1:36" x14ac:dyDescent="0.25">
      <c r="B52">
        <v>2</v>
      </c>
      <c r="D52">
        <v>505.82630157470703</v>
      </c>
      <c r="E52">
        <v>386.49298858642578</v>
      </c>
      <c r="F52">
        <v>762.656494140625</v>
      </c>
      <c r="G52">
        <v>403.38499450683594</v>
      </c>
      <c r="H52">
        <v>425.06401062011719</v>
      </c>
      <c r="I52">
        <v>966.76301574707031</v>
      </c>
      <c r="J52">
        <v>561.86479187011719</v>
      </c>
      <c r="K52">
        <v>450.68999481201172</v>
      </c>
      <c r="L52">
        <v>968.46299743652344</v>
      </c>
      <c r="M52">
        <v>729.24619674682617</v>
      </c>
      <c r="N52">
        <v>718.54719543457031</v>
      </c>
      <c r="Q52">
        <v>2</v>
      </c>
      <c r="R52">
        <v>0</v>
      </c>
      <c r="S52">
        <v>78.746076652510169</v>
      </c>
      <c r="T52">
        <v>60.168493433687956</v>
      </c>
      <c r="U52">
        <v>97.386050060341333</v>
      </c>
      <c r="V52">
        <v>51.509521744647614</v>
      </c>
      <c r="W52">
        <v>54.277784736816756</v>
      </c>
      <c r="X52">
        <v>102.4161099070681</v>
      </c>
      <c r="Y52">
        <v>59.522349675959099</v>
      </c>
      <c r="Z52">
        <v>47.744809525025346</v>
      </c>
      <c r="AA52">
        <v>106.2836173984486</v>
      </c>
      <c r="AB52">
        <v>80.03085711015359</v>
      </c>
      <c r="AC52">
        <v>78.856699124740388</v>
      </c>
      <c r="AG52" s="2">
        <v>89.527267171613389</v>
      </c>
      <c r="AH52" s="2">
        <v>78.746076652510169</v>
      </c>
      <c r="AI52" s="2">
        <v>60.168493433687956</v>
      </c>
      <c r="AJ52" s="5"/>
    </row>
    <row r="53" spans="1:36" x14ac:dyDescent="0.25">
      <c r="B53">
        <v>3</v>
      </c>
      <c r="C53">
        <v>575.07939910888672</v>
      </c>
      <c r="D53">
        <v>537.07240676879883</v>
      </c>
      <c r="E53">
        <v>339.79400634765625</v>
      </c>
      <c r="F53">
        <v>862.88429260253906</v>
      </c>
      <c r="G53">
        <v>226.34700012207031</v>
      </c>
      <c r="H53">
        <v>643.89419555664063</v>
      </c>
      <c r="I53">
        <v>927.864013671875</v>
      </c>
      <c r="J53">
        <v>535.05298614501953</v>
      </c>
      <c r="K53">
        <v>551.5916919708252</v>
      </c>
      <c r="L53">
        <v>810.81490325927734</v>
      </c>
      <c r="M53">
        <v>699.1300048828125</v>
      </c>
      <c r="N53">
        <v>499.64487683773041</v>
      </c>
      <c r="Q53">
        <v>3</v>
      </c>
      <c r="R53">
        <v>89.527267171613389</v>
      </c>
      <c r="S53">
        <v>83.610410885519499</v>
      </c>
      <c r="T53">
        <v>52.898484690528058</v>
      </c>
      <c r="U53">
        <v>110.18445861444195</v>
      </c>
      <c r="V53">
        <v>28.902973296955292</v>
      </c>
      <c r="W53">
        <v>82.220911830955842</v>
      </c>
      <c r="X53">
        <v>98.295260839698784</v>
      </c>
      <c r="Y53">
        <v>56.681983632553298</v>
      </c>
      <c r="Z53">
        <v>58.434046843481433</v>
      </c>
      <c r="AA53">
        <v>88.982584969249118</v>
      </c>
      <c r="AB53">
        <v>76.725766650274764</v>
      </c>
      <c r="AC53">
        <v>54.833344242867618</v>
      </c>
      <c r="AG53" s="2">
        <v>110.18280951009712</v>
      </c>
      <c r="AH53" s="2">
        <v>83.610410885519499</v>
      </c>
      <c r="AI53" s="2">
        <v>52.898484690528058</v>
      </c>
      <c r="AJ53" s="5"/>
    </row>
    <row r="54" spans="1:36" x14ac:dyDescent="0.25">
      <c r="B54">
        <v>4</v>
      </c>
      <c r="C54">
        <v>707.76050567626953</v>
      </c>
      <c r="D54">
        <v>415.83060455322266</v>
      </c>
      <c r="E54">
        <v>422.50199890136719</v>
      </c>
      <c r="G54">
        <v>557.56369018554688</v>
      </c>
      <c r="H54">
        <v>448.43820190429688</v>
      </c>
      <c r="I54">
        <v>941.51799011230469</v>
      </c>
      <c r="J54">
        <v>498.80299377441406</v>
      </c>
      <c r="K54">
        <v>296.15900421142578</v>
      </c>
      <c r="L54">
        <v>840.02499389648438</v>
      </c>
      <c r="M54">
        <v>584.88299560546875</v>
      </c>
      <c r="N54">
        <v>355.40688705444336</v>
      </c>
      <c r="Q54">
        <v>4</v>
      </c>
      <c r="R54">
        <v>110.18280951009712</v>
      </c>
      <c r="S54">
        <v>64.735717693342409</v>
      </c>
      <c r="T54">
        <v>65.774307677854154</v>
      </c>
      <c r="U54">
        <v>0</v>
      </c>
      <c r="V54">
        <v>71.197093136174388</v>
      </c>
      <c r="W54">
        <v>57.262510075169928</v>
      </c>
      <c r="X54">
        <v>99.741724066998543</v>
      </c>
      <c r="Y54">
        <v>52.841763079753825</v>
      </c>
      <c r="Z54">
        <v>31.374238185814825</v>
      </c>
      <c r="AA54">
        <v>92.188235681435884</v>
      </c>
      <c r="AB54">
        <v>64.187770407681015</v>
      </c>
      <c r="AC54">
        <v>39.003998815085275</v>
      </c>
      <c r="AG54" s="2">
        <v>105.54539161697427</v>
      </c>
      <c r="AH54" s="2">
        <v>64.735717693342409</v>
      </c>
      <c r="AI54" s="2">
        <v>65.774307677854154</v>
      </c>
      <c r="AJ54" s="5"/>
    </row>
    <row r="55" spans="1:36" x14ac:dyDescent="0.25">
      <c r="B55">
        <v>5</v>
      </c>
      <c r="C55">
        <v>677.97200012207031</v>
      </c>
      <c r="D55">
        <v>329.21600341796875</v>
      </c>
      <c r="E55">
        <v>396.49700164794922</v>
      </c>
      <c r="F55">
        <v>800.76502990722656</v>
      </c>
      <c r="I55">
        <v>939.48999786376953</v>
      </c>
      <c r="K55">
        <v>265.00399780273438</v>
      </c>
      <c r="M55">
        <v>671.03800201416016</v>
      </c>
      <c r="N55">
        <v>467.26699829101563</v>
      </c>
      <c r="Q55">
        <v>5</v>
      </c>
      <c r="R55">
        <v>105.54539161697427</v>
      </c>
      <c r="S55">
        <v>51.251721311600384</v>
      </c>
      <c r="T55">
        <v>61.725899161549435</v>
      </c>
      <c r="U55">
        <v>102.25225103077227</v>
      </c>
      <c r="V55">
        <v>0</v>
      </c>
      <c r="W55">
        <v>0</v>
      </c>
      <c r="X55">
        <v>99.526884366230561</v>
      </c>
      <c r="Y55">
        <v>0</v>
      </c>
      <c r="Z55">
        <v>28.073765879225533</v>
      </c>
      <c r="AA55">
        <v>0</v>
      </c>
      <c r="AB55">
        <v>73.642820071261383</v>
      </c>
      <c r="AC55">
        <v>51.280045805300801</v>
      </c>
      <c r="AG55" s="2">
        <v>101.82126060774139</v>
      </c>
      <c r="AH55" s="2">
        <v>51.251721311600384</v>
      </c>
      <c r="AI55" s="2">
        <v>61.725899161549435</v>
      </c>
      <c r="AJ55" s="5"/>
    </row>
    <row r="56" spans="1:36" x14ac:dyDescent="0.25">
      <c r="B56">
        <v>6</v>
      </c>
      <c r="C56">
        <v>654.05000305175781</v>
      </c>
      <c r="D56">
        <v>170.16499328613281</v>
      </c>
      <c r="E56">
        <v>239.66400146484375</v>
      </c>
      <c r="F56">
        <v>745.34999084472656</v>
      </c>
      <c r="G56">
        <v>729.68601226806641</v>
      </c>
      <c r="H56">
        <v>533.76190948486328</v>
      </c>
      <c r="J56">
        <v>507.24400329589844</v>
      </c>
      <c r="K56">
        <v>664.70700836181641</v>
      </c>
      <c r="L56">
        <v>910.19899749755859</v>
      </c>
      <c r="M56">
        <v>658.8181037902832</v>
      </c>
      <c r="N56">
        <v>499.20099639892578</v>
      </c>
      <c r="Q56">
        <v>6</v>
      </c>
      <c r="R56">
        <v>101.82126060774139</v>
      </c>
      <c r="S56">
        <v>26.490962536286052</v>
      </c>
      <c r="T56">
        <v>37.310435956858882</v>
      </c>
      <c r="U56">
        <v>95.176127232315096</v>
      </c>
      <c r="V56">
        <v>93.17594364569311</v>
      </c>
      <c r="W56">
        <v>68.15776753591976</v>
      </c>
      <c r="X56">
        <v>0</v>
      </c>
      <c r="Y56">
        <v>53.735979495563754</v>
      </c>
      <c r="Z56">
        <v>70.417160064584863</v>
      </c>
      <c r="AA56">
        <v>99.889456037604191</v>
      </c>
      <c r="AB56">
        <v>72.301751810612998</v>
      </c>
      <c r="AC56">
        <v>54.784630746478555</v>
      </c>
      <c r="AG56" s="2">
        <v>99.693451287732984</v>
      </c>
      <c r="AH56" s="2">
        <v>26.490962536286052</v>
      </c>
      <c r="AI56" s="2">
        <v>37.310435956858882</v>
      </c>
      <c r="AJ56" s="5"/>
    </row>
    <row r="57" spans="1:36" x14ac:dyDescent="0.25">
      <c r="B57">
        <v>7</v>
      </c>
      <c r="C57">
        <v>640.38199615478516</v>
      </c>
      <c r="D57">
        <v>208.08039093017578</v>
      </c>
      <c r="F57">
        <v>822.13510131835938</v>
      </c>
      <c r="G57">
        <v>476.38400268554688</v>
      </c>
      <c r="K57">
        <v>607.0260009765625</v>
      </c>
      <c r="L57">
        <v>956.24700164794922</v>
      </c>
      <c r="M57">
        <v>594.39249420166016</v>
      </c>
      <c r="N57">
        <v>706.84320068359375</v>
      </c>
      <c r="Q57">
        <v>7</v>
      </c>
      <c r="R57">
        <v>99.693451287732984</v>
      </c>
      <c r="S57">
        <v>32.393559534293765</v>
      </c>
      <c r="T57">
        <v>0</v>
      </c>
      <c r="U57">
        <v>104.98106388456266</v>
      </c>
      <c r="V57">
        <v>60.830998870280503</v>
      </c>
      <c r="W57">
        <v>0</v>
      </c>
      <c r="X57">
        <v>0</v>
      </c>
      <c r="Y57">
        <v>0</v>
      </c>
      <c r="Z57">
        <v>64.306599052532135</v>
      </c>
      <c r="AA57">
        <v>104.94297740913503</v>
      </c>
      <c r="AB57">
        <v>65.231386852629328</v>
      </c>
      <c r="AC57">
        <v>77.572248502012513</v>
      </c>
      <c r="AG57" s="2">
        <v>87.57593784657162</v>
      </c>
      <c r="AH57" s="2">
        <v>32.393559534293765</v>
      </c>
      <c r="AI57" s="2">
        <v>56.005429812904239</v>
      </c>
      <c r="AJ57" s="5"/>
    </row>
    <row r="58" spans="1:36" x14ac:dyDescent="0.25">
      <c r="B58">
        <v>8</v>
      </c>
      <c r="C58">
        <v>562.54501342773438</v>
      </c>
      <c r="D58">
        <v>363.447998046875</v>
      </c>
      <c r="E58">
        <v>359.75150299072266</v>
      </c>
      <c r="F58">
        <v>770.31805229187012</v>
      </c>
      <c r="G58">
        <v>448.88300323486328</v>
      </c>
      <c r="H58">
        <v>389.66899108886719</v>
      </c>
      <c r="M58">
        <v>660.22800064086914</v>
      </c>
      <c r="Q58">
        <v>8</v>
      </c>
      <c r="R58">
        <v>87.57593784657162</v>
      </c>
      <c r="S58">
        <v>56.580893133279652</v>
      </c>
      <c r="T58">
        <v>56.005429812904239</v>
      </c>
      <c r="U58">
        <v>98.364378955970977</v>
      </c>
      <c r="V58">
        <v>57.319308181497277</v>
      </c>
      <c r="W58">
        <v>49.758081344215093</v>
      </c>
      <c r="X58">
        <v>0</v>
      </c>
      <c r="Y58">
        <v>0</v>
      </c>
      <c r="Z58">
        <v>0</v>
      </c>
      <c r="AA58">
        <v>0</v>
      </c>
      <c r="AB58">
        <v>72.456480424752726</v>
      </c>
      <c r="AC58">
        <v>0</v>
      </c>
      <c r="AG58" s="2">
        <v>106.08077025002969</v>
      </c>
      <c r="AH58" s="2">
        <v>56.580893133279652</v>
      </c>
      <c r="AI58" s="2">
        <v>57.736024336924586</v>
      </c>
      <c r="AJ58" s="5"/>
    </row>
    <row r="59" spans="1:36" x14ac:dyDescent="0.25">
      <c r="B59">
        <v>9</v>
      </c>
      <c r="C59">
        <v>681.4110107421875</v>
      </c>
      <c r="E59">
        <v>370.86799621582031</v>
      </c>
      <c r="F59">
        <v>661.98599243164063</v>
      </c>
      <c r="H59">
        <v>481.25701141357422</v>
      </c>
      <c r="Q59">
        <v>9</v>
      </c>
      <c r="R59">
        <v>106.08077025002969</v>
      </c>
      <c r="S59">
        <v>0</v>
      </c>
      <c r="T59">
        <v>57.736024336924586</v>
      </c>
      <c r="U59">
        <v>84.531111310913857</v>
      </c>
      <c r="V59">
        <v>0</v>
      </c>
      <c r="W59">
        <v>61.453248960036703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G59" s="7">
        <v>107.12455891068184</v>
      </c>
      <c r="AH59" s="7">
        <v>59.49060262724992</v>
      </c>
      <c r="AI59" s="7">
        <v>82.184504917987283</v>
      </c>
      <c r="AJ59" s="5"/>
    </row>
    <row r="60" spans="1:36" x14ac:dyDescent="0.25">
      <c r="B60">
        <v>10</v>
      </c>
      <c r="Q60">
        <v>10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G60" s="7">
        <v>97.386050060341333</v>
      </c>
      <c r="AH60" s="7">
        <v>51.509521744647614</v>
      </c>
      <c r="AI60" s="7">
        <v>54.277784736816756</v>
      </c>
      <c r="AJ60" s="5"/>
    </row>
    <row r="61" spans="1:36" x14ac:dyDescent="0.25">
      <c r="B61">
        <v>11</v>
      </c>
      <c r="Q61">
        <v>11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G61" s="7">
        <v>110.18445861444195</v>
      </c>
      <c r="AH61" s="7">
        <v>28.902973296955292</v>
      </c>
      <c r="AI61" s="7">
        <v>82.220911830955842</v>
      </c>
      <c r="AJ61" s="5"/>
    </row>
    <row r="62" spans="1:36" x14ac:dyDescent="0.25">
      <c r="B62">
        <v>12</v>
      </c>
      <c r="Q62">
        <v>12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G62" s="7">
        <v>102.25225103077227</v>
      </c>
      <c r="AH62" s="7">
        <v>71.197093136174388</v>
      </c>
      <c r="AI62" s="7">
        <v>57.262510075169928</v>
      </c>
      <c r="AJ62" s="5"/>
    </row>
    <row r="63" spans="1:36" x14ac:dyDescent="0.25">
      <c r="B63">
        <v>13</v>
      </c>
      <c r="Q63">
        <v>13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G63" s="7">
        <v>95.176127232315096</v>
      </c>
      <c r="AH63" s="7">
        <v>93.17594364569311</v>
      </c>
      <c r="AI63" s="7">
        <v>68.15776753591976</v>
      </c>
      <c r="AJ63" s="5"/>
    </row>
    <row r="64" spans="1:36" x14ac:dyDescent="0.25">
      <c r="B64">
        <v>14</v>
      </c>
      <c r="Q64">
        <v>14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G64" s="7">
        <v>104.98106388456266</v>
      </c>
      <c r="AH64" s="7">
        <v>60.830998870280503</v>
      </c>
      <c r="AI64" s="7">
        <v>49.758081344215093</v>
      </c>
      <c r="AJ64" s="5"/>
    </row>
    <row r="65" spans="2:36" x14ac:dyDescent="0.25">
      <c r="B65">
        <v>15</v>
      </c>
      <c r="Q65">
        <v>15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G65" s="7">
        <v>98.364378955970977</v>
      </c>
      <c r="AH65" s="7">
        <v>57.319308181497277</v>
      </c>
      <c r="AI65" s="7">
        <v>61.453248960036703</v>
      </c>
      <c r="AJ65" s="5"/>
    </row>
    <row r="66" spans="2:36" x14ac:dyDescent="0.25">
      <c r="B66">
        <v>16</v>
      </c>
      <c r="Q66">
        <v>16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G66" s="7">
        <v>84.531111310913857</v>
      </c>
      <c r="AH66" s="11">
        <v>72.957107928982651</v>
      </c>
      <c r="AI66" s="11">
        <v>56.125485498419202</v>
      </c>
      <c r="AJ66" s="5"/>
    </row>
    <row r="67" spans="2:36" x14ac:dyDescent="0.25">
      <c r="B67">
        <v>17</v>
      </c>
      <c r="Q67">
        <v>17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G67" s="11">
        <v>100.02002082000401</v>
      </c>
      <c r="AH67" s="11">
        <v>59.522349675959099</v>
      </c>
      <c r="AI67" s="11">
        <v>47.744809525025346</v>
      </c>
      <c r="AJ67" s="5"/>
    </row>
    <row r="68" spans="2:36" x14ac:dyDescent="0.25">
      <c r="B68">
        <v>18</v>
      </c>
      <c r="Q68">
        <v>18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G68" s="11">
        <v>102.4161099070681</v>
      </c>
      <c r="AH68" s="11">
        <v>56.681983632553298</v>
      </c>
      <c r="AI68" s="11">
        <v>58.434046843481433</v>
      </c>
      <c r="AJ68" s="5"/>
    </row>
    <row r="69" spans="2:36" x14ac:dyDescent="0.25">
      <c r="B69">
        <v>19</v>
      </c>
      <c r="Q69">
        <v>19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G69" s="11">
        <v>98.295260839698784</v>
      </c>
      <c r="AH69" s="11">
        <v>52.841763079753825</v>
      </c>
      <c r="AI69" s="11">
        <v>31.374238185814825</v>
      </c>
      <c r="AJ69" s="5"/>
    </row>
    <row r="70" spans="2:36" x14ac:dyDescent="0.25">
      <c r="B70">
        <v>20</v>
      </c>
      <c r="Q70">
        <v>20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G70" s="11">
        <v>99.741724066998543</v>
      </c>
      <c r="AH70" s="11">
        <v>53.735979495563754</v>
      </c>
      <c r="AI70" s="11">
        <v>28.073765879225533</v>
      </c>
      <c r="AJ70" s="5"/>
    </row>
    <row r="71" spans="2:36" x14ac:dyDescent="0.25">
      <c r="B71">
        <v>21</v>
      </c>
      <c r="AG71" s="11">
        <v>99.526884366230561</v>
      </c>
      <c r="AH71" s="12">
        <v>47.894008714000144</v>
      </c>
      <c r="AI71" s="11">
        <v>70.417160064584863</v>
      </c>
      <c r="AJ71" s="5"/>
    </row>
    <row r="72" spans="2:36" x14ac:dyDescent="0.25">
      <c r="B72">
        <v>22</v>
      </c>
      <c r="AG72" s="12">
        <v>107.71312850412716</v>
      </c>
      <c r="AH72" s="12">
        <v>80.03085711015359</v>
      </c>
      <c r="AI72" s="11">
        <v>64.306599052532135</v>
      </c>
      <c r="AJ72" s="5"/>
    </row>
    <row r="73" spans="2:36" x14ac:dyDescent="0.25">
      <c r="B73">
        <v>23</v>
      </c>
      <c r="AG73" s="12">
        <v>106.2836173984486</v>
      </c>
      <c r="AH73" s="12">
        <v>76.725766650274764</v>
      </c>
      <c r="AI73" s="12">
        <v>40.840850383711995</v>
      </c>
      <c r="AJ73" s="4"/>
    </row>
    <row r="74" spans="2:36" x14ac:dyDescent="0.25">
      <c r="B74">
        <v>24</v>
      </c>
      <c r="AG74" s="12">
        <v>88.982584969249118</v>
      </c>
      <c r="AH74" s="12">
        <v>64.187770407681015</v>
      </c>
      <c r="AI74" s="12">
        <v>78.856699124740388</v>
      </c>
      <c r="AJ74" s="5"/>
    </row>
    <row r="75" spans="2:36" x14ac:dyDescent="0.25">
      <c r="B75">
        <v>25</v>
      </c>
      <c r="AG75" s="12">
        <v>92.188235681435884</v>
      </c>
      <c r="AH75" s="12">
        <v>73.642820071261383</v>
      </c>
      <c r="AI75" s="12">
        <v>54.833344242867618</v>
      </c>
      <c r="AJ75" s="5"/>
    </row>
    <row r="76" spans="2:36" x14ac:dyDescent="0.25">
      <c r="AG76" s="12">
        <v>99.889456037604191</v>
      </c>
      <c r="AH76" s="12">
        <v>72.301751810612998</v>
      </c>
      <c r="AI76" s="12">
        <v>39.003998815085275</v>
      </c>
      <c r="AJ76" s="5"/>
    </row>
    <row r="77" spans="2:36" x14ac:dyDescent="0.25">
      <c r="AG77" s="12">
        <v>104.94297740913503</v>
      </c>
      <c r="AH77" s="12">
        <v>65.231386852629328</v>
      </c>
      <c r="AI77" s="12">
        <v>51.280045805300801</v>
      </c>
      <c r="AJ77" s="5"/>
    </row>
    <row r="78" spans="2:36" x14ac:dyDescent="0.25">
      <c r="AG78" s="2"/>
      <c r="AH78" s="12">
        <v>72.456480424752726</v>
      </c>
      <c r="AI78" s="12">
        <v>54.784630746478555</v>
      </c>
      <c r="AJ78" s="5"/>
    </row>
    <row r="79" spans="2:36" x14ac:dyDescent="0.25">
      <c r="AG79" s="2"/>
      <c r="AH79" s="2"/>
      <c r="AI79" s="12">
        <v>77.572248502012513</v>
      </c>
      <c r="AJ79" s="5"/>
    </row>
    <row r="80" spans="2:36" x14ac:dyDescent="0.25">
      <c r="AG80" s="5"/>
      <c r="AH80" s="5"/>
      <c r="AI80" s="5"/>
      <c r="AJ80" s="5"/>
    </row>
    <row r="81" spans="32:36" x14ac:dyDescent="0.25">
      <c r="AG81" s="5"/>
      <c r="AH81" s="5"/>
      <c r="AI81" s="5"/>
      <c r="AJ81" s="5"/>
    </row>
    <row r="82" spans="32:36" x14ac:dyDescent="0.25">
      <c r="AG82" s="5"/>
      <c r="AH82" s="5"/>
      <c r="AI82" s="5"/>
      <c r="AJ82" s="5"/>
    </row>
    <row r="83" spans="32:36" x14ac:dyDescent="0.25">
      <c r="AG83" s="5"/>
      <c r="AH83" s="5"/>
      <c r="AI83" s="5"/>
      <c r="AJ83" s="5"/>
    </row>
    <row r="84" spans="32:36" x14ac:dyDescent="0.25">
      <c r="AG84" s="5"/>
      <c r="AH84" s="4"/>
      <c r="AI84" s="5"/>
      <c r="AJ84" s="5"/>
    </row>
    <row r="85" spans="32:36" x14ac:dyDescent="0.25">
      <c r="AG85" s="5"/>
      <c r="AH85" s="4"/>
      <c r="AI85" s="5"/>
      <c r="AJ85" s="5"/>
    </row>
    <row r="86" spans="32:36" x14ac:dyDescent="0.25">
      <c r="AG86" s="5"/>
      <c r="AH86" s="5"/>
      <c r="AI86" s="5"/>
      <c r="AJ86" s="5"/>
    </row>
    <row r="87" spans="32:36" x14ac:dyDescent="0.25">
      <c r="AG87" s="5"/>
      <c r="AH87" s="5"/>
      <c r="AI87" s="5"/>
      <c r="AJ87" s="5"/>
    </row>
    <row r="88" spans="32:36" x14ac:dyDescent="0.25">
      <c r="AG88" s="5"/>
      <c r="AH88" s="5"/>
      <c r="AI88" s="5"/>
      <c r="AJ88" s="5"/>
    </row>
    <row r="89" spans="32:36" x14ac:dyDescent="0.25">
      <c r="AG89" s="5"/>
      <c r="AH89" s="5"/>
      <c r="AI89" s="5"/>
      <c r="AJ89" s="5"/>
    </row>
    <row r="90" spans="32:36" x14ac:dyDescent="0.25">
      <c r="AG90" s="5"/>
      <c r="AH90" s="5"/>
      <c r="AI90" s="5"/>
      <c r="AJ90" s="5"/>
    </row>
    <row r="91" spans="32:36" x14ac:dyDescent="0.25">
      <c r="AF91" t="s">
        <v>7</v>
      </c>
      <c r="AG91" s="2">
        <f>AVERAGE(AG51:AG90)</f>
        <v>100.00000000000001</v>
      </c>
      <c r="AH91" s="2">
        <f t="shared" ref="AH91:AI91" si="2">AVERAGE(AH51:AH90)</f>
        <v>60.932514459891372</v>
      </c>
      <c r="AI91" s="2">
        <f t="shared" si="2"/>
        <v>56.794779572552073</v>
      </c>
      <c r="AJ91" s="2"/>
    </row>
    <row r="92" spans="32:36" x14ac:dyDescent="0.25">
      <c r="AF92" t="s">
        <v>8</v>
      </c>
      <c r="AG92" s="2">
        <f>STDEV(AG51:AG90)/(SQRT(COUNT(AG51:AG90)))</f>
        <v>1.3130611825587233</v>
      </c>
      <c r="AH92" s="2">
        <f t="shared" ref="AH92:AI92" si="3">STDEV(AH51:AH90)/(SQRT(COUNT(AH51:AH90)))</f>
        <v>3.0697935805751255</v>
      </c>
      <c r="AI92" s="2">
        <f t="shared" si="3"/>
        <v>2.5891129790577079</v>
      </c>
      <c r="AJ92" s="2"/>
    </row>
    <row r="93" spans="32:36" x14ac:dyDescent="0.25">
      <c r="AF93" t="s">
        <v>9</v>
      </c>
      <c r="AG93">
        <f>COUNT(AG51:AG90)</f>
        <v>27</v>
      </c>
      <c r="AH93">
        <f t="shared" ref="AH93:AI93" si="4">COUNT(AH51:AH90)</f>
        <v>28</v>
      </c>
      <c r="AI93">
        <f t="shared" si="4"/>
        <v>29</v>
      </c>
    </row>
    <row r="96" spans="32:36" s="1" customFormat="1" x14ac:dyDescent="0.25"/>
    <row r="100" spans="1:36" x14ac:dyDescent="0.25">
      <c r="A100" t="s">
        <v>3</v>
      </c>
      <c r="B100" t="s">
        <v>23</v>
      </c>
      <c r="C100" t="s">
        <v>10</v>
      </c>
      <c r="D100" t="s">
        <v>27</v>
      </c>
      <c r="E100" t="s">
        <v>28</v>
      </c>
      <c r="F100" t="s">
        <v>19</v>
      </c>
      <c r="G100" t="s">
        <v>29</v>
      </c>
      <c r="H100" t="s">
        <v>30</v>
      </c>
      <c r="I100" t="s">
        <v>31</v>
      </c>
      <c r="J100" t="s">
        <v>32</v>
      </c>
      <c r="K100" t="s">
        <v>33</v>
      </c>
      <c r="L100" t="s">
        <v>34</v>
      </c>
      <c r="M100" t="s">
        <v>35</v>
      </c>
      <c r="N100" t="s">
        <v>36</v>
      </c>
      <c r="R100" t="s">
        <v>10</v>
      </c>
      <c r="S100" t="s">
        <v>27</v>
      </c>
      <c r="T100" t="s">
        <v>28</v>
      </c>
      <c r="U100" t="s">
        <v>19</v>
      </c>
      <c r="V100" t="s">
        <v>29</v>
      </c>
      <c r="W100" t="s">
        <v>30</v>
      </c>
      <c r="X100" t="s">
        <v>31</v>
      </c>
      <c r="Y100" t="s">
        <v>32</v>
      </c>
      <c r="Z100" t="s">
        <v>33</v>
      </c>
      <c r="AA100" t="s">
        <v>34</v>
      </c>
      <c r="AB100" t="s">
        <v>35</v>
      </c>
      <c r="AC100" t="s">
        <v>36</v>
      </c>
      <c r="AG100" t="s">
        <v>6</v>
      </c>
      <c r="AH100" t="s">
        <v>37</v>
      </c>
      <c r="AI100" t="s">
        <v>38</v>
      </c>
    </row>
    <row r="101" spans="1:36" x14ac:dyDescent="0.25">
      <c r="B101">
        <v>1</v>
      </c>
      <c r="C101">
        <v>342.44601440429688</v>
      </c>
      <c r="D101">
        <v>227.85099792480469</v>
      </c>
      <c r="E101">
        <v>207.31100463867188</v>
      </c>
      <c r="F101">
        <v>578.95098876953125</v>
      </c>
      <c r="G101">
        <v>476.3834114074707</v>
      </c>
      <c r="H101">
        <v>375.03099060058594</v>
      </c>
      <c r="I101">
        <v>577.01600646972656</v>
      </c>
      <c r="J101">
        <v>401.13200378417969</v>
      </c>
      <c r="K101">
        <v>418.8380126953125</v>
      </c>
      <c r="M101">
        <v>485.37298583984375</v>
      </c>
      <c r="N101">
        <v>384.90701293945313</v>
      </c>
      <c r="Q101">
        <v>1</v>
      </c>
      <c r="R101">
        <v>103.01138184707841</v>
      </c>
      <c r="S101">
        <v>68.539989266043605</v>
      </c>
      <c r="T101">
        <v>62.361342114273157</v>
      </c>
      <c r="U101">
        <v>119.69860833185216</v>
      </c>
      <c r="V101">
        <v>98.492674654631102</v>
      </c>
      <c r="W101">
        <v>77.537975626596861</v>
      </c>
      <c r="X101">
        <v>94.676941732857102</v>
      </c>
      <c r="Y101">
        <v>65.81784720637819</v>
      </c>
      <c r="Z101">
        <v>68.723053916772486</v>
      </c>
      <c r="AA101">
        <v>0</v>
      </c>
      <c r="AB101">
        <v>82.058332277258572</v>
      </c>
      <c r="AC101">
        <v>65.073311628543351</v>
      </c>
      <c r="AG101" s="2">
        <v>103.01138184707841</v>
      </c>
      <c r="AH101" s="2">
        <v>68.539989266043605</v>
      </c>
      <c r="AI101" s="2">
        <v>62.361342114273157</v>
      </c>
      <c r="AJ101" s="5"/>
    </row>
    <row r="102" spans="1:36" x14ac:dyDescent="0.25">
      <c r="B102">
        <v>2</v>
      </c>
      <c r="C102">
        <v>324.77899169921875</v>
      </c>
      <c r="D102">
        <v>431.90901184082031</v>
      </c>
      <c r="E102">
        <v>277.79000854492188</v>
      </c>
      <c r="F102">
        <v>470.15499877929688</v>
      </c>
      <c r="G102">
        <v>471.51100158691406</v>
      </c>
      <c r="H102">
        <v>504.20399475097656</v>
      </c>
      <c r="I102">
        <v>630.2440185546875</v>
      </c>
      <c r="J102">
        <v>479.87430572509766</v>
      </c>
      <c r="K102">
        <v>352.06100463867188</v>
      </c>
      <c r="L102">
        <v>715.52300048828124</v>
      </c>
      <c r="M102">
        <v>392.45401000976563</v>
      </c>
      <c r="N102">
        <v>481.96798706054688</v>
      </c>
      <c r="Q102">
        <v>2</v>
      </c>
      <c r="R102">
        <v>97.696954622280273</v>
      </c>
      <c r="S102">
        <v>129.92279737676159</v>
      </c>
      <c r="T102">
        <v>83.562171670481746</v>
      </c>
      <c r="U102">
        <v>97.204945057185469</v>
      </c>
      <c r="V102">
        <v>97.485299788612437</v>
      </c>
      <c r="W102">
        <v>104.24460387453887</v>
      </c>
      <c r="X102">
        <v>103.41060829014359</v>
      </c>
      <c r="Y102">
        <v>78.737905314267891</v>
      </c>
      <c r="Z102">
        <v>57.766264451687185</v>
      </c>
      <c r="AA102">
        <v>120.96805104324908</v>
      </c>
      <c r="AB102">
        <v>66.349225227689445</v>
      </c>
      <c r="AC102">
        <v>81.482674938703283</v>
      </c>
      <c r="AG102" s="2">
        <v>97.696954622280273</v>
      </c>
      <c r="AH102" s="2">
        <v>129.92279737676159</v>
      </c>
      <c r="AI102" s="2">
        <v>83.562171670481746</v>
      </c>
      <c r="AJ102" s="5"/>
    </row>
    <row r="103" spans="1:36" x14ac:dyDescent="0.25">
      <c r="B103">
        <v>3</v>
      </c>
      <c r="C103">
        <v>359.18798828125</v>
      </c>
      <c r="D103">
        <v>343.66799926757813</v>
      </c>
      <c r="E103">
        <v>265.93099975585938</v>
      </c>
      <c r="F103">
        <v>598.06999206542969</v>
      </c>
      <c r="H103">
        <v>459.72999572753906</v>
      </c>
      <c r="I103">
        <v>634.81700134277344</v>
      </c>
      <c r="J103">
        <v>397.84799194335938</v>
      </c>
      <c r="K103">
        <v>384.92599487304688</v>
      </c>
      <c r="L103">
        <v>514.80000305175781</v>
      </c>
      <c r="N103">
        <v>417.63198852539063</v>
      </c>
      <c r="Q103">
        <v>3</v>
      </c>
      <c r="R103">
        <v>108.04754460374733</v>
      </c>
      <c r="S103">
        <v>103.37896781411553</v>
      </c>
      <c r="T103">
        <v>79.994856440304403</v>
      </c>
      <c r="U103">
        <v>123.65147849116396</v>
      </c>
      <c r="V103">
        <v>0</v>
      </c>
      <c r="W103">
        <v>95.049566827669281</v>
      </c>
      <c r="X103">
        <v>104.16094453752409</v>
      </c>
      <c r="Y103">
        <v>65.279005659146918</v>
      </c>
      <c r="Z103">
        <v>63.158760899936219</v>
      </c>
      <c r="AA103">
        <v>87.033335062231515</v>
      </c>
      <c r="AB103">
        <v>0</v>
      </c>
      <c r="AC103">
        <v>70.60587524196643</v>
      </c>
      <c r="AG103" s="2">
        <v>108.04754460374733</v>
      </c>
      <c r="AH103" s="2">
        <v>103.37896781411553</v>
      </c>
      <c r="AI103" s="2">
        <v>79.994856440304403</v>
      </c>
      <c r="AJ103" s="5"/>
    </row>
    <row r="104" spans="1:36" x14ac:dyDescent="0.25">
      <c r="B104">
        <v>4</v>
      </c>
      <c r="C104">
        <v>341.58401489257813</v>
      </c>
      <c r="D104">
        <v>418.9429931640625</v>
      </c>
      <c r="E104">
        <v>202.56700134277344</v>
      </c>
      <c r="F104">
        <v>394.25598907470703</v>
      </c>
      <c r="G104">
        <v>327.21348571777344</v>
      </c>
      <c r="H104">
        <v>473.20498657226563</v>
      </c>
      <c r="I104">
        <v>580.22598266601563</v>
      </c>
      <c r="J104">
        <v>333.10400390625</v>
      </c>
      <c r="K104">
        <v>397.48599243164063</v>
      </c>
      <c r="L104">
        <v>586.63700866699219</v>
      </c>
      <c r="M104">
        <v>450.00698852539063</v>
      </c>
      <c r="N104">
        <v>474.45700073242188</v>
      </c>
      <c r="Q104">
        <v>4</v>
      </c>
      <c r="R104">
        <v>102.75208327995063</v>
      </c>
      <c r="S104">
        <v>126.02248186784473</v>
      </c>
      <c r="T104">
        <v>60.934295764069056</v>
      </c>
      <c r="U104">
        <v>81.512760378973084</v>
      </c>
      <c r="V104">
        <v>67.651665905390573</v>
      </c>
      <c r="W104">
        <v>97.835532622159519</v>
      </c>
      <c r="X104">
        <v>95.203635491595762</v>
      </c>
      <c r="Y104">
        <v>54.655794666361743</v>
      </c>
      <c r="Z104">
        <v>65.219608681777075</v>
      </c>
      <c r="AA104">
        <v>99.178273179004421</v>
      </c>
      <c r="AB104">
        <v>76.079271135393526</v>
      </c>
      <c r="AC104">
        <v>80.212849402828496</v>
      </c>
      <c r="AG104" s="2">
        <v>102.75208327995063</v>
      </c>
      <c r="AH104" s="2">
        <v>126.02248186784473</v>
      </c>
      <c r="AI104" s="2">
        <v>60.934295764069056</v>
      </c>
      <c r="AJ104" s="5"/>
    </row>
    <row r="105" spans="1:36" x14ac:dyDescent="0.25">
      <c r="B105">
        <v>5</v>
      </c>
      <c r="C105">
        <v>329.09799194335938</v>
      </c>
      <c r="D105">
        <v>324.10299682617188</v>
      </c>
      <c r="E105">
        <v>234.91700744628906</v>
      </c>
      <c r="F105">
        <v>502.68601989746094</v>
      </c>
      <c r="G105">
        <v>426.36189270019531</v>
      </c>
      <c r="H105">
        <v>396.87799072265625</v>
      </c>
      <c r="I105">
        <v>624.98599243164063</v>
      </c>
      <c r="J105">
        <v>370.20599365234375</v>
      </c>
      <c r="K105">
        <v>419.06698608398438</v>
      </c>
      <c r="L105">
        <v>506.96701049804688</v>
      </c>
      <c r="M105">
        <v>456.09401702880859</v>
      </c>
      <c r="N105">
        <v>453.8809814453125</v>
      </c>
      <c r="Q105">
        <v>5</v>
      </c>
      <c r="R105">
        <v>98.996155560917956</v>
      </c>
      <c r="S105">
        <v>97.493608217109724</v>
      </c>
      <c r="T105">
        <v>70.665519639696541</v>
      </c>
      <c r="U105">
        <v>103.93076128514326</v>
      </c>
      <c r="V105">
        <v>88.150683204487677</v>
      </c>
      <c r="W105">
        <v>82.054861445196977</v>
      </c>
      <c r="X105">
        <v>102.54786994787948</v>
      </c>
      <c r="Y105">
        <v>60.743499135524118</v>
      </c>
      <c r="Z105">
        <v>68.760623932048659</v>
      </c>
      <c r="AA105">
        <v>85.709070374147302</v>
      </c>
      <c r="AB105">
        <v>77.108358913425377</v>
      </c>
      <c r="AC105">
        <v>76.734217758994021</v>
      </c>
      <c r="AG105" s="2">
        <v>98.996155560917956</v>
      </c>
      <c r="AH105" s="2">
        <v>97.493608217109724</v>
      </c>
      <c r="AI105" s="2">
        <v>70.665519639696541</v>
      </c>
      <c r="AJ105" s="5"/>
    </row>
    <row r="106" spans="1:36" x14ac:dyDescent="0.25">
      <c r="B106">
        <v>6</v>
      </c>
      <c r="C106">
        <v>316.91500854492188</v>
      </c>
      <c r="D106">
        <v>225.77900695800781</v>
      </c>
      <c r="F106">
        <v>422.10099792480469</v>
      </c>
      <c r="G106">
        <v>414.88699340820313</v>
      </c>
      <c r="J106">
        <v>437.95001220703125</v>
      </c>
      <c r="K106">
        <v>403.70999145507813</v>
      </c>
      <c r="L106">
        <v>627.97498321533203</v>
      </c>
      <c r="M106">
        <v>393.78908920288086</v>
      </c>
      <c r="Q106">
        <v>6</v>
      </c>
      <c r="R106">
        <v>95.33138534282628</v>
      </c>
      <c r="S106">
        <v>67.916712475873638</v>
      </c>
      <c r="T106">
        <v>0</v>
      </c>
      <c r="U106">
        <v>87.269739593100653</v>
      </c>
      <c r="V106">
        <v>85.778238036168958</v>
      </c>
      <c r="W106">
        <v>0</v>
      </c>
      <c r="X106">
        <v>0</v>
      </c>
      <c r="Y106">
        <v>71.858955943546377</v>
      </c>
      <c r="Z106">
        <v>66.24084411767528</v>
      </c>
      <c r="AA106">
        <v>106.16697125268711</v>
      </c>
      <c r="AB106">
        <v>66.574936948863098</v>
      </c>
      <c r="AC106">
        <v>0</v>
      </c>
      <c r="AG106" s="2">
        <v>95.33138534282628</v>
      </c>
      <c r="AH106" s="2">
        <v>67.916712475873638</v>
      </c>
      <c r="AI106" s="2">
        <v>84.021208898785147</v>
      </c>
      <c r="AJ106" s="5"/>
    </row>
    <row r="107" spans="1:36" x14ac:dyDescent="0.25">
      <c r="B107">
        <v>7</v>
      </c>
      <c r="C107">
        <v>339.58499145507813</v>
      </c>
      <c r="D107">
        <v>282.06100463867188</v>
      </c>
      <c r="E107">
        <v>279.31600952148438</v>
      </c>
      <c r="F107">
        <v>532.36859512329102</v>
      </c>
      <c r="G107">
        <v>524.85398864746094</v>
      </c>
      <c r="K107">
        <v>393.70001220703125</v>
      </c>
      <c r="L107">
        <v>597.0830078125</v>
      </c>
      <c r="M107">
        <v>408.67001342773438</v>
      </c>
      <c r="N107">
        <v>424.79501342773438</v>
      </c>
      <c r="Q107">
        <v>7</v>
      </c>
      <c r="R107">
        <v>102.15075589408578</v>
      </c>
      <c r="S107">
        <v>84.846932453129469</v>
      </c>
      <c r="T107">
        <v>84.021208898785147</v>
      </c>
      <c r="U107">
        <v>110.0676589071486</v>
      </c>
      <c r="V107">
        <v>108.51400764000059</v>
      </c>
      <c r="W107">
        <v>0</v>
      </c>
      <c r="X107">
        <v>0</v>
      </c>
      <c r="Y107">
        <v>0</v>
      </c>
      <c r="Z107">
        <v>64.598404026952821</v>
      </c>
      <c r="AA107">
        <v>100.94429908868057</v>
      </c>
      <c r="AB107">
        <v>69.090742031263488</v>
      </c>
      <c r="AC107">
        <v>71.816873576638372</v>
      </c>
      <c r="AG107" s="2">
        <v>102.15075589408578</v>
      </c>
      <c r="AH107" s="2">
        <v>84.846932453129469</v>
      </c>
      <c r="AI107" s="2">
        <v>78.104260886800688</v>
      </c>
      <c r="AJ107" s="5"/>
    </row>
    <row r="108" spans="1:36" x14ac:dyDescent="0.25">
      <c r="B108">
        <v>8</v>
      </c>
      <c r="C108">
        <v>305.885986328125</v>
      </c>
      <c r="D108">
        <v>275.23599243164063</v>
      </c>
      <c r="E108">
        <v>259.64599609375</v>
      </c>
      <c r="F108">
        <v>483.63499450683594</v>
      </c>
      <c r="G108">
        <v>372.69100952148438</v>
      </c>
      <c r="H108">
        <v>415.55999755859375</v>
      </c>
      <c r="M108">
        <v>408.54501342773438</v>
      </c>
      <c r="Q108">
        <v>8</v>
      </c>
      <c r="R108">
        <v>92.013738849113366</v>
      </c>
      <c r="S108">
        <v>82.793896619751578</v>
      </c>
      <c r="T108">
        <v>78.104260886800688</v>
      </c>
      <c r="U108">
        <v>99.99194561544526</v>
      </c>
      <c r="V108">
        <v>77.054182552356465</v>
      </c>
      <c r="W108">
        <v>85.917382215496701</v>
      </c>
      <c r="X108">
        <v>0</v>
      </c>
      <c r="Y108">
        <v>0</v>
      </c>
      <c r="Z108">
        <v>0</v>
      </c>
      <c r="AA108">
        <v>0</v>
      </c>
      <c r="AB108">
        <v>69.069609228586174</v>
      </c>
      <c r="AC108">
        <v>0</v>
      </c>
      <c r="AG108" s="2">
        <v>92.013738849113366</v>
      </c>
      <c r="AH108" s="2">
        <v>82.793896619751578</v>
      </c>
      <c r="AI108" s="2">
        <v>75.888192662892934</v>
      </c>
      <c r="AJ108" s="5"/>
    </row>
    <row r="109" spans="1:36" x14ac:dyDescent="0.25">
      <c r="B109">
        <v>9</v>
      </c>
      <c r="E109">
        <v>252.27900695800781</v>
      </c>
      <c r="F109">
        <v>370.84298706054688</v>
      </c>
      <c r="H109">
        <v>490.97000885009766</v>
      </c>
      <c r="Q109">
        <v>9</v>
      </c>
      <c r="R109">
        <v>0</v>
      </c>
      <c r="S109">
        <v>0</v>
      </c>
      <c r="T109">
        <v>75.888192662892934</v>
      </c>
      <c r="U109">
        <v>76.672102339987617</v>
      </c>
      <c r="V109">
        <v>0</v>
      </c>
      <c r="W109">
        <v>101.50846605675001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G109" s="7">
        <v>119.69860833185216</v>
      </c>
      <c r="AH109" s="7">
        <v>98.492674654631102</v>
      </c>
      <c r="AI109" s="7">
        <v>77.537975626596861</v>
      </c>
      <c r="AJ109" s="5"/>
    </row>
    <row r="110" spans="1:36" x14ac:dyDescent="0.25">
      <c r="B110">
        <v>10</v>
      </c>
      <c r="Q110">
        <v>10</v>
      </c>
      <c r="AG110" s="7">
        <v>97.204945057185469</v>
      </c>
      <c r="AH110" s="7">
        <v>97.485299788612437</v>
      </c>
      <c r="AI110" s="7">
        <v>104.24460387453887</v>
      </c>
      <c r="AJ110" s="5"/>
    </row>
    <row r="111" spans="1:36" x14ac:dyDescent="0.25">
      <c r="B111">
        <v>11</v>
      </c>
      <c r="Q111">
        <v>11</v>
      </c>
      <c r="AG111" s="7">
        <v>123.65147849116396</v>
      </c>
      <c r="AH111" s="7">
        <v>67.651665905390573</v>
      </c>
      <c r="AI111" s="7">
        <v>95.049566827669281</v>
      </c>
      <c r="AJ111" s="5"/>
    </row>
    <row r="112" spans="1:36" x14ac:dyDescent="0.25">
      <c r="B112">
        <v>12</v>
      </c>
      <c r="Q112">
        <v>12</v>
      </c>
      <c r="AG112" s="7">
        <v>81.512760378973084</v>
      </c>
      <c r="AH112" s="7">
        <v>88.150683204487677</v>
      </c>
      <c r="AI112" s="7">
        <v>97.835532622159519</v>
      </c>
      <c r="AJ112" s="5"/>
    </row>
    <row r="113" spans="2:36" x14ac:dyDescent="0.25">
      <c r="B113">
        <v>13</v>
      </c>
      <c r="Q113">
        <v>13</v>
      </c>
      <c r="AG113" s="7">
        <v>103.93076128514326</v>
      </c>
      <c r="AH113" s="7">
        <v>85.778238036168958</v>
      </c>
      <c r="AI113" s="7">
        <v>82.054861445196977</v>
      </c>
      <c r="AJ113" s="5"/>
    </row>
    <row r="114" spans="2:36" x14ac:dyDescent="0.25">
      <c r="B114">
        <v>14</v>
      </c>
      <c r="Q114">
        <v>14</v>
      </c>
      <c r="AG114" s="7">
        <v>87.269739593100653</v>
      </c>
      <c r="AH114" s="7">
        <v>108.51400764000059</v>
      </c>
      <c r="AI114" s="7">
        <v>85.917382215496701</v>
      </c>
      <c r="AJ114" s="5"/>
    </row>
    <row r="115" spans="2:36" x14ac:dyDescent="0.25">
      <c r="B115">
        <v>15</v>
      </c>
      <c r="Q115">
        <v>15</v>
      </c>
      <c r="AG115" s="7">
        <v>110.0676589071486</v>
      </c>
      <c r="AH115" s="7">
        <v>77.054182552356465</v>
      </c>
      <c r="AI115" s="7">
        <v>101.50846605675001</v>
      </c>
      <c r="AJ115" s="5"/>
    </row>
    <row r="116" spans="2:36" x14ac:dyDescent="0.25">
      <c r="B116">
        <v>16</v>
      </c>
      <c r="Q116">
        <v>16</v>
      </c>
      <c r="AG116" s="7">
        <v>99.99194561544526</v>
      </c>
      <c r="AH116" s="11">
        <v>65.81784720637819</v>
      </c>
      <c r="AI116" s="11">
        <v>68.723053916772486</v>
      </c>
      <c r="AJ116" s="5"/>
    </row>
    <row r="117" spans="2:36" x14ac:dyDescent="0.25">
      <c r="B117">
        <v>17</v>
      </c>
      <c r="Q117">
        <v>17</v>
      </c>
      <c r="AG117" s="7">
        <v>76.672102339987617</v>
      </c>
      <c r="AH117" s="11">
        <v>78.737905314267891</v>
      </c>
      <c r="AI117" s="11">
        <v>57.766264451687185</v>
      </c>
      <c r="AJ117" s="5"/>
    </row>
    <row r="118" spans="2:36" x14ac:dyDescent="0.25">
      <c r="B118">
        <v>18</v>
      </c>
      <c r="Q118">
        <v>18</v>
      </c>
      <c r="AG118" s="11">
        <v>94.676941732857102</v>
      </c>
      <c r="AH118" s="11">
        <v>65.279005659146918</v>
      </c>
      <c r="AI118" s="11">
        <v>63.158760899936219</v>
      </c>
      <c r="AJ118" s="5"/>
    </row>
    <row r="119" spans="2:36" x14ac:dyDescent="0.25">
      <c r="B119">
        <v>19</v>
      </c>
      <c r="Q119">
        <v>19</v>
      </c>
      <c r="AG119" s="11">
        <v>103.41060829014359</v>
      </c>
      <c r="AH119" s="11">
        <v>54.655794666361743</v>
      </c>
      <c r="AI119" s="11">
        <v>65.219608681777075</v>
      </c>
      <c r="AJ119" s="5"/>
    </row>
    <row r="120" spans="2:36" x14ac:dyDescent="0.25">
      <c r="B120">
        <v>20</v>
      </c>
      <c r="Q120">
        <v>20</v>
      </c>
      <c r="AG120" s="11">
        <v>104.16094453752409</v>
      </c>
      <c r="AH120" s="11">
        <v>60.743499135524118</v>
      </c>
      <c r="AI120" s="11">
        <v>68.760623932048659</v>
      </c>
      <c r="AJ120" s="5"/>
    </row>
    <row r="121" spans="2:36" x14ac:dyDescent="0.25">
      <c r="AG121" s="11">
        <v>95.203635491595762</v>
      </c>
      <c r="AH121" s="11">
        <v>71.858955943546377</v>
      </c>
      <c r="AI121" s="11">
        <v>66.24084411767528</v>
      </c>
      <c r="AJ121" s="5"/>
    </row>
    <row r="122" spans="2:36" x14ac:dyDescent="0.25">
      <c r="AG122" s="11">
        <v>102.54786994787948</v>
      </c>
      <c r="AH122" s="12">
        <v>82.058332277258572</v>
      </c>
      <c r="AI122" s="11">
        <v>64.598404026952821</v>
      </c>
      <c r="AJ122" s="5"/>
    </row>
    <row r="123" spans="2:36" x14ac:dyDescent="0.25">
      <c r="AG123" s="12">
        <v>120.96805104324908</v>
      </c>
      <c r="AH123" s="12">
        <v>66.349225227689445</v>
      </c>
      <c r="AI123" s="12">
        <v>65.073311628543351</v>
      </c>
      <c r="AJ123" s="4"/>
    </row>
    <row r="124" spans="2:36" x14ac:dyDescent="0.25">
      <c r="AG124" s="12">
        <v>87.033335062231515</v>
      </c>
      <c r="AH124" s="12">
        <v>76.079271135393526</v>
      </c>
      <c r="AI124" s="12">
        <v>81.482674938703283</v>
      </c>
      <c r="AJ124" s="4"/>
    </row>
    <row r="125" spans="2:36" x14ac:dyDescent="0.25">
      <c r="AG125" s="12">
        <v>99.178273179004421</v>
      </c>
      <c r="AH125" s="12">
        <v>77.108358913425377</v>
      </c>
      <c r="AI125" s="12">
        <v>70.60587524196643</v>
      </c>
      <c r="AJ125" s="4"/>
    </row>
    <row r="126" spans="2:36" x14ac:dyDescent="0.25">
      <c r="AG126" s="12">
        <v>85.709070374147302</v>
      </c>
      <c r="AH126" s="12">
        <v>66.574936948863098</v>
      </c>
      <c r="AI126" s="12">
        <v>80.212849402828496</v>
      </c>
      <c r="AJ126" s="5"/>
    </row>
    <row r="127" spans="2:36" x14ac:dyDescent="0.25">
      <c r="AG127" s="12">
        <v>106.16697125268711</v>
      </c>
      <c r="AH127" s="12">
        <v>69.090742031263488</v>
      </c>
      <c r="AI127" s="12">
        <v>76.734217758994021</v>
      </c>
      <c r="AJ127" s="5"/>
    </row>
    <row r="128" spans="2:36" x14ac:dyDescent="0.25">
      <c r="AG128" s="12">
        <v>100.94429908868057</v>
      </c>
      <c r="AH128" s="12">
        <v>69.069609228586174</v>
      </c>
      <c r="AI128" s="12">
        <v>71.816873576638372</v>
      </c>
      <c r="AJ128" s="5"/>
    </row>
    <row r="129" spans="32:36" x14ac:dyDescent="0.25">
      <c r="AG129" s="5"/>
      <c r="AH129" s="5"/>
      <c r="AI129" s="5"/>
      <c r="AJ129" s="4"/>
    </row>
    <row r="130" spans="32:36" x14ac:dyDescent="0.25">
      <c r="AG130" s="5"/>
      <c r="AH130" s="5"/>
      <c r="AI130" s="5"/>
      <c r="AJ130" s="4"/>
    </row>
    <row r="131" spans="32:36" x14ac:dyDescent="0.25">
      <c r="AG131" s="5"/>
      <c r="AH131" s="5"/>
      <c r="AI131" s="5"/>
      <c r="AJ131" s="4"/>
    </row>
    <row r="132" spans="32:36" x14ac:dyDescent="0.25">
      <c r="AG132" s="5"/>
      <c r="AH132" s="5"/>
      <c r="AI132" s="5"/>
      <c r="AJ132" s="4"/>
    </row>
    <row r="133" spans="32:36" x14ac:dyDescent="0.25">
      <c r="AG133" s="5"/>
      <c r="AH133" s="5"/>
      <c r="AI133" s="5"/>
      <c r="AJ133" s="4"/>
    </row>
    <row r="134" spans="32:36" x14ac:dyDescent="0.25">
      <c r="AG134" s="5"/>
      <c r="AH134" s="4"/>
      <c r="AI134" s="5"/>
      <c r="AJ134" s="4"/>
    </row>
    <row r="135" spans="32:36" x14ac:dyDescent="0.25">
      <c r="AG135" s="5"/>
      <c r="AH135" s="4"/>
      <c r="AI135" s="5"/>
      <c r="AJ135" s="4"/>
    </row>
    <row r="136" spans="32:36" x14ac:dyDescent="0.25">
      <c r="AG136" s="5"/>
      <c r="AH136" s="4"/>
      <c r="AI136" s="5"/>
      <c r="AJ136" s="4"/>
    </row>
    <row r="139" spans="32:36" x14ac:dyDescent="0.25">
      <c r="AF139" t="s">
        <v>7</v>
      </c>
      <c r="AG139" s="2">
        <f>AVERAGE(AG101:AG138)</f>
        <v>100</v>
      </c>
      <c r="AH139" s="2">
        <f t="shared" ref="AH139:AI139" si="5">AVERAGE(AH101:AH138)</f>
        <v>81.69520076999936</v>
      </c>
      <c r="AI139" s="2">
        <f t="shared" si="5"/>
        <v>76.431199975722706</v>
      </c>
      <c r="AJ139" s="2"/>
    </row>
    <row r="140" spans="32:36" x14ac:dyDescent="0.25">
      <c r="AF140" t="s">
        <v>8</v>
      </c>
      <c r="AG140" s="2">
        <f>STDEV(AG101:AG138)/(SQRT(COUNT(AG101:AG138)))</f>
        <v>2.0690450617039291</v>
      </c>
      <c r="AH140" s="2">
        <f t="shared" ref="AH140:AI140" si="6">STDEV(AH101:AH138)/(SQRT(COUNT(AH101:AH138)))</f>
        <v>3.5532155680625932</v>
      </c>
      <c r="AI140" s="2">
        <f t="shared" si="6"/>
        <v>2.3463862798120654</v>
      </c>
      <c r="AJ140" s="2"/>
    </row>
    <row r="141" spans="32:36" x14ac:dyDescent="0.25">
      <c r="AF141" t="s">
        <v>9</v>
      </c>
      <c r="AG141">
        <f>COUNT(AG101:AG138)</f>
        <v>28</v>
      </c>
      <c r="AH141">
        <f t="shared" ref="AH141:AI141" si="7">COUNT(AH101:AH138)</f>
        <v>28</v>
      </c>
      <c r="AI141">
        <f t="shared" si="7"/>
        <v>28</v>
      </c>
    </row>
    <row r="146" spans="1:36" s="1" customFormat="1" x14ac:dyDescent="0.25"/>
    <row r="150" spans="1:36" x14ac:dyDescent="0.25">
      <c r="A150" t="s">
        <v>3</v>
      </c>
      <c r="B150" t="s">
        <v>1</v>
      </c>
      <c r="C150" t="s">
        <v>10</v>
      </c>
      <c r="D150" t="s">
        <v>27</v>
      </c>
      <c r="E150" t="s">
        <v>28</v>
      </c>
      <c r="F150" t="s">
        <v>19</v>
      </c>
      <c r="G150" t="s">
        <v>29</v>
      </c>
      <c r="H150" t="s">
        <v>30</v>
      </c>
      <c r="I150" t="s">
        <v>31</v>
      </c>
      <c r="J150" t="s">
        <v>32</v>
      </c>
      <c r="K150" t="s">
        <v>33</v>
      </c>
      <c r="L150" t="s">
        <v>34</v>
      </c>
      <c r="M150" t="s">
        <v>35</v>
      </c>
      <c r="N150" t="s">
        <v>36</v>
      </c>
      <c r="R150" t="s">
        <v>10</v>
      </c>
      <c r="S150" t="s">
        <v>27</v>
      </c>
      <c r="T150" t="s">
        <v>28</v>
      </c>
      <c r="U150" t="s">
        <v>19</v>
      </c>
      <c r="V150" t="s">
        <v>29</v>
      </c>
      <c r="W150" t="s">
        <v>30</v>
      </c>
      <c r="X150" t="s">
        <v>31</v>
      </c>
      <c r="Y150" t="s">
        <v>32</v>
      </c>
      <c r="Z150" t="s">
        <v>33</v>
      </c>
      <c r="AA150" t="s">
        <v>34</v>
      </c>
      <c r="AB150" t="s">
        <v>35</v>
      </c>
      <c r="AC150" t="s">
        <v>36</v>
      </c>
      <c r="AG150" t="s">
        <v>6</v>
      </c>
      <c r="AH150" t="s">
        <v>37</v>
      </c>
      <c r="AI150" t="s">
        <v>38</v>
      </c>
    </row>
    <row r="151" spans="1:36" x14ac:dyDescent="0.25">
      <c r="B151">
        <v>1</v>
      </c>
      <c r="C151">
        <v>461</v>
      </c>
      <c r="D151">
        <v>377</v>
      </c>
      <c r="E151">
        <v>313</v>
      </c>
      <c r="F151">
        <v>1914</v>
      </c>
      <c r="H151">
        <v>1531</v>
      </c>
      <c r="I151">
        <v>1931</v>
      </c>
      <c r="J151">
        <v>2319</v>
      </c>
      <c r="K151">
        <v>1993</v>
      </c>
      <c r="L151">
        <v>2021</v>
      </c>
      <c r="M151">
        <v>2003</v>
      </c>
      <c r="N151">
        <v>1919</v>
      </c>
      <c r="Q151">
        <v>1</v>
      </c>
      <c r="R151">
        <v>82.27944926058133</v>
      </c>
      <c r="S151">
        <v>67.287098419173887</v>
      </c>
      <c r="T151">
        <v>55.864354920958689</v>
      </c>
      <c r="U151">
        <v>118.83585564610011</v>
      </c>
      <c r="V151">
        <v>0</v>
      </c>
      <c r="W151">
        <v>95.056266977105167</v>
      </c>
      <c r="X151">
        <v>102.3317435082141</v>
      </c>
      <c r="Y151">
        <v>122.89348171701113</v>
      </c>
      <c r="Z151">
        <v>105.61738208797031</v>
      </c>
      <c r="AA151">
        <v>108.76116672048219</v>
      </c>
      <c r="AB151">
        <v>107.7924873533527</v>
      </c>
      <c r="AC151">
        <v>103.27198364008179</v>
      </c>
      <c r="AG151" s="2">
        <v>82.27944926058133</v>
      </c>
      <c r="AH151" s="2">
        <v>67.287098419173887</v>
      </c>
      <c r="AI151" s="2">
        <v>55.864354920958689</v>
      </c>
      <c r="AJ151" s="5"/>
    </row>
    <row r="152" spans="1:36" x14ac:dyDescent="0.25">
      <c r="B152">
        <v>2</v>
      </c>
      <c r="C152">
        <v>453</v>
      </c>
      <c r="E152">
        <v>490</v>
      </c>
      <c r="F152">
        <v>1377</v>
      </c>
      <c r="G152">
        <v>1268</v>
      </c>
      <c r="H152">
        <v>1790</v>
      </c>
      <c r="I152">
        <v>1921</v>
      </c>
      <c r="J152">
        <v>1975</v>
      </c>
      <c r="K152">
        <v>1819</v>
      </c>
      <c r="L152">
        <v>1913</v>
      </c>
      <c r="M152">
        <v>2321</v>
      </c>
      <c r="N152">
        <v>2130</v>
      </c>
      <c r="Q152">
        <v>2</v>
      </c>
      <c r="R152">
        <v>80.851606323304424</v>
      </c>
      <c r="S152">
        <v>0</v>
      </c>
      <c r="T152">
        <v>87.455379908210091</v>
      </c>
      <c r="U152">
        <v>85.494761350407458</v>
      </c>
      <c r="V152">
        <v>78.727202173069472</v>
      </c>
      <c r="W152">
        <v>111.13698098564223</v>
      </c>
      <c r="X152">
        <v>101.8018018018018</v>
      </c>
      <c r="Y152">
        <v>104.66348701642821</v>
      </c>
      <c r="Z152">
        <v>96.396396396396398</v>
      </c>
      <c r="AA152">
        <v>102.94909051770532</v>
      </c>
      <c r="AB152">
        <v>124.90582283930685</v>
      </c>
      <c r="AC152">
        <v>114.62705844365514</v>
      </c>
      <c r="AG152" s="2">
        <v>80.851606323304424</v>
      </c>
      <c r="AH152" s="2">
        <v>121.90209077001528</v>
      </c>
      <c r="AI152" s="2">
        <v>87.455379908210091</v>
      </c>
      <c r="AJ152" s="5"/>
    </row>
    <row r="153" spans="1:36" x14ac:dyDescent="0.25">
      <c r="B153">
        <v>3</v>
      </c>
      <c r="C153">
        <v>753</v>
      </c>
      <c r="D153">
        <v>683</v>
      </c>
      <c r="E153">
        <v>416</v>
      </c>
      <c r="F153">
        <v>1799</v>
      </c>
      <c r="G153">
        <v>1084</v>
      </c>
      <c r="H153">
        <v>1717</v>
      </c>
      <c r="I153">
        <v>1869</v>
      </c>
      <c r="J153">
        <v>1690</v>
      </c>
      <c r="K153">
        <v>1567</v>
      </c>
      <c r="M153">
        <v>1913</v>
      </c>
      <c r="N153">
        <v>1943</v>
      </c>
      <c r="Q153">
        <v>3</v>
      </c>
      <c r="R153">
        <v>134.39571647118817</v>
      </c>
      <c r="S153">
        <v>121.90209077001528</v>
      </c>
      <c r="T153">
        <v>74.24783273839877</v>
      </c>
      <c r="U153">
        <v>111.69577027551416</v>
      </c>
      <c r="V153">
        <v>67.303065580131943</v>
      </c>
      <c r="W153">
        <v>106.60457896779201</v>
      </c>
      <c r="X153">
        <v>99.046104928457865</v>
      </c>
      <c r="Y153">
        <v>89.560148383677799</v>
      </c>
      <c r="Z153">
        <v>83.041865394806564</v>
      </c>
      <c r="AA153">
        <v>0</v>
      </c>
      <c r="AB153">
        <v>102.94909051770532</v>
      </c>
      <c r="AC153">
        <v>104.56355612958777</v>
      </c>
      <c r="AG153" s="2">
        <v>134.39571647118817</v>
      </c>
      <c r="AH153" s="2">
        <v>66.573176950535441</v>
      </c>
      <c r="AI153" s="2">
        <v>74.24783273839877</v>
      </c>
      <c r="AJ153" s="5"/>
    </row>
    <row r="154" spans="1:36" x14ac:dyDescent="0.25">
      <c r="B154">
        <v>4</v>
      </c>
      <c r="C154">
        <v>584</v>
      </c>
      <c r="D154">
        <v>373</v>
      </c>
      <c r="E154">
        <v>366</v>
      </c>
      <c r="F154">
        <v>1324</v>
      </c>
      <c r="G154">
        <v>1352</v>
      </c>
      <c r="H154">
        <v>1591</v>
      </c>
      <c r="I154">
        <v>1907</v>
      </c>
      <c r="J154">
        <v>2127</v>
      </c>
      <c r="K154">
        <v>2251</v>
      </c>
      <c r="M154">
        <v>1573</v>
      </c>
      <c r="N154">
        <v>2053</v>
      </c>
      <c r="Q154">
        <v>4</v>
      </c>
      <c r="R154">
        <v>104.23253442121366</v>
      </c>
      <c r="S154">
        <v>66.573176950535441</v>
      </c>
      <c r="T154">
        <v>65.323814380418142</v>
      </c>
      <c r="U154">
        <v>82.204113310050445</v>
      </c>
      <c r="V154">
        <v>83.942568878540939</v>
      </c>
      <c r="W154">
        <v>98.781528909584793</v>
      </c>
      <c r="X154">
        <v>101.05988341282459</v>
      </c>
      <c r="Y154">
        <v>112.71860095389508</v>
      </c>
      <c r="Z154">
        <v>119.28987811340753</v>
      </c>
      <c r="AA154">
        <v>0</v>
      </c>
      <c r="AB154">
        <v>84.651813583037352</v>
      </c>
      <c r="AC154">
        <v>110.48326337315682</v>
      </c>
      <c r="AG154" s="2">
        <v>104.23253442121366</v>
      </c>
      <c r="AH154" s="2">
        <v>77.995920448750638</v>
      </c>
      <c r="AI154" s="2">
        <v>65.323814380418142</v>
      </c>
      <c r="AJ154" s="5"/>
    </row>
    <row r="155" spans="1:36" x14ac:dyDescent="0.25">
      <c r="B155">
        <v>5</v>
      </c>
      <c r="C155">
        <v>525</v>
      </c>
      <c r="D155">
        <v>437</v>
      </c>
      <c r="E155">
        <v>479</v>
      </c>
      <c r="F155">
        <v>1562</v>
      </c>
      <c r="G155">
        <v>1325</v>
      </c>
      <c r="I155">
        <v>1807</v>
      </c>
      <c r="J155">
        <v>2185</v>
      </c>
      <c r="K155">
        <v>2083</v>
      </c>
      <c r="L155">
        <v>1549</v>
      </c>
      <c r="M155">
        <v>1793</v>
      </c>
      <c r="N155">
        <v>1928</v>
      </c>
      <c r="Q155">
        <v>5</v>
      </c>
      <c r="R155">
        <v>93.702192758796514</v>
      </c>
      <c r="S155">
        <v>77.995920448750638</v>
      </c>
      <c r="T155">
        <v>85.49209586945436</v>
      </c>
      <c r="U155">
        <v>96.980985642219636</v>
      </c>
      <c r="V155">
        <v>82.266201008925108</v>
      </c>
      <c r="W155">
        <v>0</v>
      </c>
      <c r="X155">
        <v>95.760466348701641</v>
      </c>
      <c r="Y155">
        <v>115.79226285108636</v>
      </c>
      <c r="Z155">
        <v>110.38685744568097</v>
      </c>
      <c r="AA155">
        <v>83.360241093531371</v>
      </c>
      <c r="AB155">
        <v>96.491228070175438</v>
      </c>
      <c r="AC155">
        <v>103.75632332364653</v>
      </c>
      <c r="AG155" s="2">
        <v>93.702192758796514</v>
      </c>
      <c r="AH155" s="2">
        <v>126.54258031616521</v>
      </c>
      <c r="AI155" s="2">
        <v>85.49209586945436</v>
      </c>
      <c r="AJ155" s="5"/>
    </row>
    <row r="156" spans="1:36" x14ac:dyDescent="0.25">
      <c r="B156">
        <v>6</v>
      </c>
      <c r="C156">
        <v>654</v>
      </c>
      <c r="D156">
        <v>709</v>
      </c>
      <c r="F156">
        <v>1756</v>
      </c>
      <c r="H156">
        <v>1710</v>
      </c>
      <c r="J156">
        <v>2461</v>
      </c>
      <c r="K156">
        <v>2067</v>
      </c>
      <c r="L156">
        <v>1877</v>
      </c>
      <c r="M156">
        <v>1582</v>
      </c>
      <c r="Q156">
        <v>6</v>
      </c>
      <c r="R156">
        <v>116.72616012238652</v>
      </c>
      <c r="S156">
        <v>126.54258031616521</v>
      </c>
      <c r="T156">
        <v>0</v>
      </c>
      <c r="U156">
        <v>109.02599922390377</v>
      </c>
      <c r="V156">
        <v>0</v>
      </c>
      <c r="W156">
        <v>106.16996507566938</v>
      </c>
      <c r="X156">
        <v>0</v>
      </c>
      <c r="Y156">
        <v>130.4186539480657</v>
      </c>
      <c r="Z156">
        <v>109.53895071542131</v>
      </c>
      <c r="AA156">
        <v>101.01173178344634</v>
      </c>
      <c r="AB156">
        <v>85.136153266602093</v>
      </c>
      <c r="AC156">
        <v>0</v>
      </c>
      <c r="AG156" s="2">
        <v>116.72616012238652</v>
      </c>
      <c r="AH156" s="2">
        <v>58.541560428352881</v>
      </c>
      <c r="AI156" s="2">
        <v>72.463029066802648</v>
      </c>
      <c r="AJ156" s="5"/>
    </row>
    <row r="157" spans="1:36" x14ac:dyDescent="0.25">
      <c r="B157">
        <v>7</v>
      </c>
      <c r="C157">
        <v>492</v>
      </c>
      <c r="D157">
        <v>328</v>
      </c>
      <c r="E157">
        <v>406</v>
      </c>
      <c r="G157">
        <v>1461</v>
      </c>
      <c r="K157">
        <v>2348</v>
      </c>
      <c r="L157">
        <v>1931</v>
      </c>
      <c r="M157">
        <v>2039</v>
      </c>
      <c r="N157">
        <v>2195</v>
      </c>
      <c r="Q157">
        <v>7</v>
      </c>
      <c r="R157">
        <v>87.812340642529321</v>
      </c>
      <c r="S157">
        <v>58.541560428352881</v>
      </c>
      <c r="T157">
        <v>72.463029066802648</v>
      </c>
      <c r="U157">
        <v>0</v>
      </c>
      <c r="V157">
        <v>90.710128055878926</v>
      </c>
      <c r="W157">
        <v>0</v>
      </c>
      <c r="X157">
        <v>0</v>
      </c>
      <c r="Y157">
        <v>0</v>
      </c>
      <c r="Z157">
        <v>124.43031266560678</v>
      </c>
      <c r="AA157">
        <v>103.91776988483478</v>
      </c>
      <c r="AB157">
        <v>109.72984608761168</v>
      </c>
      <c r="AC157">
        <v>118.12506726940049</v>
      </c>
      <c r="AG157" s="2">
        <v>87.812340642529321</v>
      </c>
      <c r="AH157" s="2">
        <v>78.888322284548693</v>
      </c>
      <c r="AI157" s="2">
        <v>76.925038245792948</v>
      </c>
      <c r="AJ157" s="5"/>
    </row>
    <row r="158" spans="1:36" x14ac:dyDescent="0.25">
      <c r="B158">
        <v>8</v>
      </c>
      <c r="D158">
        <v>442</v>
      </c>
      <c r="E158">
        <v>431</v>
      </c>
      <c r="F158">
        <v>1772</v>
      </c>
      <c r="G158">
        <v>1365</v>
      </c>
      <c r="H158">
        <v>1734</v>
      </c>
      <c r="M158">
        <v>2212</v>
      </c>
      <c r="Q158">
        <v>8</v>
      </c>
      <c r="R158">
        <v>0</v>
      </c>
      <c r="S158">
        <v>78.888322284548693</v>
      </c>
      <c r="T158">
        <v>76.925038245792948</v>
      </c>
      <c r="U158">
        <v>110.01940240589833</v>
      </c>
      <c r="V158">
        <v>84.74970896391153</v>
      </c>
      <c r="W158">
        <v>107.66006984866124</v>
      </c>
      <c r="X158">
        <v>0</v>
      </c>
      <c r="Y158">
        <v>0</v>
      </c>
      <c r="Z158">
        <v>0</v>
      </c>
      <c r="AA158">
        <v>0</v>
      </c>
      <c r="AB158">
        <v>119.03993111613389</v>
      </c>
      <c r="AC158">
        <v>0</v>
      </c>
      <c r="AG158" s="7">
        <v>118.83585564610011</v>
      </c>
      <c r="AH158" s="7">
        <v>78.727202173069472</v>
      </c>
      <c r="AI158" s="2">
        <v>58.541560428352881</v>
      </c>
      <c r="AJ158" s="5"/>
    </row>
    <row r="159" spans="1:36" x14ac:dyDescent="0.25">
      <c r="B159">
        <v>9</v>
      </c>
      <c r="E159">
        <v>328</v>
      </c>
      <c r="F159">
        <v>1381</v>
      </c>
      <c r="H159">
        <v>1410</v>
      </c>
      <c r="Q159">
        <v>9</v>
      </c>
      <c r="R159">
        <v>0</v>
      </c>
      <c r="S159">
        <v>0</v>
      </c>
      <c r="T159">
        <v>58.541560428352881</v>
      </c>
      <c r="U159">
        <v>85.743112145906096</v>
      </c>
      <c r="V159">
        <v>0</v>
      </c>
      <c r="W159">
        <v>87.543655413271253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G159" s="7">
        <v>85.494761350407458</v>
      </c>
      <c r="AH159" s="7">
        <v>67.303065580131943</v>
      </c>
      <c r="AI159" s="7">
        <v>95.056266977105167</v>
      </c>
      <c r="AJ159" s="5"/>
    </row>
    <row r="160" spans="1:36" x14ac:dyDescent="0.25">
      <c r="B160">
        <v>10</v>
      </c>
      <c r="Q160">
        <v>10</v>
      </c>
      <c r="AG160" s="7">
        <v>111.69577027551416</v>
      </c>
      <c r="AH160" s="7">
        <v>83.942568878540939</v>
      </c>
      <c r="AI160" s="7">
        <v>111.13698098564223</v>
      </c>
      <c r="AJ160" s="5"/>
    </row>
    <row r="161" spans="2:36" x14ac:dyDescent="0.25">
      <c r="B161">
        <v>11</v>
      </c>
      <c r="Q161">
        <v>11</v>
      </c>
      <c r="AG161" s="7">
        <v>82.204113310050445</v>
      </c>
      <c r="AH161" s="7">
        <v>82.266201008925108</v>
      </c>
      <c r="AI161" s="7">
        <v>106.60457896779201</v>
      </c>
      <c r="AJ161" s="5"/>
    </row>
    <row r="162" spans="2:36" x14ac:dyDescent="0.25">
      <c r="B162">
        <v>12</v>
      </c>
      <c r="Q162">
        <v>12</v>
      </c>
      <c r="AG162" s="7">
        <v>96.980985642219636</v>
      </c>
      <c r="AH162" s="7">
        <v>90.710128055878926</v>
      </c>
      <c r="AI162" s="7">
        <v>98.781528909584793</v>
      </c>
      <c r="AJ162" s="5"/>
    </row>
    <row r="163" spans="2:36" x14ac:dyDescent="0.25">
      <c r="B163">
        <v>13</v>
      </c>
      <c r="Q163">
        <v>13</v>
      </c>
      <c r="AG163" s="7">
        <v>109.02599922390377</v>
      </c>
      <c r="AH163" s="7">
        <v>84.74970896391153</v>
      </c>
      <c r="AI163" s="7">
        <v>106.16996507566938</v>
      </c>
      <c r="AJ163" s="5"/>
    </row>
    <row r="164" spans="2:36" x14ac:dyDescent="0.25">
      <c r="B164">
        <v>14</v>
      </c>
      <c r="Q164">
        <v>14</v>
      </c>
      <c r="AG164" s="7">
        <v>110.01940240589833</v>
      </c>
      <c r="AH164" s="11">
        <v>122.89348171701113</v>
      </c>
      <c r="AI164" s="7">
        <v>107.66006984866124</v>
      </c>
      <c r="AJ164" s="5"/>
    </row>
    <row r="165" spans="2:36" x14ac:dyDescent="0.25">
      <c r="B165">
        <v>15</v>
      </c>
      <c r="Q165">
        <v>15</v>
      </c>
      <c r="AG165" s="7">
        <v>85.743112145906096</v>
      </c>
      <c r="AH165" s="11">
        <v>104.66348701642821</v>
      </c>
      <c r="AI165" s="7">
        <v>87.543655413271253</v>
      </c>
      <c r="AJ165" s="5"/>
    </row>
    <row r="166" spans="2:36" x14ac:dyDescent="0.25">
      <c r="B166">
        <v>16</v>
      </c>
      <c r="Q166">
        <v>16</v>
      </c>
      <c r="AG166" s="11">
        <v>102.3317435082141</v>
      </c>
      <c r="AH166" s="11">
        <v>89.560148383677799</v>
      </c>
      <c r="AI166" s="11">
        <v>105.61738208797031</v>
      </c>
      <c r="AJ166" s="5"/>
    </row>
    <row r="167" spans="2:36" x14ac:dyDescent="0.25">
      <c r="B167">
        <v>17</v>
      </c>
      <c r="Q167">
        <v>17</v>
      </c>
      <c r="AG167" s="11">
        <v>101.8018018018018</v>
      </c>
      <c r="AH167" s="11">
        <v>112.71860095389508</v>
      </c>
      <c r="AI167" s="11">
        <v>96.396396396396398</v>
      </c>
      <c r="AJ167" s="5"/>
    </row>
    <row r="168" spans="2:36" x14ac:dyDescent="0.25">
      <c r="B168">
        <v>18</v>
      </c>
      <c r="Q168">
        <v>18</v>
      </c>
      <c r="AG168" s="11">
        <v>99.046104928457865</v>
      </c>
      <c r="AH168" s="11">
        <v>115.79226285108636</v>
      </c>
      <c r="AI168" s="11">
        <v>83.041865394806564</v>
      </c>
      <c r="AJ168" s="5"/>
    </row>
    <row r="169" spans="2:36" x14ac:dyDescent="0.25">
      <c r="B169">
        <v>19</v>
      </c>
      <c r="Q169">
        <v>19</v>
      </c>
      <c r="AG169" s="11">
        <v>101.05988341282459</v>
      </c>
      <c r="AH169" s="11">
        <v>130.4186539480657</v>
      </c>
      <c r="AI169" s="11">
        <v>119.28987811340753</v>
      </c>
      <c r="AJ169" s="5"/>
    </row>
    <row r="170" spans="2:36" x14ac:dyDescent="0.25">
      <c r="B170">
        <v>20</v>
      </c>
      <c r="Q170">
        <v>20</v>
      </c>
      <c r="AG170" s="11">
        <v>95.760466348701641</v>
      </c>
      <c r="AH170" s="12">
        <v>107.7924873533527</v>
      </c>
      <c r="AI170" s="11">
        <v>110.38685744568097</v>
      </c>
      <c r="AJ170" s="5"/>
    </row>
    <row r="171" spans="2:36" x14ac:dyDescent="0.25">
      <c r="AG171" s="12">
        <v>108.76116672048219</v>
      </c>
      <c r="AH171" s="12">
        <v>124.90582283930685</v>
      </c>
      <c r="AI171" s="11">
        <v>109.53895071542131</v>
      </c>
      <c r="AJ171" s="5"/>
    </row>
    <row r="172" spans="2:36" x14ac:dyDescent="0.25">
      <c r="AG172" s="12">
        <v>102.94909051770532</v>
      </c>
      <c r="AH172" s="12">
        <v>102.94909051770532</v>
      </c>
      <c r="AI172" s="11">
        <v>124.43031266560678</v>
      </c>
      <c r="AJ172" s="5"/>
    </row>
    <row r="173" spans="2:36" x14ac:dyDescent="0.25">
      <c r="AG173" s="12">
        <v>83.360241093531371</v>
      </c>
      <c r="AH173" s="12">
        <v>84.651813583037352</v>
      </c>
      <c r="AI173" s="12">
        <v>103.27198364008179</v>
      </c>
      <c r="AJ173" s="4"/>
    </row>
    <row r="174" spans="2:36" x14ac:dyDescent="0.25">
      <c r="AG174" s="12">
        <v>101.01173178344634</v>
      </c>
      <c r="AH174" s="12">
        <v>96.491228070175438</v>
      </c>
      <c r="AI174" s="12">
        <v>114.62705844365514</v>
      </c>
      <c r="AJ174" s="4"/>
    </row>
    <row r="175" spans="2:36" x14ac:dyDescent="0.25">
      <c r="AG175" s="12">
        <v>103.91776988483478</v>
      </c>
      <c r="AH175" s="12">
        <v>85.136153266602093</v>
      </c>
      <c r="AI175" s="12">
        <v>104.56355612958777</v>
      </c>
      <c r="AJ175" s="4"/>
    </row>
    <row r="176" spans="2:36" x14ac:dyDescent="0.25">
      <c r="AG176" s="2"/>
      <c r="AH176" s="12">
        <v>109.72984608761168</v>
      </c>
      <c r="AI176" s="12">
        <v>110.48326337315682</v>
      </c>
      <c r="AJ176" s="5"/>
    </row>
    <row r="177" spans="32:36" x14ac:dyDescent="0.25">
      <c r="AG177" s="2"/>
      <c r="AH177" s="12">
        <v>119.03993111613389</v>
      </c>
      <c r="AI177" s="12">
        <v>103.75632332364653</v>
      </c>
      <c r="AJ177" s="5"/>
    </row>
    <row r="178" spans="32:36" x14ac:dyDescent="0.25">
      <c r="AG178" s="2"/>
      <c r="AH178" s="2"/>
      <c r="AI178" s="12">
        <v>118.12506726940049</v>
      </c>
      <c r="AJ178" s="5"/>
    </row>
    <row r="179" spans="32:36" x14ac:dyDescent="0.25">
      <c r="AG179" s="4"/>
      <c r="AH179" s="4"/>
      <c r="AI179" s="5"/>
      <c r="AJ179" s="4"/>
    </row>
    <row r="180" spans="32:36" x14ac:dyDescent="0.25">
      <c r="AI180" s="2"/>
    </row>
    <row r="187" spans="32:36" x14ac:dyDescent="0.25">
      <c r="AF187" t="s">
        <v>7</v>
      </c>
      <c r="AG187" s="2">
        <f>AVERAGE(AG151:AG186)</f>
        <v>99.999999999999986</v>
      </c>
      <c r="AH187" s="2">
        <f t="shared" ref="AH187:AI187" si="8">AVERAGE(AH151:AH186)</f>
        <v>96.00639377711444</v>
      </c>
      <c r="AI187" s="2">
        <f t="shared" si="8"/>
        <v>96.171251669104748</v>
      </c>
      <c r="AJ187" s="2"/>
    </row>
    <row r="188" spans="32:36" x14ac:dyDescent="0.25">
      <c r="AF188" t="s">
        <v>8</v>
      </c>
      <c r="AG188" s="2">
        <f>STDEV(AG151:AG186)/(SQRT(COUNT(AG151:AG186)))</f>
        <v>2.6362633062223368</v>
      </c>
      <c r="AH188" s="2">
        <f t="shared" ref="AH188:AI188" si="9">STDEV(AH151:AH186)/(SQRT(COUNT(AH151:AH186)))</f>
        <v>4.0666821839403626</v>
      </c>
      <c r="AI188" s="2">
        <f t="shared" si="9"/>
        <v>3.5306527029077617</v>
      </c>
      <c r="AJ188" s="2"/>
    </row>
    <row r="189" spans="32:36" x14ac:dyDescent="0.25">
      <c r="AF189" t="s">
        <v>9</v>
      </c>
      <c r="AG189">
        <f>COUNT(AG151:AG186)</f>
        <v>25</v>
      </c>
      <c r="AH189">
        <f t="shared" ref="AH189:AI189" si="10">COUNT(AH151:AH186)</f>
        <v>27</v>
      </c>
      <c r="AI189">
        <f t="shared" si="10"/>
        <v>28</v>
      </c>
    </row>
    <row r="196" spans="1:36" s="1" customFormat="1" x14ac:dyDescent="0.25"/>
    <row r="199" spans="1:36" x14ac:dyDescent="0.25">
      <c r="R199" t="s">
        <v>24</v>
      </c>
      <c r="S199" t="s">
        <v>24</v>
      </c>
      <c r="T199" t="s">
        <v>24</v>
      </c>
    </row>
    <row r="200" spans="1:36" x14ac:dyDescent="0.25">
      <c r="A200" t="s">
        <v>3</v>
      </c>
      <c r="B200" t="s">
        <v>2</v>
      </c>
      <c r="C200" t="s">
        <v>24</v>
      </c>
      <c r="D200" t="s">
        <v>24</v>
      </c>
      <c r="E200" t="s">
        <v>24</v>
      </c>
      <c r="R200" t="s">
        <v>10</v>
      </c>
      <c r="S200" t="s">
        <v>27</v>
      </c>
      <c r="T200" t="s">
        <v>28</v>
      </c>
      <c r="U200" t="s">
        <v>19</v>
      </c>
      <c r="V200" t="s">
        <v>29</v>
      </c>
      <c r="W200" t="s">
        <v>30</v>
      </c>
      <c r="X200" t="s">
        <v>31</v>
      </c>
      <c r="Y200" t="s">
        <v>32</v>
      </c>
      <c r="Z200" t="s">
        <v>33</v>
      </c>
      <c r="AA200" t="s">
        <v>34</v>
      </c>
      <c r="AB200" t="s">
        <v>35</v>
      </c>
      <c r="AC200" t="s">
        <v>36</v>
      </c>
      <c r="AG200" t="s">
        <v>6</v>
      </c>
      <c r="AH200" t="s">
        <v>37</v>
      </c>
      <c r="AI200" t="s">
        <v>38</v>
      </c>
    </row>
    <row r="201" spans="1:36" x14ac:dyDescent="0.25">
      <c r="B201">
        <v>1</v>
      </c>
      <c r="C201" t="s">
        <v>10</v>
      </c>
      <c r="D201" t="s">
        <v>27</v>
      </c>
      <c r="E201" t="s">
        <v>28</v>
      </c>
      <c r="F201" t="s">
        <v>19</v>
      </c>
      <c r="G201" t="s">
        <v>29</v>
      </c>
      <c r="H201" t="s">
        <v>30</v>
      </c>
      <c r="I201" t="s">
        <v>31</v>
      </c>
      <c r="J201" t="s">
        <v>32</v>
      </c>
      <c r="K201" t="s">
        <v>33</v>
      </c>
      <c r="L201" t="s">
        <v>34</v>
      </c>
      <c r="M201" t="s">
        <v>35</v>
      </c>
      <c r="N201" t="s">
        <v>36</v>
      </c>
      <c r="Q201">
        <v>1</v>
      </c>
      <c r="U201">
        <v>141.13475177304963</v>
      </c>
      <c r="V201">
        <v>96.453900709219852</v>
      </c>
      <c r="W201">
        <v>155.31914893617019</v>
      </c>
      <c r="X201">
        <v>106.52395514780837</v>
      </c>
      <c r="Y201">
        <v>93.272171253822634</v>
      </c>
      <c r="Z201">
        <v>92.762487257900105</v>
      </c>
      <c r="AA201">
        <v>94.689603590127149</v>
      </c>
      <c r="AB201">
        <v>71.353777112939412</v>
      </c>
      <c r="AC201">
        <v>60.134629768137614</v>
      </c>
      <c r="AG201" s="7">
        <v>141.13475177304963</v>
      </c>
      <c r="AH201" s="7">
        <v>96.453900709219852</v>
      </c>
      <c r="AI201" s="7">
        <v>155.31914893617019</v>
      </c>
      <c r="AJ201" s="5"/>
    </row>
    <row r="202" spans="1:36" x14ac:dyDescent="0.25">
      <c r="B202">
        <v>2</v>
      </c>
      <c r="F202">
        <v>199</v>
      </c>
      <c r="G202">
        <v>136</v>
      </c>
      <c r="H202">
        <v>219</v>
      </c>
      <c r="I202">
        <v>209</v>
      </c>
      <c r="J202">
        <v>183</v>
      </c>
      <c r="K202">
        <v>182</v>
      </c>
      <c r="L202">
        <v>211</v>
      </c>
      <c r="M202">
        <v>159</v>
      </c>
      <c r="N202">
        <v>134</v>
      </c>
      <c r="Q202">
        <v>2</v>
      </c>
      <c r="U202">
        <v>123.40425531914893</v>
      </c>
      <c r="V202">
        <v>0</v>
      </c>
      <c r="W202">
        <v>139.00709219858157</v>
      </c>
      <c r="X202">
        <v>108.05300713557595</v>
      </c>
      <c r="Y202">
        <v>101.42711518858309</v>
      </c>
      <c r="Z202">
        <v>82.568807339449549</v>
      </c>
      <c r="AA202">
        <v>115.33283470456246</v>
      </c>
      <c r="AB202">
        <v>77.187733732236353</v>
      </c>
      <c r="AC202">
        <v>0</v>
      </c>
      <c r="AG202" s="7">
        <v>123.40425531914893</v>
      </c>
      <c r="AH202" s="7">
        <v>91.489361702127653</v>
      </c>
      <c r="AI202" s="7">
        <v>139.00709219858157</v>
      </c>
      <c r="AJ202" s="5"/>
    </row>
    <row r="203" spans="1:36" x14ac:dyDescent="0.25">
      <c r="B203">
        <v>3</v>
      </c>
      <c r="F203">
        <v>174</v>
      </c>
      <c r="H203">
        <v>196</v>
      </c>
      <c r="I203">
        <v>212</v>
      </c>
      <c r="J203">
        <v>199</v>
      </c>
      <c r="K203">
        <v>162</v>
      </c>
      <c r="L203">
        <v>257</v>
      </c>
      <c r="M203">
        <v>172</v>
      </c>
      <c r="Q203">
        <v>3</v>
      </c>
      <c r="U203">
        <v>126.95035460992908</v>
      </c>
      <c r="V203">
        <v>91.489361702127653</v>
      </c>
      <c r="W203">
        <v>0</v>
      </c>
      <c r="X203">
        <v>106.01427115188584</v>
      </c>
      <c r="Y203">
        <v>93.272171253822634</v>
      </c>
      <c r="Z203">
        <v>75.433231396534154</v>
      </c>
      <c r="AA203">
        <v>84.816753926701566</v>
      </c>
      <c r="AB203">
        <v>71.353777112939412</v>
      </c>
      <c r="AC203">
        <v>60.134629768137614</v>
      </c>
      <c r="AG203" s="7">
        <v>126.95035460992908</v>
      </c>
      <c r="AH203" s="7">
        <v>85.815602836879435</v>
      </c>
      <c r="AI203" s="7">
        <v>134.04255319148936</v>
      </c>
      <c r="AJ203" s="5"/>
    </row>
    <row r="204" spans="1:36" x14ac:dyDescent="0.25">
      <c r="B204">
        <v>4</v>
      </c>
      <c r="F204">
        <v>179</v>
      </c>
      <c r="G204">
        <v>129</v>
      </c>
      <c r="I204">
        <v>208</v>
      </c>
      <c r="J204">
        <v>183</v>
      </c>
      <c r="K204">
        <v>148</v>
      </c>
      <c r="L204">
        <v>189</v>
      </c>
      <c r="M204">
        <v>159</v>
      </c>
      <c r="N204">
        <v>134</v>
      </c>
      <c r="Q204">
        <v>4</v>
      </c>
      <c r="U204">
        <v>53.900709219858157</v>
      </c>
      <c r="V204">
        <v>85.815602836879435</v>
      </c>
      <c r="W204">
        <v>134.04255319148936</v>
      </c>
      <c r="X204">
        <v>89.704383282364944</v>
      </c>
      <c r="Y204">
        <v>83.588175331294607</v>
      </c>
      <c r="Z204">
        <v>80.530071355759432</v>
      </c>
      <c r="AA204">
        <v>95.13836948391922</v>
      </c>
      <c r="AB204">
        <v>69.109947643979055</v>
      </c>
      <c r="AC204">
        <v>58.788332086761407</v>
      </c>
      <c r="AG204" s="7">
        <v>53.900709219858157</v>
      </c>
      <c r="AH204" s="7">
        <v>112.05673758865248</v>
      </c>
      <c r="AI204" s="7">
        <v>106.38297872340425</v>
      </c>
      <c r="AJ204" s="5"/>
    </row>
    <row r="205" spans="1:36" x14ac:dyDescent="0.25">
      <c r="B205">
        <v>5</v>
      </c>
      <c r="F205">
        <v>76</v>
      </c>
      <c r="G205">
        <v>121</v>
      </c>
      <c r="H205">
        <v>189</v>
      </c>
      <c r="I205">
        <v>176</v>
      </c>
      <c r="J205">
        <v>164</v>
      </c>
      <c r="K205">
        <v>158</v>
      </c>
      <c r="L205">
        <v>212</v>
      </c>
      <c r="M205">
        <v>154</v>
      </c>
      <c r="N205">
        <v>131</v>
      </c>
      <c r="Q205">
        <v>5</v>
      </c>
      <c r="U205">
        <v>92.198581560283685</v>
      </c>
      <c r="V205">
        <v>112.05673758865248</v>
      </c>
      <c r="W205">
        <v>106.38297872340425</v>
      </c>
      <c r="X205">
        <v>89.704383282364944</v>
      </c>
      <c r="Y205">
        <v>0</v>
      </c>
      <c r="Z205">
        <v>91.743119266055047</v>
      </c>
      <c r="AA205">
        <v>0</v>
      </c>
      <c r="AB205">
        <v>69.109947643979055</v>
      </c>
      <c r="AC205">
        <v>78.534031413612553</v>
      </c>
      <c r="AG205" s="7">
        <v>92.198581560283685</v>
      </c>
      <c r="AH205" s="7">
        <v>110.63829787234043</v>
      </c>
      <c r="AI205" s="7">
        <v>116.31205673758865</v>
      </c>
      <c r="AJ205" s="5"/>
    </row>
    <row r="206" spans="1:36" x14ac:dyDescent="0.25">
      <c r="B206">
        <v>6</v>
      </c>
      <c r="F206">
        <v>130</v>
      </c>
      <c r="G206">
        <v>158</v>
      </c>
      <c r="H206">
        <v>150</v>
      </c>
      <c r="I206">
        <v>176</v>
      </c>
      <c r="K206">
        <v>180</v>
      </c>
      <c r="M206">
        <v>154</v>
      </c>
      <c r="N206">
        <v>175</v>
      </c>
      <c r="Q206">
        <v>6</v>
      </c>
      <c r="U206">
        <v>104.25531914893618</v>
      </c>
      <c r="V206">
        <v>110.63829787234043</v>
      </c>
      <c r="W206">
        <v>116.31205673758865</v>
      </c>
      <c r="X206">
        <v>0</v>
      </c>
      <c r="Y206">
        <v>69.317023445463818</v>
      </c>
      <c r="Z206">
        <v>91.233435270132517</v>
      </c>
      <c r="AA206">
        <v>89.75317875841435</v>
      </c>
      <c r="AB206">
        <v>53.851907255048616</v>
      </c>
      <c r="AC206">
        <v>52.954375467464466</v>
      </c>
      <c r="AG206" s="7">
        <v>104.25531914893618</v>
      </c>
      <c r="AH206" s="7">
        <v>104.9645390070922</v>
      </c>
      <c r="AI206" s="7">
        <v>95.744680851063833</v>
      </c>
      <c r="AJ206" s="5"/>
    </row>
    <row r="207" spans="1:36" x14ac:dyDescent="0.25">
      <c r="B207">
        <v>7</v>
      </c>
      <c r="F207">
        <v>147</v>
      </c>
      <c r="G207">
        <v>156</v>
      </c>
      <c r="H207">
        <v>164</v>
      </c>
      <c r="J207">
        <v>136</v>
      </c>
      <c r="K207">
        <v>179</v>
      </c>
      <c r="L207">
        <v>200</v>
      </c>
      <c r="M207">
        <v>120</v>
      </c>
      <c r="N207">
        <v>118</v>
      </c>
      <c r="Q207">
        <v>7</v>
      </c>
      <c r="U207">
        <v>119.8581560283688</v>
      </c>
      <c r="V207">
        <v>104.9645390070922</v>
      </c>
      <c r="W207">
        <v>0</v>
      </c>
      <c r="X207">
        <v>0</v>
      </c>
      <c r="Y207">
        <v>0</v>
      </c>
      <c r="Z207">
        <v>96.839959225280339</v>
      </c>
      <c r="AA207">
        <v>120.26925953627523</v>
      </c>
      <c r="AB207">
        <v>54.300673148840687</v>
      </c>
      <c r="AC207">
        <v>77.636499626028424</v>
      </c>
      <c r="AG207" s="7">
        <v>119.8581560283688</v>
      </c>
      <c r="AH207" s="7">
        <v>75.177304964539005</v>
      </c>
      <c r="AI207" s="7">
        <v>121.27659574468086</v>
      </c>
      <c r="AJ207" s="5"/>
    </row>
    <row r="208" spans="1:36" x14ac:dyDescent="0.25">
      <c r="B208">
        <v>8</v>
      </c>
      <c r="F208">
        <v>169</v>
      </c>
      <c r="G208">
        <v>148</v>
      </c>
      <c r="K208">
        <v>190</v>
      </c>
      <c r="L208">
        <v>268</v>
      </c>
      <c r="M208">
        <v>121</v>
      </c>
      <c r="N208">
        <v>173</v>
      </c>
      <c r="Q208">
        <v>8</v>
      </c>
      <c r="U208">
        <v>80.851063829787222</v>
      </c>
      <c r="V208">
        <v>75.177304964539005</v>
      </c>
      <c r="W208">
        <v>95.744680851063833</v>
      </c>
      <c r="X208">
        <v>0</v>
      </c>
      <c r="Y208">
        <v>0</v>
      </c>
      <c r="Z208">
        <v>0</v>
      </c>
      <c r="AA208">
        <v>0</v>
      </c>
      <c r="AB208">
        <v>74.943904263275982</v>
      </c>
      <c r="AC208">
        <v>0</v>
      </c>
      <c r="AG208" s="7">
        <v>80.851063829787222</v>
      </c>
      <c r="AH208" s="11">
        <v>93.272171253822634</v>
      </c>
      <c r="AI208" s="11">
        <v>92.762487257900105</v>
      </c>
      <c r="AJ208" s="5"/>
    </row>
    <row r="209" spans="2:36" x14ac:dyDescent="0.25">
      <c r="B209">
        <v>9</v>
      </c>
      <c r="F209">
        <v>114</v>
      </c>
      <c r="G209">
        <v>106</v>
      </c>
      <c r="H209">
        <v>135</v>
      </c>
      <c r="M209">
        <v>167</v>
      </c>
      <c r="Q209">
        <v>9</v>
      </c>
      <c r="U209">
        <v>57.446808510638306</v>
      </c>
      <c r="V209">
        <v>0</v>
      </c>
      <c r="W209">
        <v>121.27659574468086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G209" s="7">
        <v>57.446808510638306</v>
      </c>
      <c r="AH209" s="11">
        <v>101.42711518858309</v>
      </c>
      <c r="AI209" s="11">
        <v>82.568807339449549</v>
      </c>
      <c r="AJ209" s="5"/>
    </row>
    <row r="210" spans="2:36" x14ac:dyDescent="0.25">
      <c r="B210">
        <v>10</v>
      </c>
      <c r="F210">
        <v>81</v>
      </c>
      <c r="H210">
        <v>171</v>
      </c>
      <c r="Q210">
        <v>10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G210" s="11">
        <v>106.52395514780837</v>
      </c>
      <c r="AH210" s="11">
        <v>93.272171253822634</v>
      </c>
      <c r="AI210" s="11">
        <v>75.433231396534154</v>
      </c>
      <c r="AJ210" s="5"/>
    </row>
    <row r="211" spans="2:36" x14ac:dyDescent="0.25">
      <c r="B211">
        <v>11</v>
      </c>
      <c r="Q211">
        <v>11</v>
      </c>
      <c r="AG211" s="11">
        <v>108.05300713557595</v>
      </c>
      <c r="AH211" s="11">
        <v>83.588175331294607</v>
      </c>
      <c r="AI211" s="11">
        <v>80.530071355759432</v>
      </c>
      <c r="AJ211" s="5"/>
    </row>
    <row r="212" spans="2:36" x14ac:dyDescent="0.25">
      <c r="B212">
        <v>12</v>
      </c>
      <c r="Q212">
        <v>12</v>
      </c>
      <c r="AG212" s="11">
        <v>106.01427115188584</v>
      </c>
      <c r="AH212" s="11">
        <v>69.317023445463818</v>
      </c>
      <c r="AI212" s="11">
        <v>91.743119266055047</v>
      </c>
      <c r="AJ212" s="5"/>
    </row>
    <row r="213" spans="2:36" x14ac:dyDescent="0.25">
      <c r="B213">
        <v>13</v>
      </c>
      <c r="Q213">
        <v>13</v>
      </c>
      <c r="AG213" s="11">
        <v>89.704383282364944</v>
      </c>
      <c r="AH213" s="12">
        <v>71.353777112939412</v>
      </c>
      <c r="AI213" s="11">
        <v>91.233435270132517</v>
      </c>
      <c r="AJ213" s="5"/>
    </row>
    <row r="214" spans="2:36" x14ac:dyDescent="0.25">
      <c r="B214">
        <v>14</v>
      </c>
      <c r="Q214">
        <v>14</v>
      </c>
      <c r="AG214" s="11">
        <v>89.704383282364944</v>
      </c>
      <c r="AH214" s="12">
        <v>77.187733732236353</v>
      </c>
      <c r="AI214" s="11">
        <v>96.839959225280339</v>
      </c>
      <c r="AJ214" s="5"/>
    </row>
    <row r="215" spans="2:36" x14ac:dyDescent="0.25">
      <c r="B215">
        <v>15</v>
      </c>
      <c r="Q215">
        <v>15</v>
      </c>
      <c r="AG215" s="12">
        <v>94.689603590127149</v>
      </c>
      <c r="AH215" s="12">
        <v>71.353777112939412</v>
      </c>
      <c r="AI215" s="12">
        <v>60.134629768137614</v>
      </c>
      <c r="AJ215" s="5"/>
    </row>
    <row r="216" spans="2:36" x14ac:dyDescent="0.25">
      <c r="B216">
        <v>16</v>
      </c>
      <c r="Q216">
        <v>16</v>
      </c>
      <c r="AG216" s="12">
        <v>115.33283470456246</v>
      </c>
      <c r="AH216" s="12">
        <v>69.109947643979055</v>
      </c>
      <c r="AI216" s="12">
        <v>60.134629768137614</v>
      </c>
      <c r="AJ216" s="5"/>
    </row>
    <row r="217" spans="2:36" x14ac:dyDescent="0.25">
      <c r="B217">
        <v>17</v>
      </c>
      <c r="Q217">
        <v>17</v>
      </c>
      <c r="AG217" s="12">
        <v>84.816753926701566</v>
      </c>
      <c r="AH217" s="12">
        <v>69.109947643979055</v>
      </c>
      <c r="AI217" s="12">
        <v>58.788332086761407</v>
      </c>
      <c r="AJ217" s="5"/>
    </row>
    <row r="218" spans="2:36" x14ac:dyDescent="0.25">
      <c r="B218">
        <v>18</v>
      </c>
      <c r="Q218">
        <v>18</v>
      </c>
      <c r="AG218" s="12">
        <v>95.13836948391922</v>
      </c>
      <c r="AH218" s="12">
        <v>53.851907255048616</v>
      </c>
      <c r="AI218" s="12">
        <v>78.534031413612553</v>
      </c>
      <c r="AJ218" s="5"/>
    </row>
    <row r="219" spans="2:36" x14ac:dyDescent="0.25">
      <c r="B219">
        <v>19</v>
      </c>
      <c r="Q219">
        <v>19</v>
      </c>
      <c r="AG219" s="12">
        <v>89.75317875841435</v>
      </c>
      <c r="AH219" s="12">
        <v>54.300673148840687</v>
      </c>
      <c r="AI219" s="12">
        <v>52.954375467464466</v>
      </c>
      <c r="AJ219" s="5"/>
    </row>
    <row r="220" spans="2:36" x14ac:dyDescent="0.25">
      <c r="B220">
        <v>20</v>
      </c>
      <c r="Q220">
        <v>20</v>
      </c>
      <c r="AG220" s="12">
        <v>120.26925953627523</v>
      </c>
      <c r="AH220" s="12">
        <v>74.943904263275982</v>
      </c>
      <c r="AI220" s="12">
        <v>77.636499626028424</v>
      </c>
      <c r="AJ220" s="5"/>
    </row>
    <row r="221" spans="2:36" x14ac:dyDescent="0.25">
      <c r="AG221" s="5"/>
      <c r="AH221" s="5"/>
      <c r="AI221" s="5"/>
      <c r="AJ221" s="5"/>
    </row>
    <row r="222" spans="2:36" x14ac:dyDescent="0.25">
      <c r="AG222" s="2"/>
      <c r="AH222" s="2"/>
      <c r="AI222" s="2"/>
      <c r="AJ222" s="2"/>
    </row>
    <row r="223" spans="2:36" x14ac:dyDescent="0.25">
      <c r="AG223" s="2"/>
      <c r="AH223" s="2"/>
      <c r="AI223" s="2"/>
    </row>
    <row r="224" spans="2:36" x14ac:dyDescent="0.25">
      <c r="AG224" s="2"/>
      <c r="AH224" s="2"/>
      <c r="AI224" s="2"/>
    </row>
    <row r="225" spans="33:36" x14ac:dyDescent="0.25">
      <c r="AG225" s="2"/>
      <c r="AH225" s="2"/>
      <c r="AI225" s="2"/>
    </row>
    <row r="226" spans="33:36" x14ac:dyDescent="0.25">
      <c r="AG226" s="2"/>
      <c r="AI226" s="2"/>
      <c r="AJ226" s="2"/>
    </row>
    <row r="227" spans="33:36" x14ac:dyDescent="0.25">
      <c r="AG227" s="2"/>
      <c r="AI227" s="2"/>
      <c r="AJ227" s="2"/>
    </row>
    <row r="228" spans="33:36" x14ac:dyDescent="0.25">
      <c r="AG228" s="2"/>
      <c r="AI228" s="2"/>
      <c r="AJ228" s="2"/>
    </row>
    <row r="229" spans="33:36" x14ac:dyDescent="0.25">
      <c r="AG229" s="2"/>
      <c r="AI229" s="2"/>
    </row>
    <row r="230" spans="33:36" x14ac:dyDescent="0.25">
      <c r="AG230" s="2"/>
      <c r="AI230" s="2"/>
    </row>
    <row r="231" spans="33:36" x14ac:dyDescent="0.25">
      <c r="AG231" s="2"/>
      <c r="AI231" s="2"/>
    </row>
    <row r="232" spans="33:36" x14ac:dyDescent="0.25">
      <c r="AG232" s="2"/>
      <c r="AI232" s="2"/>
    </row>
    <row r="233" spans="33:36" x14ac:dyDescent="0.25">
      <c r="AG233" s="2"/>
    </row>
    <row r="234" spans="33:36" x14ac:dyDescent="0.25">
      <c r="AG234" s="2"/>
    </row>
    <row r="235" spans="33:36" x14ac:dyDescent="0.25">
      <c r="AG235" s="2"/>
    </row>
    <row r="236" spans="33:36" x14ac:dyDescent="0.25">
      <c r="AG236" s="2"/>
    </row>
    <row r="239" spans="33:36" x14ac:dyDescent="0.25">
      <c r="AG239" s="3"/>
      <c r="AH239" s="3"/>
    </row>
    <row r="243" spans="32:36" x14ac:dyDescent="0.25">
      <c r="AF243" t="s">
        <v>7</v>
      </c>
      <c r="AG243" s="2">
        <f>AVERAGE(AG201:AG242)</f>
        <v>100</v>
      </c>
      <c r="AH243" s="2">
        <f t="shared" ref="AH243:AI243" si="11">AVERAGE(AH201:AH242)</f>
        <v>82.934203453353831</v>
      </c>
      <c r="AI243" s="2">
        <f t="shared" si="11"/>
        <v>93.36893578121159</v>
      </c>
      <c r="AJ243" s="2"/>
    </row>
    <row r="244" spans="32:36" x14ac:dyDescent="0.25">
      <c r="AF244" t="s">
        <v>8</v>
      </c>
      <c r="AG244" s="2">
        <f>STDEV(AG201:AG242)/(SQRT(COUNT(AG201:AG242)))</f>
        <v>4.9019201066774452</v>
      </c>
      <c r="AH244" s="2">
        <f t="shared" ref="AH244:AI244" si="12">STDEV(AH201:AH242)/(SQRT(COUNT(AH201:AH242)))</f>
        <v>3.8319872789788687</v>
      </c>
      <c r="AI244" s="2">
        <f t="shared" si="12"/>
        <v>6.3211866479023948</v>
      </c>
      <c r="AJ244" s="2"/>
    </row>
    <row r="245" spans="32:36" x14ac:dyDescent="0.25">
      <c r="AF245" t="s">
        <v>9</v>
      </c>
      <c r="AG245">
        <f>COUNT(AG201:AG242)</f>
        <v>20</v>
      </c>
      <c r="AH245">
        <f t="shared" ref="AH245:AI245" si="13">COUNT(AH201:AH242)</f>
        <v>20</v>
      </c>
      <c r="AI245">
        <f t="shared" si="13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24h vs 72h cyc</vt:lpstr>
      <vt:lpstr>24h vs 72h SAG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 Hamilton</dc:creator>
  <cp:lastModifiedBy>Andrew M Hamilton</cp:lastModifiedBy>
  <dcterms:created xsi:type="dcterms:W3CDTF">2015-06-05T18:17:20Z</dcterms:created>
  <dcterms:modified xsi:type="dcterms:W3CDTF">2021-02-26T19:05:20Z</dcterms:modified>
</cp:coreProperties>
</file>