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E0F7151D-341F-4B3E-B72D-D3CA530ABC45}" xr6:coauthVersionLast="45" xr6:coauthVersionMax="45" xr10:uidLastSave="{00000000-0000-0000-0000-000000000000}"/>
  <bookViews>
    <workbookView xWindow="2730" yWindow="60" windowWidth="20625" windowHeight="16140" xr2:uid="{00000000-000D-0000-FFFF-FFFF00000000}"/>
  </bookViews>
  <sheets>
    <sheet name="72h treat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0" i="1" l="1"/>
  <c r="AG245" i="1"/>
  <c r="AF245" i="1"/>
  <c r="AE245" i="1"/>
  <c r="AD245" i="1"/>
  <c r="AG244" i="1"/>
  <c r="AF244" i="1"/>
  <c r="AE244" i="1"/>
  <c r="AD244" i="1"/>
  <c r="AG243" i="1"/>
  <c r="AF243" i="1"/>
  <c r="AE243" i="1"/>
  <c r="AD243" i="1"/>
  <c r="AG189" i="1"/>
  <c r="AF189" i="1"/>
  <c r="AE189" i="1"/>
  <c r="AD189" i="1"/>
  <c r="AG188" i="1"/>
  <c r="AF188" i="1"/>
  <c r="AE188" i="1"/>
  <c r="AD188" i="1"/>
  <c r="AG187" i="1"/>
  <c r="AF187" i="1"/>
  <c r="AE187" i="1"/>
  <c r="AD187" i="1"/>
  <c r="AG141" i="1"/>
  <c r="AF141" i="1"/>
  <c r="AE141" i="1"/>
  <c r="AD141" i="1"/>
  <c r="AG140" i="1"/>
  <c r="AF140" i="1"/>
  <c r="AE140" i="1"/>
  <c r="AD140" i="1"/>
  <c r="AG139" i="1"/>
  <c r="AF139" i="1"/>
  <c r="AE139" i="1"/>
  <c r="AD139" i="1"/>
  <c r="AG93" i="1"/>
  <c r="AF93" i="1"/>
  <c r="AE93" i="1"/>
  <c r="AD93" i="1"/>
  <c r="AG92" i="1"/>
  <c r="AF92" i="1"/>
  <c r="AE92" i="1"/>
  <c r="AD92" i="1"/>
  <c r="AG91" i="1"/>
  <c r="AF91" i="1"/>
  <c r="AE91" i="1"/>
  <c r="AD91" i="1"/>
  <c r="AG42" i="1"/>
  <c r="AF42" i="1"/>
  <c r="AE42" i="1"/>
  <c r="AD42" i="1"/>
  <c r="AG41" i="1"/>
  <c r="AF41" i="1"/>
  <c r="AE41" i="1"/>
  <c r="AD41" i="1"/>
  <c r="AG40" i="1"/>
  <c r="AF40" i="1"/>
  <c r="AD40" i="1"/>
</calcChain>
</file>

<file path=xl/sharedStrings.xml><?xml version="1.0" encoding="utf-8"?>
<sst xmlns="http://schemas.openxmlformats.org/spreadsheetml/2006/main" count="139" uniqueCount="26">
  <si>
    <t>12/101 volume</t>
  </si>
  <si>
    <t>8/25 DMSO</t>
  </si>
  <si>
    <t>8/25 KT5720</t>
  </si>
  <si>
    <t>12/19 DMSO</t>
  </si>
  <si>
    <t>12/19 cyc</t>
  </si>
  <si>
    <t>12/19 KT5720</t>
  </si>
  <si>
    <t>12/19 KT + cyc</t>
  </si>
  <si>
    <t>7-2-19 DMSO</t>
  </si>
  <si>
    <t>7-2-19 cyc</t>
  </si>
  <si>
    <t>7-2-19 KT5720</t>
  </si>
  <si>
    <t>7-2-9 KT5720 + cyc</t>
  </si>
  <si>
    <t>Sox2 in regen SC</t>
  </si>
  <si>
    <t>P-H3 in regen tail</t>
  </si>
  <si>
    <t>no staining</t>
  </si>
  <si>
    <t>raw values</t>
  </si>
  <si>
    <t>normalized to sample set matched control</t>
  </si>
  <si>
    <t>combined stats</t>
  </si>
  <si>
    <t>DMSO</t>
  </si>
  <si>
    <t>cyc</t>
  </si>
  <si>
    <t>KT5720</t>
  </si>
  <si>
    <t>KT+cyc</t>
  </si>
  <si>
    <t>average</t>
  </si>
  <si>
    <t>S ERROR</t>
  </si>
  <si>
    <t>N</t>
  </si>
  <si>
    <t>SC regen length</t>
  </si>
  <si>
    <t>muscle regen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</si>
</sst>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49" fontId="0" fillId="0" borderId="0" xfId="0" applyNumberFormat="1"/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5"/>
  <sheetViews>
    <sheetView tabSelected="1" workbookViewId="0">
      <selection activeCell="G19" sqref="G19"/>
    </sheetView>
  </sheetViews>
  <sheetFormatPr defaultRowHeight="15" x14ac:dyDescent="0.25"/>
  <cols>
    <col min="1" max="1" width="10.42578125" bestFit="1" customWidth="1"/>
    <col min="2" max="2" width="19.28515625" bestFit="1" customWidth="1"/>
    <col min="3" max="6" width="12" bestFit="1" customWidth="1"/>
    <col min="7" max="7" width="12.42578125" bestFit="1" customWidth="1"/>
    <col min="8" max="8" width="13.140625" bestFit="1" customWidth="1"/>
    <col min="9" max="9" width="12.28515625" bestFit="1" customWidth="1"/>
    <col min="10" max="10" width="12" bestFit="1" customWidth="1"/>
    <col min="11" max="11" width="13.140625" bestFit="1" customWidth="1"/>
    <col min="12" max="12" width="16.7109375" bestFit="1" customWidth="1"/>
    <col min="16" max="16" width="39.140625" bestFit="1" customWidth="1"/>
    <col min="18" max="21" width="12" bestFit="1" customWidth="1"/>
    <col min="22" max="22" width="12.42578125" bestFit="1" customWidth="1"/>
    <col min="23" max="23" width="13.140625" bestFit="1" customWidth="1"/>
    <col min="24" max="24" width="12.28515625" bestFit="1" customWidth="1"/>
    <col min="25" max="25" width="12" bestFit="1" customWidth="1"/>
    <col min="26" max="26" width="13.140625" bestFit="1" customWidth="1"/>
    <col min="27" max="27" width="16.7109375" bestFit="1" customWidth="1"/>
    <col min="29" max="29" width="14.5703125" bestFit="1" customWidth="1"/>
  </cols>
  <sheetData>
    <row r="1" spans="1:33" x14ac:dyDescent="0.25">
      <c r="A1" t="s">
        <v>14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P1" t="s">
        <v>15</v>
      </c>
      <c r="R1" t="s">
        <v>1</v>
      </c>
      <c r="S1" t="s">
        <v>2</v>
      </c>
      <c r="T1" t="s">
        <v>3</v>
      </c>
      <c r="U1" t="s">
        <v>4</v>
      </c>
      <c r="V1" t="s">
        <v>5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C1" t="s">
        <v>16</v>
      </c>
      <c r="AD1" t="s">
        <v>17</v>
      </c>
      <c r="AE1" t="s">
        <v>18</v>
      </c>
      <c r="AF1" t="s">
        <v>19</v>
      </c>
      <c r="AG1" t="s">
        <v>20</v>
      </c>
    </row>
    <row r="2" spans="1:33" x14ac:dyDescent="0.25">
      <c r="B2">
        <v>1</v>
      </c>
      <c r="C2">
        <v>302855.20401000977</v>
      </c>
      <c r="D2">
        <v>285698.20565795898</v>
      </c>
      <c r="E2">
        <v>392919.20921325684</v>
      </c>
      <c r="F2">
        <v>104141.37414133549</v>
      </c>
      <c r="G2">
        <v>213571.42595086992</v>
      </c>
      <c r="H2">
        <v>80853.418043851852</v>
      </c>
      <c r="I2">
        <v>1056366.377571106</v>
      </c>
      <c r="J2">
        <v>196981.45046234131</v>
      </c>
      <c r="K2">
        <v>353167.47177886963</v>
      </c>
      <c r="L2">
        <v>58165.725104808807</v>
      </c>
      <c r="Q2">
        <v>1</v>
      </c>
      <c r="R2">
        <v>86.234978965680071</v>
      </c>
      <c r="S2">
        <v>81.349695924763907</v>
      </c>
      <c r="T2">
        <v>90.497753257121673</v>
      </c>
      <c r="U2">
        <v>23.986000582081473</v>
      </c>
      <c r="V2">
        <v>49.190097494020286</v>
      </c>
      <c r="W2">
        <v>18.62228291352405</v>
      </c>
      <c r="X2">
        <v>76.60916273695004</v>
      </c>
      <c r="Y2">
        <v>14.285369465589786</v>
      </c>
      <c r="Z2">
        <v>25.612197522902942</v>
      </c>
      <c r="AA2">
        <v>4.2182594929921029</v>
      </c>
      <c r="AD2" s="2">
        <v>86.234978965680071</v>
      </c>
      <c r="AE2" s="3">
        <v>23.986000582081473</v>
      </c>
      <c r="AF2" s="2">
        <v>81.349695924763907</v>
      </c>
      <c r="AG2" s="3">
        <v>18.62228291352405</v>
      </c>
    </row>
    <row r="3" spans="1:33" x14ac:dyDescent="0.25">
      <c r="B3">
        <v>2</v>
      </c>
      <c r="C3">
        <v>369554.21354675293</v>
      </c>
      <c r="D3">
        <v>193594.0274810791</v>
      </c>
      <c r="E3">
        <v>429608.64796066284</v>
      </c>
      <c r="F3">
        <v>49986.659907698631</v>
      </c>
      <c r="G3">
        <v>174413.10444831848</v>
      </c>
      <c r="H3">
        <v>73270.812866210938</v>
      </c>
      <c r="I3">
        <v>1256440.0324172974</v>
      </c>
      <c r="J3">
        <v>158644.62417602539</v>
      </c>
      <c r="K3">
        <v>515578.96993255615</v>
      </c>
      <c r="L3">
        <v>106326.78489685059</v>
      </c>
      <c r="Q3">
        <v>2</v>
      </c>
      <c r="R3">
        <v>105.22685233709699</v>
      </c>
      <c r="S3">
        <v>55.123955826627856</v>
      </c>
      <c r="T3">
        <v>98.948120907899792</v>
      </c>
      <c r="U3">
        <v>11.513003967233733</v>
      </c>
      <c r="V3">
        <v>40.17109299078772</v>
      </c>
      <c r="W3">
        <v>16.875845691006173</v>
      </c>
      <c r="X3">
        <v>91.118783176338297</v>
      </c>
      <c r="Y3">
        <v>11.505129365048656</v>
      </c>
      <c r="Z3">
        <v>37.390505841476937</v>
      </c>
      <c r="AA3">
        <v>7.7109667066350873</v>
      </c>
      <c r="AD3" s="2">
        <v>105.22685233709699</v>
      </c>
      <c r="AE3" s="3">
        <v>11.513003967233733</v>
      </c>
      <c r="AF3" s="2">
        <v>55.123955826627856</v>
      </c>
      <c r="AG3" s="3">
        <v>16.875845691006173</v>
      </c>
    </row>
    <row r="4" spans="1:33" x14ac:dyDescent="0.25">
      <c r="B4">
        <v>3</v>
      </c>
      <c r="D4">
        <v>193106.18737792969</v>
      </c>
      <c r="E4">
        <v>341968.70373299718</v>
      </c>
      <c r="F4">
        <v>91312.702576875687</v>
      </c>
      <c r="K4">
        <v>371846.04442596436</v>
      </c>
      <c r="L4">
        <v>131679.93176269531</v>
      </c>
      <c r="Q4">
        <v>3</v>
      </c>
      <c r="R4">
        <v>0</v>
      </c>
      <c r="S4">
        <v>54.985048254703436</v>
      </c>
      <c r="T4">
        <v>78.762754903361881</v>
      </c>
      <c r="U4">
        <v>21.03128132520996</v>
      </c>
      <c r="V4">
        <v>0</v>
      </c>
      <c r="W4">
        <v>0</v>
      </c>
      <c r="X4">
        <v>0</v>
      </c>
      <c r="Y4">
        <v>0</v>
      </c>
      <c r="Z4">
        <v>26.966793657347694</v>
      </c>
      <c r="AA4">
        <v>9.5496122706913482</v>
      </c>
      <c r="AD4" s="2">
        <v>73.115824742691288</v>
      </c>
      <c r="AE4" s="3">
        <v>21.03128132520996</v>
      </c>
      <c r="AF4" s="2">
        <v>54.985048254703436</v>
      </c>
      <c r="AG4" s="3">
        <v>20.07379440906583</v>
      </c>
    </row>
    <row r="5" spans="1:33" x14ac:dyDescent="0.25">
      <c r="B5">
        <v>4</v>
      </c>
      <c r="C5">
        <v>256781.04505157471</v>
      </c>
      <c r="E5">
        <v>522618.97957420349</v>
      </c>
      <c r="F5">
        <v>107898.73866271973</v>
      </c>
      <c r="G5">
        <v>236918.08821868896</v>
      </c>
      <c r="I5">
        <v>729008.82962799072</v>
      </c>
      <c r="J5">
        <v>177213.61325073242</v>
      </c>
      <c r="K5">
        <v>454175.69996261597</v>
      </c>
      <c r="Q5">
        <v>4</v>
      </c>
      <c r="R5">
        <v>73.115824742691288</v>
      </c>
      <c r="S5">
        <v>0</v>
      </c>
      <c r="T5">
        <v>120.37040274944961</v>
      </c>
      <c r="U5">
        <v>24.851402525738397</v>
      </c>
      <c r="V5">
        <v>54.567336457523616</v>
      </c>
      <c r="W5">
        <v>0</v>
      </c>
      <c r="X5">
        <v>52.868736880907541</v>
      </c>
      <c r="Y5">
        <v>12.851778346016554</v>
      </c>
      <c r="Z5">
        <v>32.937455080315821</v>
      </c>
      <c r="AA5">
        <v>0</v>
      </c>
      <c r="AD5" s="2">
        <v>118.60602255188464</v>
      </c>
      <c r="AE5" s="3">
        <v>24.851402525738397</v>
      </c>
      <c r="AF5" s="2">
        <v>23.205194265833164</v>
      </c>
      <c r="AG5" s="3">
        <v>24.69052579501394</v>
      </c>
    </row>
    <row r="6" spans="1:33" x14ac:dyDescent="0.25">
      <c r="B6">
        <v>5</v>
      </c>
      <c r="C6">
        <v>416541.54251098633</v>
      </c>
      <c r="D6">
        <v>81496.092742919922</v>
      </c>
      <c r="G6">
        <v>319542.68295288086</v>
      </c>
      <c r="H6">
        <v>87155.527526855469</v>
      </c>
      <c r="K6">
        <v>608762.46231842041</v>
      </c>
      <c r="L6">
        <v>43787.057800292969</v>
      </c>
      <c r="Q6">
        <v>5</v>
      </c>
      <c r="R6">
        <v>118.60602255188464</v>
      </c>
      <c r="S6">
        <v>23.205194265833164</v>
      </c>
      <c r="T6">
        <v>0</v>
      </c>
      <c r="U6">
        <v>0</v>
      </c>
      <c r="V6">
        <v>73.597559495477071</v>
      </c>
      <c r="W6">
        <v>20.07379440906583</v>
      </c>
      <c r="X6">
        <v>0</v>
      </c>
      <c r="Y6">
        <v>0</v>
      </c>
      <c r="Z6">
        <v>44.148302647732727</v>
      </c>
      <c r="AA6">
        <v>3.1754984899347432</v>
      </c>
      <c r="AD6" s="2">
        <v>111.81818566297652</v>
      </c>
      <c r="AE6" s="3">
        <v>16.620858309512666</v>
      </c>
      <c r="AF6" s="2">
        <v>82.671918632338475</v>
      </c>
      <c r="AG6" s="3">
        <v>24.884027720114329</v>
      </c>
    </row>
    <row r="7" spans="1:33" x14ac:dyDescent="0.25">
      <c r="B7">
        <v>6</v>
      </c>
      <c r="D7">
        <v>290341.82049560547</v>
      </c>
      <c r="E7">
        <v>456236.39471435547</v>
      </c>
      <c r="F7">
        <v>72163.719743013382</v>
      </c>
      <c r="H7">
        <v>107200.25107002258</v>
      </c>
      <c r="I7">
        <v>1017566.8815345764</v>
      </c>
      <c r="K7">
        <v>379444.14692687988</v>
      </c>
      <c r="L7">
        <v>76048.572570800781</v>
      </c>
      <c r="Q7">
        <v>6</v>
      </c>
      <c r="R7">
        <v>0</v>
      </c>
      <c r="S7">
        <v>82.671918632338475</v>
      </c>
      <c r="T7">
        <v>105.08106426878523</v>
      </c>
      <c r="U7">
        <v>16.620858309512666</v>
      </c>
      <c r="V7">
        <v>0</v>
      </c>
      <c r="W7">
        <v>24.69052579501394</v>
      </c>
      <c r="X7">
        <v>73.79536918095998</v>
      </c>
      <c r="Y7">
        <v>0</v>
      </c>
      <c r="Z7">
        <v>27.517818645783095</v>
      </c>
      <c r="AA7">
        <v>5.5151485277153025</v>
      </c>
      <c r="AD7" s="2">
        <v>92.361285081132465</v>
      </c>
      <c r="AE7" s="3">
        <v>12.302823286485969</v>
      </c>
      <c r="AF7" s="2">
        <v>101.87773055399421</v>
      </c>
      <c r="AG7" s="3">
        <v>20.539783225556889</v>
      </c>
    </row>
    <row r="8" spans="1:33" x14ac:dyDescent="0.25">
      <c r="B8">
        <v>7</v>
      </c>
      <c r="C8">
        <v>392702.82009887695</v>
      </c>
      <c r="D8">
        <v>357792.17715454102</v>
      </c>
      <c r="E8">
        <v>406435.82675822079</v>
      </c>
      <c r="F8">
        <v>53415.863077640533</v>
      </c>
      <c r="G8">
        <v>110350.18732452393</v>
      </c>
      <c r="H8">
        <v>108040.38931274414</v>
      </c>
      <c r="Q8">
        <v>7</v>
      </c>
      <c r="R8">
        <v>111.81818566297652</v>
      </c>
      <c r="S8">
        <v>101.87773055399421</v>
      </c>
      <c r="T8">
        <v>93.610921284473378</v>
      </c>
      <c r="U8">
        <v>12.302823286485969</v>
      </c>
      <c r="V8">
        <v>25.416023931148096</v>
      </c>
      <c r="W8">
        <v>24.884027720114329</v>
      </c>
      <c r="X8">
        <v>0</v>
      </c>
      <c r="Y8">
        <v>0</v>
      </c>
      <c r="Z8">
        <v>0</v>
      </c>
      <c r="AA8">
        <v>0</v>
      </c>
      <c r="AD8" s="2">
        <v>168.70478253837197</v>
      </c>
      <c r="AE8" s="3">
        <v>21.134161917195897</v>
      </c>
      <c r="AF8" s="2">
        <v>38.033046832394831</v>
      </c>
      <c r="AG8" s="3">
        <v>30.275478465155746</v>
      </c>
    </row>
    <row r="9" spans="1:33" x14ac:dyDescent="0.25">
      <c r="B9">
        <v>8</v>
      </c>
      <c r="D9">
        <v>133571.15982055664</v>
      </c>
      <c r="E9">
        <v>492946.83232116699</v>
      </c>
      <c r="F9">
        <v>91759.385056734085</v>
      </c>
      <c r="Q9">
        <v>8</v>
      </c>
      <c r="R9">
        <v>0</v>
      </c>
      <c r="S9">
        <v>38.033046832394831</v>
      </c>
      <c r="T9">
        <v>113.53626840898052</v>
      </c>
      <c r="U9">
        <v>21.134161917195897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D9" s="2">
        <v>108.73112032050949</v>
      </c>
      <c r="AE9" s="3">
        <v>11.781268812625417</v>
      </c>
      <c r="AF9" s="2">
        <v>27.963903529340122</v>
      </c>
      <c r="AG9" s="4">
        <v>4.2182594929921029</v>
      </c>
    </row>
    <row r="10" spans="1:33" x14ac:dyDescent="0.25">
      <c r="B10">
        <v>9</v>
      </c>
      <c r="C10">
        <v>324370.64601135254</v>
      </c>
      <c r="D10">
        <v>98208.566986083984</v>
      </c>
      <c r="E10">
        <v>511446.05986404419</v>
      </c>
      <c r="F10">
        <v>51151.400546193123</v>
      </c>
      <c r="G10">
        <v>305684.4333190918</v>
      </c>
      <c r="H10">
        <v>89178.737503767014</v>
      </c>
      <c r="Q10">
        <v>9</v>
      </c>
      <c r="R10">
        <v>92.361285081132465</v>
      </c>
      <c r="S10">
        <v>27.963903529340122</v>
      </c>
      <c r="T10">
        <v>117.79703879222237</v>
      </c>
      <c r="U10">
        <v>11.781268812625417</v>
      </c>
      <c r="V10">
        <v>70.405706242882445</v>
      </c>
      <c r="W10">
        <v>20.539783225556889</v>
      </c>
      <c r="X10">
        <v>0</v>
      </c>
      <c r="Y10">
        <v>0</v>
      </c>
      <c r="Z10">
        <v>0</v>
      </c>
      <c r="AA10">
        <v>0</v>
      </c>
      <c r="AD10" s="2">
        <v>101.33354685096117</v>
      </c>
      <c r="AE10" s="3">
        <v>10.116137458681939</v>
      </c>
      <c r="AF10" s="2">
        <v>21.86881798012114</v>
      </c>
      <c r="AG10" s="4">
        <v>7.7109667066350873</v>
      </c>
    </row>
    <row r="11" spans="1:33" x14ac:dyDescent="0.25">
      <c r="B11">
        <v>10</v>
      </c>
      <c r="C11">
        <v>592487.20120239258</v>
      </c>
      <c r="D11">
        <v>76802.770874023438</v>
      </c>
      <c r="E11">
        <v>353400.20355606079</v>
      </c>
      <c r="F11">
        <v>43921.805652618408</v>
      </c>
      <c r="G11">
        <v>299744.61156463623</v>
      </c>
      <c r="H11">
        <v>131448.75567555428</v>
      </c>
      <c r="Q11">
        <v>10</v>
      </c>
      <c r="R11">
        <v>168.70478253837197</v>
      </c>
      <c r="S11">
        <v>21.86881798012114</v>
      </c>
      <c r="T11">
        <v>81.395675427705498</v>
      </c>
      <c r="U11">
        <v>10.116137458681939</v>
      </c>
      <c r="V11">
        <v>69.037637411118482</v>
      </c>
      <c r="W11">
        <v>30.275478465155746</v>
      </c>
      <c r="X11">
        <v>0</v>
      </c>
      <c r="Y11">
        <v>0</v>
      </c>
      <c r="Z11">
        <v>0</v>
      </c>
      <c r="AA11">
        <v>0</v>
      </c>
      <c r="AD11" s="2">
        <v>96.578580564974132</v>
      </c>
      <c r="AE11" s="4">
        <v>14.285369465589786</v>
      </c>
      <c r="AF11" s="2">
        <v>34.891620931360364</v>
      </c>
      <c r="AG11" s="4">
        <v>9.5496122706913482</v>
      </c>
    </row>
    <row r="12" spans="1:33" x14ac:dyDescent="0.25">
      <c r="B12">
        <v>11</v>
      </c>
      <c r="C12">
        <v>381861.11972045898</v>
      </c>
      <c r="D12">
        <v>122538.54644775391</v>
      </c>
      <c r="I12">
        <v>2072304.6797599792</v>
      </c>
      <c r="J12">
        <v>134711.57659912109</v>
      </c>
      <c r="K12">
        <v>619265.00269317627</v>
      </c>
      <c r="Q12">
        <v>11</v>
      </c>
      <c r="R12">
        <v>108.73112032050949</v>
      </c>
      <c r="S12">
        <v>34.891620931360364</v>
      </c>
      <c r="T12">
        <v>0</v>
      </c>
      <c r="U12">
        <v>0</v>
      </c>
      <c r="V12">
        <v>0</v>
      </c>
      <c r="W12">
        <v>0</v>
      </c>
      <c r="X12">
        <v>150.28642507280966</v>
      </c>
      <c r="Y12">
        <v>9.7694713816641805</v>
      </c>
      <c r="Z12">
        <v>44.909961520832276</v>
      </c>
      <c r="AA12">
        <v>0</v>
      </c>
      <c r="AD12" s="2">
        <v>52.019921453632634</v>
      </c>
      <c r="AE12" s="4">
        <v>11.505129365048656</v>
      </c>
      <c r="AF12" s="2">
        <v>34.30775578464349</v>
      </c>
      <c r="AG12" s="4">
        <v>3.1754984899347432</v>
      </c>
    </row>
    <row r="13" spans="1:33" x14ac:dyDescent="0.25">
      <c r="B13">
        <v>12</v>
      </c>
      <c r="C13">
        <v>355881.0168762207</v>
      </c>
      <c r="D13">
        <v>120488.02587890625</v>
      </c>
      <c r="I13">
        <v>1031039.9458847046</v>
      </c>
      <c r="J13">
        <v>158121.96250915527</v>
      </c>
      <c r="K13">
        <v>559452.21305847168</v>
      </c>
      <c r="L13">
        <v>89638.957321166992</v>
      </c>
      <c r="Q13">
        <v>12</v>
      </c>
      <c r="R13">
        <v>101.33354685096117</v>
      </c>
      <c r="S13">
        <v>34.30775578464349</v>
      </c>
      <c r="T13">
        <v>0</v>
      </c>
      <c r="U13">
        <v>0</v>
      </c>
      <c r="V13">
        <v>0</v>
      </c>
      <c r="W13">
        <v>0</v>
      </c>
      <c r="X13">
        <v>74.772454594959626</v>
      </c>
      <c r="Y13">
        <v>11.467225212148898</v>
      </c>
      <c r="Z13">
        <v>40.572254611405761</v>
      </c>
      <c r="AA13">
        <v>6.5007421807360206</v>
      </c>
      <c r="AD13" s="2">
        <v>44.194426084507889</v>
      </c>
      <c r="AE13" s="4">
        <v>12.851778346016554</v>
      </c>
      <c r="AF13" s="2">
        <v>101.44987777563421</v>
      </c>
      <c r="AG13" s="4">
        <v>5.5151485277153025</v>
      </c>
    </row>
    <row r="14" spans="1:33" x14ac:dyDescent="0.25">
      <c r="B14">
        <v>13</v>
      </c>
      <c r="C14">
        <v>339181.68788146973</v>
      </c>
      <c r="D14">
        <v>356289.56832885742</v>
      </c>
      <c r="I14">
        <v>1752563.7017974854</v>
      </c>
      <c r="K14">
        <v>682078.46635437012</v>
      </c>
      <c r="L14">
        <v>78962.17138671875</v>
      </c>
      <c r="Q14">
        <v>13</v>
      </c>
      <c r="R14">
        <v>96.578580564974132</v>
      </c>
      <c r="S14">
        <v>101.44987777563421</v>
      </c>
      <c r="T14">
        <v>0</v>
      </c>
      <c r="U14">
        <v>0</v>
      </c>
      <c r="V14">
        <v>0</v>
      </c>
      <c r="W14">
        <v>0</v>
      </c>
      <c r="X14">
        <v>127.09836349258256</v>
      </c>
      <c r="Y14">
        <v>0</v>
      </c>
      <c r="Z14">
        <v>49.465281494908211</v>
      </c>
      <c r="AA14">
        <v>5.7264467766732681</v>
      </c>
      <c r="AD14" s="2">
        <v>141.0744728455808</v>
      </c>
      <c r="AE14" s="4">
        <v>9.7694713816641805</v>
      </c>
      <c r="AF14" s="2">
        <v>87.590181882568615</v>
      </c>
      <c r="AG14" s="4">
        <v>6.5007421807360206</v>
      </c>
    </row>
    <row r="15" spans="1:33" x14ac:dyDescent="0.25">
      <c r="B15">
        <v>14</v>
      </c>
      <c r="C15">
        <v>182692.73226928711</v>
      </c>
      <c r="I15">
        <v>1530290.5609817505</v>
      </c>
      <c r="K15">
        <v>400675.26231384277</v>
      </c>
      <c r="L15">
        <v>75412.909477233887</v>
      </c>
      <c r="Q15">
        <v>14</v>
      </c>
      <c r="R15">
        <v>52.019921453632634</v>
      </c>
      <c r="S15">
        <v>0</v>
      </c>
      <c r="T15">
        <v>0</v>
      </c>
      <c r="U15">
        <v>0</v>
      </c>
      <c r="V15">
        <v>0</v>
      </c>
      <c r="W15">
        <v>0</v>
      </c>
      <c r="X15">
        <v>110.97880537491666</v>
      </c>
      <c r="Y15">
        <v>0</v>
      </c>
      <c r="Z15">
        <v>29.057528739081022</v>
      </c>
      <c r="AA15">
        <v>5.4690493537782165</v>
      </c>
      <c r="AD15" s="3">
        <v>90.497753257121673</v>
      </c>
      <c r="AE15" s="4">
        <v>11.467225212148898</v>
      </c>
      <c r="AF15" s="2">
        <v>48.12691478456766</v>
      </c>
      <c r="AG15" s="4">
        <v>5.7264467766732681</v>
      </c>
    </row>
    <row r="16" spans="1:33" x14ac:dyDescent="0.25">
      <c r="B16">
        <v>15</v>
      </c>
      <c r="C16">
        <v>155209.77784729004</v>
      </c>
      <c r="D16">
        <v>307614.64456176758</v>
      </c>
      <c r="I16">
        <v>1493192.0394058228</v>
      </c>
      <c r="K16">
        <v>620983.21924781799</v>
      </c>
      <c r="L16">
        <v>28907.5</v>
      </c>
      <c r="Q16">
        <v>15</v>
      </c>
      <c r="R16">
        <v>44.194426084507889</v>
      </c>
      <c r="S16">
        <v>87.590181882568615</v>
      </c>
      <c r="T16">
        <v>0</v>
      </c>
      <c r="U16">
        <v>0</v>
      </c>
      <c r="V16">
        <v>0</v>
      </c>
      <c r="W16">
        <v>0</v>
      </c>
      <c r="X16">
        <v>108.28836885870976</v>
      </c>
      <c r="Y16">
        <v>0</v>
      </c>
      <c r="Z16">
        <v>45.034568981318216</v>
      </c>
      <c r="AA16">
        <v>2.0964122096637974</v>
      </c>
      <c r="AD16" s="3">
        <v>98.948120907899792</v>
      </c>
      <c r="AE16" s="3"/>
      <c r="AF16" s="3">
        <v>49.190097494020286</v>
      </c>
      <c r="AG16" s="4">
        <v>5.4690493537782165</v>
      </c>
    </row>
    <row r="17" spans="2:33" x14ac:dyDescent="0.25">
      <c r="B17">
        <v>16</v>
      </c>
      <c r="C17">
        <v>495450.2078704834</v>
      </c>
      <c r="D17">
        <v>169020.58503723145</v>
      </c>
      <c r="I17">
        <v>1850261.3149414063</v>
      </c>
      <c r="K17">
        <v>456754.44826507568</v>
      </c>
      <c r="L17">
        <v>71048.816009521484</v>
      </c>
      <c r="Q17">
        <v>16</v>
      </c>
      <c r="R17">
        <v>141.0744728455808</v>
      </c>
      <c r="S17">
        <v>48.12691478456766</v>
      </c>
      <c r="T17">
        <v>0</v>
      </c>
      <c r="U17">
        <v>0</v>
      </c>
      <c r="V17">
        <v>0</v>
      </c>
      <c r="W17">
        <v>0</v>
      </c>
      <c r="X17">
        <v>134.18353063086593</v>
      </c>
      <c r="Y17">
        <v>0</v>
      </c>
      <c r="Z17">
        <v>33.12446950311012</v>
      </c>
      <c r="AA17">
        <v>5.1525592100499011</v>
      </c>
      <c r="AD17" s="3">
        <v>78.762754903361881</v>
      </c>
      <c r="AE17" s="3"/>
      <c r="AF17" s="3">
        <v>40.17109299078772</v>
      </c>
      <c r="AG17" s="4">
        <v>2.0964122096637974</v>
      </c>
    </row>
    <row r="18" spans="2:33" x14ac:dyDescent="0.25">
      <c r="B18">
        <v>17</v>
      </c>
      <c r="Q18">
        <v>17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D18" s="3">
        <v>120.37040274944961</v>
      </c>
      <c r="AE18" s="3"/>
      <c r="AF18" s="3">
        <v>54.567336457523616</v>
      </c>
      <c r="AG18" s="4">
        <v>5.1525592100499011</v>
      </c>
    </row>
    <row r="19" spans="2:33" x14ac:dyDescent="0.25">
      <c r="B19">
        <v>18</v>
      </c>
      <c r="Q19">
        <v>18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D19" s="3">
        <v>105.08106426878523</v>
      </c>
      <c r="AE19" s="3"/>
      <c r="AF19" s="3">
        <v>73.597559495477071</v>
      </c>
      <c r="AG19" s="3"/>
    </row>
    <row r="20" spans="2:33" x14ac:dyDescent="0.25">
      <c r="B20">
        <v>19</v>
      </c>
      <c r="Q20">
        <v>19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D20" s="3">
        <v>93.610921284473378</v>
      </c>
      <c r="AE20" s="3"/>
      <c r="AF20" s="3">
        <v>25.416023931148096</v>
      </c>
      <c r="AG20" s="3"/>
    </row>
    <row r="21" spans="2:33" x14ac:dyDescent="0.25">
      <c r="B21">
        <v>20</v>
      </c>
      <c r="Q21">
        <v>20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D21" s="3">
        <v>113.53626840898052</v>
      </c>
      <c r="AE21" s="3"/>
      <c r="AF21" s="3">
        <v>70.405706242882445</v>
      </c>
      <c r="AG21" s="3"/>
    </row>
    <row r="22" spans="2:33" x14ac:dyDescent="0.25">
      <c r="AD22" s="3">
        <v>117.79703879222237</v>
      </c>
      <c r="AE22" s="3"/>
      <c r="AF22" s="3">
        <v>69.037637411118482</v>
      </c>
      <c r="AG22" s="3"/>
    </row>
    <row r="23" spans="2:33" x14ac:dyDescent="0.25">
      <c r="AD23" s="3">
        <v>81.395675427705498</v>
      </c>
      <c r="AE23" s="3"/>
      <c r="AF23" s="4">
        <v>25.612197522902942</v>
      </c>
      <c r="AG23" s="3"/>
    </row>
    <row r="24" spans="2:33" x14ac:dyDescent="0.25">
      <c r="AD24" s="4">
        <v>76.60916273695004</v>
      </c>
      <c r="AE24" s="3"/>
      <c r="AF24" s="4">
        <v>37.390505841476937</v>
      </c>
      <c r="AG24" s="3"/>
    </row>
    <row r="25" spans="2:33" x14ac:dyDescent="0.25">
      <c r="AD25" s="4">
        <v>91.118783176338297</v>
      </c>
      <c r="AE25" s="3"/>
      <c r="AF25" s="4">
        <v>26.966793657347694</v>
      </c>
      <c r="AG25" s="3"/>
    </row>
    <row r="26" spans="2:33" x14ac:dyDescent="0.25">
      <c r="AD26" s="4">
        <v>52.868736880907541</v>
      </c>
      <c r="AE26" s="3"/>
      <c r="AF26" s="4">
        <v>32.937455080315821</v>
      </c>
      <c r="AG26" s="3"/>
    </row>
    <row r="27" spans="2:33" x14ac:dyDescent="0.25">
      <c r="AD27" s="4">
        <v>73.79536918095998</v>
      </c>
      <c r="AE27" s="3"/>
      <c r="AF27" s="4">
        <v>44.148302647732727</v>
      </c>
      <c r="AG27" s="3"/>
    </row>
    <row r="28" spans="2:33" x14ac:dyDescent="0.25">
      <c r="AD28" s="4">
        <v>150.28642507280966</v>
      </c>
      <c r="AF28" s="4">
        <v>27.517818645783095</v>
      </c>
    </row>
    <row r="29" spans="2:33" x14ac:dyDescent="0.25">
      <c r="AD29" s="4">
        <v>74.772454594959626</v>
      </c>
      <c r="AF29" s="4">
        <v>44.909961520832276</v>
      </c>
    </row>
    <row r="30" spans="2:33" x14ac:dyDescent="0.25">
      <c r="AD30" s="4">
        <v>127.09836349258256</v>
      </c>
      <c r="AE30" s="3"/>
      <c r="AF30" s="4">
        <v>40.572254611405761</v>
      </c>
      <c r="AG30" s="3"/>
    </row>
    <row r="31" spans="2:33" x14ac:dyDescent="0.25">
      <c r="AD31" s="4">
        <v>110.97880537491666</v>
      </c>
      <c r="AE31" s="3"/>
      <c r="AF31" s="4">
        <v>49.465281494908211</v>
      </c>
      <c r="AG31" s="3"/>
    </row>
    <row r="32" spans="2:33" x14ac:dyDescent="0.25">
      <c r="AD32" s="4">
        <v>108.28836885870976</v>
      </c>
      <c r="AE32" s="3"/>
      <c r="AF32" s="4">
        <v>29.057528739081022</v>
      </c>
      <c r="AG32" s="3"/>
    </row>
    <row r="33" spans="29:33" x14ac:dyDescent="0.25">
      <c r="AD33" s="4">
        <v>134.18353063086593</v>
      </c>
      <c r="AE33" s="3"/>
      <c r="AF33" s="4">
        <v>45.034568981318216</v>
      </c>
      <c r="AG33" s="3"/>
    </row>
    <row r="34" spans="29:33" x14ac:dyDescent="0.25">
      <c r="AD34" s="3"/>
      <c r="AE34" s="3"/>
      <c r="AF34" s="4">
        <v>33.12446950311012</v>
      </c>
      <c r="AG34" s="3"/>
    </row>
    <row r="35" spans="29:33" x14ac:dyDescent="0.25">
      <c r="AD35" s="3"/>
      <c r="AE35" s="3"/>
      <c r="AF35" s="3"/>
      <c r="AG35" s="3"/>
    </row>
    <row r="36" spans="29:33" x14ac:dyDescent="0.25">
      <c r="AD36" s="3"/>
      <c r="AE36" s="3"/>
      <c r="AF36" s="3"/>
      <c r="AG36" s="3"/>
    </row>
    <row r="37" spans="29:33" x14ac:dyDescent="0.25">
      <c r="AD37" s="3"/>
      <c r="AE37" s="3"/>
      <c r="AF37" s="3"/>
      <c r="AG37" s="3"/>
    </row>
    <row r="38" spans="29:33" x14ac:dyDescent="0.25">
      <c r="AD38" s="3"/>
      <c r="AE38" s="3"/>
      <c r="AF38" s="3"/>
      <c r="AG38" s="3"/>
    </row>
    <row r="39" spans="29:33" x14ac:dyDescent="0.25">
      <c r="AD39" s="3"/>
      <c r="AE39" s="3"/>
      <c r="AF39" s="3"/>
      <c r="AG39" s="3"/>
    </row>
    <row r="40" spans="29:33" x14ac:dyDescent="0.25">
      <c r="AC40" t="s">
        <v>21</v>
      </c>
      <c r="AD40" s="3">
        <f>AVERAGE(AD2:AD39)</f>
        <v>99.999999999999986</v>
      </c>
      <c r="AE40" s="3">
        <f>AVERAGE(AE2:AE39)</f>
        <v>15.229707996802393</v>
      </c>
      <c r="AF40" s="3">
        <f t="shared" ref="AF40:AG40" si="0">AVERAGE(AF2:AF39)</f>
        <v>48.865704703880724</v>
      </c>
      <c r="AG40" s="3">
        <f t="shared" si="0"/>
        <v>12.416260790488632</v>
      </c>
    </row>
    <row r="41" spans="29:33" x14ac:dyDescent="0.25">
      <c r="AC41" t="s">
        <v>22</v>
      </c>
      <c r="AD41" s="3">
        <f>STDEV(AD2:AD39)/(SQRT(COUNT(AD2:AD39)))</f>
        <v>4.9246998279702705</v>
      </c>
      <c r="AE41" s="3">
        <f>STDEV(AE2:AE39)/(SQRT(COUNT(AE2:AE39)))</f>
        <v>1.4152154817807834</v>
      </c>
      <c r="AF41" s="3">
        <f t="shared" ref="AF41:AG41" si="1">STDEV(AF2:AF39)/(SQRT(COUNT(AF2:AF39)))</f>
        <v>3.9483931917422859</v>
      </c>
      <c r="AG41" s="3">
        <f t="shared" si="1"/>
        <v>2.2078899124255353</v>
      </c>
    </row>
    <row r="42" spans="29:33" x14ac:dyDescent="0.25">
      <c r="AC42" t="s">
        <v>23</v>
      </c>
      <c r="AD42">
        <f>COUNT(AD2:AD39)</f>
        <v>32</v>
      </c>
      <c r="AE42">
        <f t="shared" ref="AE42:AG42" si="2">COUNT(AE2:AE39)</f>
        <v>14</v>
      </c>
      <c r="AF42">
        <f t="shared" si="2"/>
        <v>33</v>
      </c>
      <c r="AG42">
        <f t="shared" si="2"/>
        <v>17</v>
      </c>
    </row>
    <row r="46" spans="29:33" s="1" customFormat="1" x14ac:dyDescent="0.25"/>
    <row r="50" spans="1:33" x14ac:dyDescent="0.25">
      <c r="A50" t="s">
        <v>14</v>
      </c>
      <c r="B50" t="s">
        <v>24</v>
      </c>
      <c r="C50" t="s">
        <v>1</v>
      </c>
      <c r="D50" t="s">
        <v>2</v>
      </c>
      <c r="E50" t="s">
        <v>3</v>
      </c>
      <c r="F50" t="s">
        <v>4</v>
      </c>
      <c r="G50" t="s">
        <v>5</v>
      </c>
      <c r="H50" t="s">
        <v>6</v>
      </c>
      <c r="I50" t="s">
        <v>7</v>
      </c>
      <c r="J50" t="s">
        <v>8</v>
      </c>
      <c r="K50" t="s">
        <v>9</v>
      </c>
      <c r="L50" t="s">
        <v>10</v>
      </c>
      <c r="R50" t="s">
        <v>1</v>
      </c>
      <c r="S50" t="s">
        <v>2</v>
      </c>
      <c r="T50" t="s">
        <v>3</v>
      </c>
      <c r="U50" t="s">
        <v>4</v>
      </c>
      <c r="V50" t="s">
        <v>5</v>
      </c>
      <c r="W50" t="s">
        <v>6</v>
      </c>
      <c r="X50" t="s">
        <v>7</v>
      </c>
      <c r="Y50" t="s">
        <v>8</v>
      </c>
      <c r="Z50" t="s">
        <v>9</v>
      </c>
      <c r="AA50" t="s">
        <v>10</v>
      </c>
      <c r="AD50" t="s">
        <v>17</v>
      </c>
      <c r="AE50" t="s">
        <v>18</v>
      </c>
      <c r="AF50" t="s">
        <v>19</v>
      </c>
      <c r="AG50" t="s">
        <v>20</v>
      </c>
    </row>
    <row r="51" spans="1:33" x14ac:dyDescent="0.25">
      <c r="B51">
        <v>1</v>
      </c>
      <c r="D51">
        <v>302.84349822998047</v>
      </c>
      <c r="F51">
        <v>653.46089172363281</v>
      </c>
      <c r="G51">
        <v>729.70101165771484</v>
      </c>
      <c r="H51">
        <v>499.968994140625</v>
      </c>
      <c r="I51">
        <v>1082.8</v>
      </c>
      <c r="J51">
        <v>828.08999999999992</v>
      </c>
      <c r="K51">
        <v>627.94999999999993</v>
      </c>
      <c r="L51">
        <v>451.04589462280273</v>
      </c>
      <c r="Q51">
        <v>1</v>
      </c>
      <c r="R51">
        <v>0</v>
      </c>
      <c r="S51">
        <v>49.857454183547631</v>
      </c>
      <c r="T51">
        <v>0</v>
      </c>
      <c r="U51">
        <v>70.301714442488304</v>
      </c>
      <c r="V51">
        <v>78.503905588968891</v>
      </c>
      <c r="W51">
        <v>53.78849430982887</v>
      </c>
      <c r="X51">
        <v>99.449968438018203</v>
      </c>
      <c r="Y51">
        <v>76.056080867970522</v>
      </c>
      <c r="Z51">
        <v>57.674185150215663</v>
      </c>
      <c r="AA51">
        <v>41.426394518226282</v>
      </c>
      <c r="AD51" s="2">
        <v>98.693206376602078</v>
      </c>
      <c r="AE51" s="3">
        <v>70.301714442488304</v>
      </c>
      <c r="AF51" s="2">
        <v>49.857454183547631</v>
      </c>
      <c r="AG51" s="3">
        <v>53.78849430982887</v>
      </c>
    </row>
    <row r="52" spans="1:33" x14ac:dyDescent="0.25">
      <c r="B52">
        <v>2</v>
      </c>
      <c r="C52">
        <v>599.48098754882813</v>
      </c>
      <c r="D52">
        <v>368.97309112548828</v>
      </c>
      <c r="E52">
        <v>975.62398529052734</v>
      </c>
      <c r="F52">
        <v>899.74697875976563</v>
      </c>
      <c r="G52">
        <v>604.51899719238281</v>
      </c>
      <c r="I52">
        <v>1081.45</v>
      </c>
      <c r="K52">
        <v>658.24359863281245</v>
      </c>
      <c r="L52">
        <v>470.22729873657227</v>
      </c>
      <c r="Q52">
        <v>2</v>
      </c>
      <c r="R52">
        <v>98.693206376602078</v>
      </c>
      <c r="S52">
        <v>60.74444091839456</v>
      </c>
      <c r="T52">
        <v>104.96119918702784</v>
      </c>
      <c r="U52">
        <v>96.798073109495959</v>
      </c>
      <c r="V52">
        <v>65.036366298187289</v>
      </c>
      <c r="W52">
        <v>0</v>
      </c>
      <c r="X52">
        <v>99.325977435625035</v>
      </c>
      <c r="Y52">
        <v>0</v>
      </c>
      <c r="Z52">
        <v>60.456506380274035</v>
      </c>
      <c r="AA52">
        <v>43.188114165170546</v>
      </c>
      <c r="AD52" s="2">
        <v>107.60271341033416</v>
      </c>
      <c r="AE52" s="3">
        <v>96.798073109495959</v>
      </c>
      <c r="AF52" s="2">
        <v>60.74444091839456</v>
      </c>
      <c r="AG52" s="3">
        <v>52.965662594549144</v>
      </c>
    </row>
    <row r="53" spans="1:33" x14ac:dyDescent="0.25">
      <c r="B53">
        <v>3</v>
      </c>
      <c r="C53">
        <v>653.5989990234375</v>
      </c>
      <c r="D53">
        <v>348.36599731445313</v>
      </c>
      <c r="E53">
        <v>962.60000610351563</v>
      </c>
      <c r="F53">
        <v>772.08999633789063</v>
      </c>
      <c r="H53">
        <v>492.32069778442383</v>
      </c>
      <c r="I53">
        <v>1020.6299999999999</v>
      </c>
      <c r="J53">
        <v>1006.9500000000002</v>
      </c>
      <c r="K53">
        <v>636.66</v>
      </c>
      <c r="L53">
        <v>393.3489990234375</v>
      </c>
      <c r="Q53">
        <v>3</v>
      </c>
      <c r="R53">
        <v>107.60271341033416</v>
      </c>
      <c r="S53">
        <v>57.351872672602056</v>
      </c>
      <c r="T53">
        <v>103.56003183744842</v>
      </c>
      <c r="U53">
        <v>83.064267707400091</v>
      </c>
      <c r="V53">
        <v>0</v>
      </c>
      <c r="W53">
        <v>52.965662594549144</v>
      </c>
      <c r="X53">
        <v>93.739953164845318</v>
      </c>
      <c r="Y53">
        <v>92.483511007261214</v>
      </c>
      <c r="Z53">
        <v>58.474156728619008</v>
      </c>
      <c r="AA53">
        <v>36.12721235501192</v>
      </c>
      <c r="AD53" s="2">
        <v>106.08532579736367</v>
      </c>
      <c r="AE53" s="3">
        <v>83.064267707400091</v>
      </c>
      <c r="AF53" s="2">
        <v>57.351872672602056</v>
      </c>
      <c r="AG53" s="3">
        <v>47.034296228741766</v>
      </c>
    </row>
    <row r="54" spans="1:33" x14ac:dyDescent="0.25">
      <c r="B54">
        <v>4</v>
      </c>
      <c r="C54">
        <v>644.38210296630859</v>
      </c>
      <c r="D54">
        <v>390.56700134277344</v>
      </c>
      <c r="E54">
        <v>954.35301208496094</v>
      </c>
      <c r="F54">
        <v>611.07649230957031</v>
      </c>
      <c r="G54">
        <v>744.59630584716797</v>
      </c>
      <c r="H54">
        <v>437.18810272216797</v>
      </c>
      <c r="I54">
        <v>1047.2054953002928</v>
      </c>
      <c r="K54">
        <v>553.80999999999995</v>
      </c>
      <c r="L54">
        <v>416.28139591217041</v>
      </c>
      <c r="Q54">
        <v>4</v>
      </c>
      <c r="R54">
        <v>106.08532579736367</v>
      </c>
      <c r="S54">
        <v>64.299469821423386</v>
      </c>
      <c r="T54">
        <v>102.67279003637894</v>
      </c>
      <c r="U54">
        <v>65.741845623767944</v>
      </c>
      <c r="V54">
        <v>80.106395855649865</v>
      </c>
      <c r="W54">
        <v>47.034296228741766</v>
      </c>
      <c r="X54">
        <v>96.180784499199618</v>
      </c>
      <c r="Y54">
        <v>0</v>
      </c>
      <c r="Z54">
        <v>50.864782989156673</v>
      </c>
      <c r="AA54">
        <v>38.233442634650451</v>
      </c>
      <c r="AD54" s="2">
        <v>92.190608793215489</v>
      </c>
      <c r="AE54" s="3">
        <v>65.741845623767944</v>
      </c>
      <c r="AF54" s="2">
        <v>64.299469821423386</v>
      </c>
      <c r="AG54" s="3">
        <v>44.265943395354768</v>
      </c>
    </row>
    <row r="55" spans="1:33" x14ac:dyDescent="0.25">
      <c r="B55">
        <v>5</v>
      </c>
      <c r="C55">
        <v>559.98299407958984</v>
      </c>
      <c r="D55">
        <v>184.36199951171875</v>
      </c>
      <c r="E55">
        <v>995.43800354003906</v>
      </c>
      <c r="F55">
        <v>720.80139923095703</v>
      </c>
      <c r="G55">
        <v>749.00801086425781</v>
      </c>
      <c r="K55">
        <v>579.15999999999985</v>
      </c>
      <c r="L55">
        <v>513.76319885253906</v>
      </c>
      <c r="Q55">
        <v>5</v>
      </c>
      <c r="R55">
        <v>92.190608793215489</v>
      </c>
      <c r="S55">
        <v>30.351716307485148</v>
      </c>
      <c r="T55">
        <v>107.09286379095116</v>
      </c>
      <c r="U55">
        <v>77.546452710917606</v>
      </c>
      <c r="V55">
        <v>80.58102322852578</v>
      </c>
      <c r="W55">
        <v>0</v>
      </c>
      <c r="X55">
        <v>0</v>
      </c>
      <c r="Y55">
        <v>0</v>
      </c>
      <c r="Z55">
        <v>53.193058478539534</v>
      </c>
      <c r="AA55">
        <v>47.186677050702144</v>
      </c>
      <c r="AD55" s="2">
        <v>97.721374020068779</v>
      </c>
      <c r="AE55" s="3">
        <v>77.546452710917606</v>
      </c>
      <c r="AF55" s="2">
        <v>30.351716307485148</v>
      </c>
      <c r="AG55" s="3">
        <v>47.186010924172713</v>
      </c>
    </row>
    <row r="56" spans="1:33" x14ac:dyDescent="0.25">
      <c r="B56">
        <v>6</v>
      </c>
      <c r="C56">
        <v>593.57789611816406</v>
      </c>
      <c r="D56">
        <v>380.93099975585938</v>
      </c>
      <c r="E56">
        <v>870.06800842285156</v>
      </c>
      <c r="F56">
        <v>650.96119689941406</v>
      </c>
      <c r="G56">
        <v>673.4530029296875</v>
      </c>
      <c r="H56">
        <v>411.45600891113281</v>
      </c>
      <c r="I56">
        <v>1047.73</v>
      </c>
      <c r="L56">
        <v>499.16280364990234</v>
      </c>
      <c r="Q56">
        <v>6</v>
      </c>
      <c r="R56">
        <v>97.721374020068779</v>
      </c>
      <c r="S56">
        <v>62.713084409684008</v>
      </c>
      <c r="T56">
        <v>93.605100853621082</v>
      </c>
      <c r="U56">
        <v>70.032788124247489</v>
      </c>
      <c r="V56">
        <v>72.45253893850871</v>
      </c>
      <c r="W56">
        <v>44.265943395354768</v>
      </c>
      <c r="X56">
        <v>96.22895773140452</v>
      </c>
      <c r="Y56">
        <v>0</v>
      </c>
      <c r="Z56">
        <v>0</v>
      </c>
      <c r="AA56">
        <v>45.845701023656687</v>
      </c>
      <c r="AD56" s="2">
        <v>102.57947445272777</v>
      </c>
      <c r="AE56" s="3">
        <v>70.032788124247489</v>
      </c>
      <c r="AF56" s="2">
        <v>62.713084409684008</v>
      </c>
      <c r="AG56" s="3">
        <v>53.446033913143076</v>
      </c>
    </row>
    <row r="57" spans="1:33" x14ac:dyDescent="0.25">
      <c r="B57">
        <v>7</v>
      </c>
      <c r="C57">
        <v>623.08690643310547</v>
      </c>
      <c r="D57">
        <v>316.90301513671875</v>
      </c>
      <c r="E57">
        <v>906.63499450683594</v>
      </c>
      <c r="F57">
        <v>749.97640609741211</v>
      </c>
      <c r="G57">
        <v>639.38500213623047</v>
      </c>
      <c r="H57">
        <v>438.59830474853516</v>
      </c>
      <c r="Q57">
        <v>7</v>
      </c>
      <c r="R57">
        <v>102.57947445272777</v>
      </c>
      <c r="S57">
        <v>52.172087728984351</v>
      </c>
      <c r="T57">
        <v>97.539111054167165</v>
      </c>
      <c r="U57">
        <v>80.685206732100283</v>
      </c>
      <c r="V57">
        <v>68.787378721971976</v>
      </c>
      <c r="W57">
        <v>47.186010924172713</v>
      </c>
      <c r="X57">
        <v>0</v>
      </c>
      <c r="Y57">
        <v>0</v>
      </c>
      <c r="Z57">
        <v>0</v>
      </c>
      <c r="AA57">
        <v>0</v>
      </c>
      <c r="AD57" s="2">
        <v>108.1904450832216</v>
      </c>
      <c r="AE57" s="3">
        <v>80.685206732100283</v>
      </c>
      <c r="AF57" s="2">
        <v>52.172087728984351</v>
      </c>
      <c r="AG57" s="3">
        <v>52.92283457630861</v>
      </c>
    </row>
    <row r="58" spans="1:33" x14ac:dyDescent="0.25">
      <c r="B58">
        <v>8</v>
      </c>
      <c r="C58">
        <v>657.16899108886719</v>
      </c>
      <c r="D58">
        <v>261.5419921875</v>
      </c>
      <c r="E58">
        <v>934.51461029052734</v>
      </c>
      <c r="F58">
        <v>904.97599029541016</v>
      </c>
      <c r="G58">
        <v>598.61701202392578</v>
      </c>
      <c r="H58">
        <v>496.78579330444336</v>
      </c>
      <c r="Q58">
        <v>8</v>
      </c>
      <c r="R58">
        <v>108.1904450832216</v>
      </c>
      <c r="S58">
        <v>43.057942365530231</v>
      </c>
      <c r="T58">
        <v>100.53850216144752</v>
      </c>
      <c r="U58">
        <v>97.360629309034877</v>
      </c>
      <c r="V58">
        <v>64.401409132101591</v>
      </c>
      <c r="W58">
        <v>53.446033913143076</v>
      </c>
      <c r="X58">
        <v>0</v>
      </c>
      <c r="Y58">
        <v>0</v>
      </c>
      <c r="Z58">
        <v>0</v>
      </c>
      <c r="AA58">
        <v>0</v>
      </c>
      <c r="AD58" s="2">
        <v>105.24848585745946</v>
      </c>
      <c r="AE58" s="3">
        <v>97.360629309034877</v>
      </c>
      <c r="AF58" s="2">
        <v>43.057942365530231</v>
      </c>
      <c r="AG58" s="3">
        <v>46.661679296238219</v>
      </c>
    </row>
    <row r="59" spans="1:33" x14ac:dyDescent="0.25">
      <c r="B59">
        <v>9</v>
      </c>
      <c r="C59">
        <v>639.29898071289063</v>
      </c>
      <c r="D59">
        <v>161.99899291992188</v>
      </c>
      <c r="E59">
        <v>904.25701141357422</v>
      </c>
      <c r="F59">
        <v>565.0568962097168</v>
      </c>
      <c r="G59">
        <v>652.50700378417969</v>
      </c>
      <c r="H59">
        <v>491.922607421875</v>
      </c>
      <c r="Q59">
        <v>9</v>
      </c>
      <c r="R59">
        <v>105.24848585745946</v>
      </c>
      <c r="S59">
        <v>26.670070232619842</v>
      </c>
      <c r="T59">
        <v>97.283278929415857</v>
      </c>
      <c r="U59">
        <v>60.790889040525578</v>
      </c>
      <c r="V59">
        <v>70.199091686667842</v>
      </c>
      <c r="W59">
        <v>52.92283457630861</v>
      </c>
      <c r="X59">
        <v>0</v>
      </c>
      <c r="Y59">
        <v>0</v>
      </c>
      <c r="Z59">
        <v>0</v>
      </c>
      <c r="AA59">
        <v>0</v>
      </c>
      <c r="AD59" s="2">
        <v>122.35859599414329</v>
      </c>
      <c r="AE59" s="3">
        <v>60.790889040525578</v>
      </c>
      <c r="AF59" s="2">
        <v>26.670070232619842</v>
      </c>
      <c r="AG59" s="4">
        <v>41.426394518226282</v>
      </c>
    </row>
    <row r="60" spans="1:33" x14ac:dyDescent="0.25">
      <c r="B60">
        <v>10</v>
      </c>
      <c r="C60">
        <v>743.22898864746094</v>
      </c>
      <c r="D60">
        <v>327.85501098632813</v>
      </c>
      <c r="E60">
        <v>862.093017578125</v>
      </c>
      <c r="F60">
        <v>739.67427444458008</v>
      </c>
      <c r="G60">
        <v>737.33668518066406</v>
      </c>
      <c r="H60">
        <v>433.72459411621094</v>
      </c>
      <c r="Q60">
        <v>10</v>
      </c>
      <c r="R60">
        <v>122.35859599414329</v>
      </c>
      <c r="S60">
        <v>53.975126706151485</v>
      </c>
      <c r="T60">
        <v>92.747122149541966</v>
      </c>
      <c r="U60">
        <v>79.576865702393135</v>
      </c>
      <c r="V60">
        <v>79.325379293646961</v>
      </c>
      <c r="W60">
        <v>46.661679296238219</v>
      </c>
      <c r="X60">
        <v>0</v>
      </c>
      <c r="Y60">
        <v>0</v>
      </c>
      <c r="Z60">
        <v>0</v>
      </c>
      <c r="AA60">
        <v>0</v>
      </c>
      <c r="AD60" s="2">
        <v>82.629231261204424</v>
      </c>
      <c r="AE60" s="3">
        <v>79.576865702393135</v>
      </c>
      <c r="AF60" s="2">
        <v>53.975126706151485</v>
      </c>
      <c r="AG60" s="4">
        <v>43.188114165170546</v>
      </c>
    </row>
    <row r="61" spans="1:33" x14ac:dyDescent="0.25">
      <c r="B61">
        <v>11</v>
      </c>
      <c r="C61">
        <v>501.90539932250977</v>
      </c>
      <c r="D61">
        <v>226.82099914550781</v>
      </c>
      <c r="I61">
        <v>1152</v>
      </c>
      <c r="J61">
        <v>1013.63</v>
      </c>
      <c r="K61">
        <v>643.15000000000009</v>
      </c>
      <c r="Q61">
        <v>11</v>
      </c>
      <c r="R61">
        <v>82.629231261204424</v>
      </c>
      <c r="S61">
        <v>37.341787553172992</v>
      </c>
      <c r="T61">
        <v>0</v>
      </c>
      <c r="U61">
        <v>0</v>
      </c>
      <c r="V61">
        <v>0</v>
      </c>
      <c r="W61">
        <v>0</v>
      </c>
      <c r="X61">
        <v>105.80565537550515</v>
      </c>
      <c r="Y61">
        <v>93.097036856139994</v>
      </c>
      <c r="Z61">
        <v>59.070231991975817</v>
      </c>
      <c r="AA61">
        <v>0</v>
      </c>
      <c r="AD61" s="2">
        <v>99.55571089011859</v>
      </c>
      <c r="AE61" s="4">
        <v>76.056080867970522</v>
      </c>
      <c r="AF61" s="2">
        <v>37.341787553172992</v>
      </c>
      <c r="AG61" s="4">
        <v>36.12721235501192</v>
      </c>
    </row>
    <row r="62" spans="1:33" x14ac:dyDescent="0.25">
      <c r="B62">
        <v>12</v>
      </c>
      <c r="C62">
        <v>604.72000122070313</v>
      </c>
      <c r="D62">
        <v>432.7130126953125</v>
      </c>
      <c r="I62">
        <v>1138.9700000000003</v>
      </c>
      <c r="J62">
        <v>962.99</v>
      </c>
      <c r="K62">
        <v>707.94110107421875</v>
      </c>
      <c r="L62">
        <v>454.05469703674316</v>
      </c>
      <c r="Q62">
        <v>12</v>
      </c>
      <c r="R62">
        <v>99.55571089011859</v>
      </c>
      <c r="S62">
        <v>71.23801346627576</v>
      </c>
      <c r="T62">
        <v>0</v>
      </c>
      <c r="U62">
        <v>0</v>
      </c>
      <c r="V62">
        <v>0</v>
      </c>
      <c r="W62">
        <v>0</v>
      </c>
      <c r="X62">
        <v>104.60891258944368</v>
      </c>
      <c r="Y62">
        <v>88.44599658859174</v>
      </c>
      <c r="Z62">
        <v>65.020982783345872</v>
      </c>
      <c r="AA62">
        <v>41.702738538454028</v>
      </c>
      <c r="AD62" s="2">
        <v>100.90700413511719</v>
      </c>
      <c r="AE62" s="4">
        <v>92.483511007261214</v>
      </c>
      <c r="AF62" s="2">
        <v>71.23801346627576</v>
      </c>
      <c r="AG62" s="4">
        <v>38.233442634650451</v>
      </c>
    </row>
    <row r="63" spans="1:33" x14ac:dyDescent="0.25">
      <c r="B63">
        <v>13</v>
      </c>
      <c r="C63">
        <v>612.92800903320313</v>
      </c>
      <c r="D63">
        <v>412.47299194335938</v>
      </c>
      <c r="I63">
        <v>1167.72</v>
      </c>
      <c r="J63">
        <v>865.84</v>
      </c>
      <c r="K63">
        <v>717.26600646972656</v>
      </c>
      <c r="L63">
        <v>592.86121368408203</v>
      </c>
      <c r="Q63">
        <v>13</v>
      </c>
      <c r="R63">
        <v>100.90700413511719</v>
      </c>
      <c r="S63">
        <v>67.905876857061756</v>
      </c>
      <c r="T63">
        <v>0</v>
      </c>
      <c r="U63">
        <v>0</v>
      </c>
      <c r="V63">
        <v>0</v>
      </c>
      <c r="W63">
        <v>0</v>
      </c>
      <c r="X63">
        <v>107.2494617144834</v>
      </c>
      <c r="Y63">
        <v>79.523236675631409</v>
      </c>
      <c r="Z63">
        <v>65.877430462761055</v>
      </c>
      <c r="AA63">
        <v>54.451449010904248</v>
      </c>
      <c r="AD63" s="2">
        <v>101.31907672961049</v>
      </c>
      <c r="AE63" s="4">
        <v>93.097036856139994</v>
      </c>
      <c r="AF63" s="2">
        <v>67.905876857061756</v>
      </c>
      <c r="AG63" s="4">
        <v>47.186677050702144</v>
      </c>
    </row>
    <row r="64" spans="1:33" x14ac:dyDescent="0.25">
      <c r="B64">
        <v>14</v>
      </c>
      <c r="C64">
        <v>615.43101501464844</v>
      </c>
      <c r="I64">
        <v>1117.6299999999999</v>
      </c>
      <c r="J64">
        <v>1137.1800000000003</v>
      </c>
      <c r="K64">
        <v>565.7554931640625</v>
      </c>
      <c r="L64">
        <v>451.42889404296875</v>
      </c>
      <c r="Q64">
        <v>14</v>
      </c>
      <c r="R64">
        <v>101.31907672961049</v>
      </c>
      <c r="S64">
        <v>0</v>
      </c>
      <c r="T64">
        <v>0</v>
      </c>
      <c r="U64">
        <v>0</v>
      </c>
      <c r="V64">
        <v>0</v>
      </c>
      <c r="W64">
        <v>0</v>
      </c>
      <c r="X64">
        <v>102.64893629976197</v>
      </c>
      <c r="Y64">
        <v>104.44450970478903</v>
      </c>
      <c r="Z64">
        <v>51.961919042114367</v>
      </c>
      <c r="AA64">
        <v>41.461571171576196</v>
      </c>
      <c r="AD64" s="2">
        <v>71.928637056217582</v>
      </c>
      <c r="AE64" s="4">
        <v>88.44599658859174</v>
      </c>
      <c r="AF64" s="2">
        <v>83.55542745147028</v>
      </c>
      <c r="AG64" s="4">
        <v>45.845701023656687</v>
      </c>
    </row>
    <row r="65" spans="2:33" x14ac:dyDescent="0.25">
      <c r="B65">
        <v>15</v>
      </c>
      <c r="C65">
        <v>436.90798950195313</v>
      </c>
      <c r="D65">
        <v>507.53128814697266</v>
      </c>
      <c r="I65">
        <v>1126.7099999999998</v>
      </c>
      <c r="K65">
        <v>616.16400146484375</v>
      </c>
      <c r="Q65">
        <v>15</v>
      </c>
      <c r="R65">
        <v>71.928637056217582</v>
      </c>
      <c r="S65">
        <v>83.55542745147028</v>
      </c>
      <c r="T65">
        <v>0</v>
      </c>
      <c r="U65">
        <v>0</v>
      </c>
      <c r="V65">
        <v>0</v>
      </c>
      <c r="W65">
        <v>0</v>
      </c>
      <c r="X65">
        <v>103.48289059733973</v>
      </c>
      <c r="Y65">
        <v>0</v>
      </c>
      <c r="Z65">
        <v>56.591697911268668</v>
      </c>
      <c r="AA65">
        <v>0</v>
      </c>
      <c r="AD65" s="2">
        <v>102.99011014259558</v>
      </c>
      <c r="AE65" s="4">
        <v>79.523236675631409</v>
      </c>
      <c r="AF65" s="2">
        <v>51.610197730716379</v>
      </c>
      <c r="AG65" s="4">
        <v>41.702738538454028</v>
      </c>
    </row>
    <row r="66" spans="2:33" x14ac:dyDescent="0.25">
      <c r="B66">
        <v>16</v>
      </c>
      <c r="C66">
        <v>625.58118438720703</v>
      </c>
      <c r="D66">
        <v>313.489990234375</v>
      </c>
      <c r="I66">
        <v>993.83</v>
      </c>
      <c r="K66">
        <v>604.36</v>
      </c>
      <c r="L66">
        <v>410.61629486083984</v>
      </c>
      <c r="Q66">
        <v>16</v>
      </c>
      <c r="R66">
        <v>102.99011014259558</v>
      </c>
      <c r="S66">
        <v>51.610197730716379</v>
      </c>
      <c r="T66">
        <v>0</v>
      </c>
      <c r="U66">
        <v>0</v>
      </c>
      <c r="V66">
        <v>0</v>
      </c>
      <c r="W66">
        <v>0</v>
      </c>
      <c r="X66">
        <v>91.278502154373513</v>
      </c>
      <c r="Y66">
        <v>0</v>
      </c>
      <c r="Z66">
        <v>55.507557189878717</v>
      </c>
      <c r="AA66">
        <v>37.713130369455577</v>
      </c>
      <c r="AD66" s="3">
        <v>104.96119918702784</v>
      </c>
      <c r="AE66" s="4">
        <v>104.44450970478903</v>
      </c>
      <c r="AF66" s="2">
        <v>55.078482309230303</v>
      </c>
      <c r="AG66" s="4">
        <v>54.451449010904248</v>
      </c>
    </row>
    <row r="67" spans="2:33" x14ac:dyDescent="0.25">
      <c r="B67">
        <v>17</v>
      </c>
      <c r="D67">
        <v>334.55699920654297</v>
      </c>
      <c r="Q67">
        <v>17</v>
      </c>
      <c r="R67">
        <v>0</v>
      </c>
      <c r="S67">
        <v>55.078482309230303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D67" s="3">
        <v>103.56003183744842</v>
      </c>
      <c r="AE67" s="3"/>
      <c r="AF67" s="2">
        <v>71.369058163291299</v>
      </c>
      <c r="AG67" s="4">
        <v>41.461571171576196</v>
      </c>
    </row>
    <row r="68" spans="2:33" x14ac:dyDescent="0.25">
      <c r="B68">
        <v>18</v>
      </c>
      <c r="D68">
        <v>433.50900268554688</v>
      </c>
      <c r="Q68">
        <v>18</v>
      </c>
      <c r="R68">
        <v>0</v>
      </c>
      <c r="S68">
        <v>71.369058163291299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D68" s="3">
        <v>102.67279003637894</v>
      </c>
      <c r="AE68" s="3"/>
      <c r="AF68" s="3">
        <v>78.503905588968891</v>
      </c>
      <c r="AG68" s="4">
        <v>37.713130369455577</v>
      </c>
    </row>
    <row r="69" spans="2:33" x14ac:dyDescent="0.25">
      <c r="B69">
        <v>19</v>
      </c>
      <c r="Q69">
        <v>19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D69" s="3">
        <v>107.09286379095116</v>
      </c>
      <c r="AE69" s="3"/>
      <c r="AF69" s="3">
        <v>65.036366298187289</v>
      </c>
      <c r="AG69" s="3"/>
    </row>
    <row r="70" spans="2:33" x14ac:dyDescent="0.25">
      <c r="B70">
        <v>20</v>
      </c>
      <c r="Q70">
        <v>20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D70" s="3">
        <v>93.605100853621082</v>
      </c>
      <c r="AE70" s="3"/>
      <c r="AF70" s="3">
        <v>80.106395855649865</v>
      </c>
      <c r="AG70" s="3"/>
    </row>
    <row r="71" spans="2:33" x14ac:dyDescent="0.25">
      <c r="B71">
        <v>21</v>
      </c>
      <c r="AD71" s="3">
        <v>97.539111054167165</v>
      </c>
      <c r="AE71" s="3"/>
      <c r="AF71" s="3">
        <v>80.58102322852578</v>
      </c>
      <c r="AG71" s="3"/>
    </row>
    <row r="72" spans="2:33" x14ac:dyDescent="0.25">
      <c r="B72">
        <v>22</v>
      </c>
      <c r="AD72" s="3">
        <v>100.53850216144752</v>
      </c>
      <c r="AE72" s="3"/>
      <c r="AF72" s="3">
        <v>72.45253893850871</v>
      </c>
      <c r="AG72" s="3"/>
    </row>
    <row r="73" spans="2:33" x14ac:dyDescent="0.25">
      <c r="B73">
        <v>23</v>
      </c>
      <c r="AD73" s="3">
        <v>97.283278929415857</v>
      </c>
      <c r="AF73" s="3">
        <v>68.787378721971976</v>
      </c>
    </row>
    <row r="74" spans="2:33" x14ac:dyDescent="0.25">
      <c r="B74">
        <v>24</v>
      </c>
      <c r="AD74" s="3">
        <v>92.747122149541966</v>
      </c>
      <c r="AE74" s="3"/>
      <c r="AF74" s="3">
        <v>64.401409132101591</v>
      </c>
      <c r="AG74" s="3"/>
    </row>
    <row r="75" spans="2:33" x14ac:dyDescent="0.25">
      <c r="B75">
        <v>25</v>
      </c>
      <c r="AD75" s="4">
        <v>99.449968438018203</v>
      </c>
      <c r="AE75" s="3"/>
      <c r="AF75" s="3">
        <v>70.199091686667842</v>
      </c>
      <c r="AG75" s="3"/>
    </row>
    <row r="76" spans="2:33" x14ac:dyDescent="0.25">
      <c r="AD76" s="4">
        <v>99.325977435625035</v>
      </c>
      <c r="AF76" s="3">
        <v>79.325379293646961</v>
      </c>
      <c r="AG76" s="3"/>
    </row>
    <row r="77" spans="2:33" x14ac:dyDescent="0.25">
      <c r="AD77" s="4">
        <v>93.739953164845318</v>
      </c>
      <c r="AF77" s="4">
        <v>57.674185150215663</v>
      </c>
      <c r="AG77" s="3"/>
    </row>
    <row r="78" spans="2:33" x14ac:dyDescent="0.25">
      <c r="AD78" s="4">
        <v>96.180784499199618</v>
      </c>
      <c r="AE78" s="3"/>
      <c r="AF78" s="4">
        <v>60.456506380274035</v>
      </c>
      <c r="AG78" s="3"/>
    </row>
    <row r="79" spans="2:33" x14ac:dyDescent="0.25">
      <c r="AD79" s="4">
        <v>96.22895773140452</v>
      </c>
      <c r="AE79" s="3"/>
      <c r="AF79" s="4">
        <v>58.474156728619008</v>
      </c>
      <c r="AG79" s="3"/>
    </row>
    <row r="80" spans="2:33" x14ac:dyDescent="0.25">
      <c r="AD80" s="4">
        <v>105.80565537550515</v>
      </c>
      <c r="AE80" s="3"/>
      <c r="AF80" s="4">
        <v>50.864782989156673</v>
      </c>
      <c r="AG80" s="3"/>
    </row>
    <row r="81" spans="30:33" x14ac:dyDescent="0.25">
      <c r="AD81" s="4">
        <v>104.60891258944368</v>
      </c>
      <c r="AE81" s="3"/>
      <c r="AF81" s="4">
        <v>53.193058478539534</v>
      </c>
      <c r="AG81" s="3"/>
    </row>
    <row r="82" spans="30:33" x14ac:dyDescent="0.25">
      <c r="AD82" s="4">
        <v>107.2494617144834</v>
      </c>
      <c r="AE82" s="3"/>
      <c r="AF82" s="4">
        <v>59.070231991975817</v>
      </c>
      <c r="AG82" s="3"/>
    </row>
    <row r="83" spans="30:33" x14ac:dyDescent="0.25">
      <c r="AD83" s="4">
        <v>102.64893629976197</v>
      </c>
      <c r="AE83" s="3"/>
      <c r="AF83" s="4">
        <v>65.020982783345872</v>
      </c>
      <c r="AG83" s="3"/>
    </row>
    <row r="84" spans="30:33" x14ac:dyDescent="0.25">
      <c r="AD84" s="4">
        <v>103.48289059733973</v>
      </c>
      <c r="AF84" s="4">
        <v>65.877430462761055</v>
      </c>
      <c r="AG84" s="3"/>
    </row>
    <row r="85" spans="30:33" x14ac:dyDescent="0.25">
      <c r="AD85" s="4">
        <v>91.278502154373513</v>
      </c>
      <c r="AF85" s="4">
        <v>51.961919042114367</v>
      </c>
      <c r="AG85" s="3"/>
    </row>
    <row r="86" spans="30:33" x14ac:dyDescent="0.25">
      <c r="AD86" s="3"/>
      <c r="AE86" s="3"/>
      <c r="AF86" s="4">
        <v>56.591697911268668</v>
      </c>
      <c r="AG86" s="3"/>
    </row>
    <row r="87" spans="30:33" x14ac:dyDescent="0.25">
      <c r="AD87" s="3"/>
      <c r="AE87" s="3"/>
      <c r="AF87" s="4">
        <v>55.507557189878717</v>
      </c>
      <c r="AG87" s="3"/>
    </row>
    <row r="88" spans="30:33" x14ac:dyDescent="0.25">
      <c r="AD88" s="3"/>
      <c r="AE88" s="3"/>
      <c r="AF88" s="3"/>
      <c r="AG88" s="3"/>
    </row>
    <row r="89" spans="30:33" x14ac:dyDescent="0.25">
      <c r="AD89" s="3"/>
      <c r="AE89" s="3"/>
      <c r="AF89" s="3"/>
      <c r="AG89" s="3"/>
    </row>
    <row r="90" spans="30:33" x14ac:dyDescent="0.25">
      <c r="AD90" s="3"/>
      <c r="AE90" s="3"/>
      <c r="AF90" s="3"/>
      <c r="AG90" s="3"/>
    </row>
    <row r="91" spans="30:33" x14ac:dyDescent="0.25">
      <c r="AD91" s="3">
        <f>AVERAGE(AD51:AD90)</f>
        <v>99.999999999999986</v>
      </c>
      <c r="AE91" s="3">
        <f t="shared" ref="AE91:AG91" si="3">AVERAGE(AE51:AE90)</f>
        <v>82.246819012672191</v>
      </c>
      <c r="AF91" s="3">
        <f t="shared" si="3"/>
        <v>60.361570452162695</v>
      </c>
      <c r="AG91" s="3">
        <f t="shared" si="3"/>
        <v>45.867077004230296</v>
      </c>
    </row>
    <row r="92" spans="30:33" x14ac:dyDescent="0.25">
      <c r="AD92" s="3">
        <f>STDEV(AD51:AD90)/(SQRT(COUNT(AD51:AD90)))</f>
        <v>1.4019155675314885</v>
      </c>
      <c r="AE92" s="3">
        <f t="shared" ref="AE92:AG92" si="4">STDEV(AE51:AE90)/(SQRT(COUNT(AE51:AE90)))</f>
        <v>3.0933812827540597</v>
      </c>
      <c r="AF92" s="3">
        <f t="shared" si="4"/>
        <v>2.1585761776754198</v>
      </c>
      <c r="AG92" s="3">
        <f t="shared" si="4"/>
        <v>1.3830961376952393</v>
      </c>
    </row>
    <row r="93" spans="30:33" x14ac:dyDescent="0.25">
      <c r="AD93">
        <f>COUNT(AD51:AD90)</f>
        <v>35</v>
      </c>
      <c r="AE93">
        <f t="shared" ref="AE93:AG93" si="5">COUNT(AE51:AE90)</f>
        <v>16</v>
      </c>
      <c r="AF93">
        <f t="shared" si="5"/>
        <v>37</v>
      </c>
      <c r="AG93">
        <f t="shared" si="5"/>
        <v>18</v>
      </c>
    </row>
    <row r="96" spans="30:33" s="1" customFormat="1" x14ac:dyDescent="0.25"/>
    <row r="100" spans="1:33" x14ac:dyDescent="0.25">
      <c r="A100" t="s">
        <v>14</v>
      </c>
      <c r="B100" t="s">
        <v>25</v>
      </c>
      <c r="C100" t="s">
        <v>1</v>
      </c>
      <c r="D100" t="s">
        <v>2</v>
      </c>
      <c r="E100" t="s">
        <v>3</v>
      </c>
      <c r="F100" t="s">
        <v>4</v>
      </c>
      <c r="G100" t="s">
        <v>5</v>
      </c>
      <c r="H100" t="s">
        <v>6</v>
      </c>
      <c r="I100" t="s">
        <v>7</v>
      </c>
      <c r="J100" t="s">
        <v>8</v>
      </c>
      <c r="K100" t="s">
        <v>9</v>
      </c>
      <c r="L100" t="s">
        <v>10</v>
      </c>
      <c r="R100" t="s">
        <v>1</v>
      </c>
      <c r="S100" t="s">
        <v>2</v>
      </c>
      <c r="T100" t="s">
        <v>3</v>
      </c>
      <c r="U100" t="s">
        <v>4</v>
      </c>
      <c r="V100" t="s">
        <v>5</v>
      </c>
      <c r="W100" t="s">
        <v>6</v>
      </c>
      <c r="X100" t="s">
        <v>7</v>
      </c>
      <c r="Y100" t="s">
        <v>8</v>
      </c>
      <c r="Z100" t="s">
        <v>9</v>
      </c>
      <c r="AA100" t="s">
        <v>10</v>
      </c>
      <c r="AD100" t="s">
        <v>17</v>
      </c>
      <c r="AE100" t="s">
        <v>18</v>
      </c>
      <c r="AF100" t="s">
        <v>19</v>
      </c>
      <c r="AG100" t="s">
        <v>20</v>
      </c>
    </row>
    <row r="101" spans="1:33" x14ac:dyDescent="0.25">
      <c r="B101">
        <v>1</v>
      </c>
      <c r="C101">
        <v>277.77899169921875</v>
      </c>
      <c r="D101">
        <v>154.19999999999999</v>
      </c>
      <c r="E101">
        <v>666.15800476074219</v>
      </c>
      <c r="F101">
        <v>75.529800415039063</v>
      </c>
      <c r="G101">
        <v>406.61399078369141</v>
      </c>
      <c r="H101">
        <v>78.600303649902344</v>
      </c>
      <c r="I101">
        <v>834.03</v>
      </c>
      <c r="J101">
        <v>81.319999999999993</v>
      </c>
      <c r="K101">
        <v>354.83</v>
      </c>
      <c r="L101">
        <v>64.298202514648438</v>
      </c>
      <c r="Q101">
        <v>1</v>
      </c>
      <c r="R101">
        <v>77.028755012034395</v>
      </c>
      <c r="S101">
        <v>42.760015616001347</v>
      </c>
      <c r="T101">
        <v>102.74867226407895</v>
      </c>
      <c r="U101">
        <v>11.649768753891115</v>
      </c>
      <c r="V101">
        <v>62.71642369895131</v>
      </c>
      <c r="W101">
        <v>12.12336530052133</v>
      </c>
      <c r="X101">
        <v>102.76014292011979</v>
      </c>
      <c r="Y101">
        <v>10.019369593736606</v>
      </c>
      <c r="Z101">
        <v>43.718309308233643</v>
      </c>
      <c r="AA101">
        <v>7.9221280768222728</v>
      </c>
      <c r="AD101" s="2">
        <v>77.028755012034395</v>
      </c>
      <c r="AE101" s="3">
        <v>11.649768753891115</v>
      </c>
      <c r="AF101" s="3">
        <v>62.71642369895131</v>
      </c>
      <c r="AG101" s="3">
        <v>12.12336530052133</v>
      </c>
    </row>
    <row r="102" spans="1:33" x14ac:dyDescent="0.25">
      <c r="B102">
        <v>2</v>
      </c>
      <c r="C102">
        <v>377.18798828125</v>
      </c>
      <c r="D102">
        <v>188.35</v>
      </c>
      <c r="E102">
        <v>704.24699401855469</v>
      </c>
      <c r="F102">
        <v>77.176399230957031</v>
      </c>
      <c r="G102">
        <v>359.54400634765625</v>
      </c>
      <c r="H102">
        <v>112.15200042724609</v>
      </c>
      <c r="I102">
        <v>743.85</v>
      </c>
      <c r="J102">
        <v>98.54</v>
      </c>
      <c r="K102">
        <v>512.09</v>
      </c>
      <c r="L102">
        <v>78.680198669433594</v>
      </c>
      <c r="Q102">
        <v>2</v>
      </c>
      <c r="R102">
        <v>104.59509902123465</v>
      </c>
      <c r="S102">
        <v>52.229889372722781</v>
      </c>
      <c r="T102">
        <v>108.62354436071706</v>
      </c>
      <c r="U102">
        <v>11.903741296258058</v>
      </c>
      <c r="V102">
        <v>55.456316682702948</v>
      </c>
      <c r="W102">
        <v>17.298402260885133</v>
      </c>
      <c r="X102">
        <v>91.649140092240216</v>
      </c>
      <c r="Y102">
        <v>12.141031477702967</v>
      </c>
      <c r="Z102">
        <v>63.094183168428174</v>
      </c>
      <c r="AA102">
        <v>9.6941218664249682</v>
      </c>
      <c r="AD102" s="2">
        <v>104.59509902123465</v>
      </c>
      <c r="AE102" s="3">
        <v>11.903741296258058</v>
      </c>
      <c r="AF102" s="3">
        <v>55.456316682702948</v>
      </c>
      <c r="AG102" s="3">
        <v>17.298402260885133</v>
      </c>
    </row>
    <row r="103" spans="1:33" x14ac:dyDescent="0.25">
      <c r="B103">
        <v>3</v>
      </c>
      <c r="C103">
        <v>364.635009765625</v>
      </c>
      <c r="D103">
        <v>161.93</v>
      </c>
      <c r="E103">
        <v>676.05899047851563</v>
      </c>
      <c r="F103">
        <v>92.735298156738281</v>
      </c>
      <c r="I103">
        <v>772.86</v>
      </c>
      <c r="J103">
        <v>65.959999999999994</v>
      </c>
      <c r="K103">
        <v>391.09</v>
      </c>
      <c r="L103">
        <v>48.966201782226563</v>
      </c>
      <c r="Q103">
        <v>3</v>
      </c>
      <c r="R103">
        <v>101.11412912917592</v>
      </c>
      <c r="S103">
        <v>44.903562442925413</v>
      </c>
      <c r="T103">
        <v>104.27580716201088</v>
      </c>
      <c r="U103">
        <v>14.30355664800663</v>
      </c>
      <c r="V103">
        <v>0</v>
      </c>
      <c r="W103">
        <v>0</v>
      </c>
      <c r="X103">
        <v>95.223438074462294</v>
      </c>
      <c r="Y103">
        <v>8.1268767634390873</v>
      </c>
      <c r="Z103">
        <v>48.185873763089639</v>
      </c>
      <c r="AA103">
        <v>6.0330850130055591</v>
      </c>
      <c r="AD103" s="2">
        <v>101.11412912917592</v>
      </c>
      <c r="AE103" s="3">
        <v>14.30355664800663</v>
      </c>
      <c r="AF103" s="3">
        <v>70.192010159827419</v>
      </c>
      <c r="AG103" s="3">
        <v>14.478589568150459</v>
      </c>
    </row>
    <row r="104" spans="1:33" x14ac:dyDescent="0.25">
      <c r="B104">
        <v>4</v>
      </c>
      <c r="C104">
        <v>392.1820068359375</v>
      </c>
      <c r="D104">
        <v>217.55</v>
      </c>
      <c r="E104">
        <v>641.21101379394531</v>
      </c>
      <c r="F104">
        <v>124.72299957275391</v>
      </c>
      <c r="G104">
        <v>455.08100891113281</v>
      </c>
      <c r="H104">
        <v>93.870101928710938</v>
      </c>
      <c r="I104">
        <v>750.75700683593755</v>
      </c>
      <c r="K104">
        <v>391.06</v>
      </c>
      <c r="L104">
        <v>62.346000671386719</v>
      </c>
      <c r="Q104">
        <v>4</v>
      </c>
      <c r="R104">
        <v>108.75297494565133</v>
      </c>
      <c r="S104">
        <v>60.327116713755466</v>
      </c>
      <c r="T104">
        <v>98.90083109050785</v>
      </c>
      <c r="U104">
        <v>19.237361880078947</v>
      </c>
      <c r="V104">
        <v>70.192010159827419</v>
      </c>
      <c r="W104">
        <v>14.478589568150459</v>
      </c>
      <c r="X104">
        <v>92.500146662281097</v>
      </c>
      <c r="Y104">
        <v>0</v>
      </c>
      <c r="Z104">
        <v>48.182177488030462</v>
      </c>
      <c r="AA104">
        <v>7.6815989106981579</v>
      </c>
      <c r="AD104" s="2">
        <v>108.75297494565133</v>
      </c>
      <c r="AE104" s="3">
        <v>19.237361880078947</v>
      </c>
      <c r="AF104" s="3">
        <v>66.821233453740007</v>
      </c>
      <c r="AG104" s="3">
        <v>12.714353380405374</v>
      </c>
    </row>
    <row r="105" spans="1:33" x14ac:dyDescent="0.25">
      <c r="B105">
        <v>5</v>
      </c>
      <c r="C105">
        <v>393.96200561523438</v>
      </c>
      <c r="D105">
        <v>163.41999999999999</v>
      </c>
      <c r="E105">
        <v>698.65599060058594</v>
      </c>
      <c r="G105">
        <v>433.22700500488281</v>
      </c>
      <c r="H105">
        <v>82.431900024414063</v>
      </c>
      <c r="K105">
        <v>378.48</v>
      </c>
      <c r="L105">
        <v>110.60700225830078</v>
      </c>
      <c r="Q105">
        <v>5</v>
      </c>
      <c r="R105">
        <v>109.24657271218308</v>
      </c>
      <c r="S105">
        <v>45.31674287916303</v>
      </c>
      <c r="T105">
        <v>107.76118411928073</v>
      </c>
      <c r="U105">
        <v>0</v>
      </c>
      <c r="V105">
        <v>66.821233453740007</v>
      </c>
      <c r="W105">
        <v>12.714353380405374</v>
      </c>
      <c r="X105">
        <v>0</v>
      </c>
      <c r="Y105">
        <v>0</v>
      </c>
      <c r="Z105">
        <v>46.632206146549812</v>
      </c>
      <c r="AA105">
        <v>13.62779679391509</v>
      </c>
      <c r="AD105" s="2">
        <v>109.24657271218308</v>
      </c>
      <c r="AE105" s="3">
        <v>18.868264250187305</v>
      </c>
      <c r="AF105" s="3">
        <v>65.207568811594868</v>
      </c>
      <c r="AG105" s="3">
        <v>10.474855526244655</v>
      </c>
    </row>
    <row r="106" spans="1:33" x14ac:dyDescent="0.25">
      <c r="B106">
        <v>6</v>
      </c>
      <c r="C106">
        <v>364.072998046875</v>
      </c>
      <c r="D106">
        <v>205.77</v>
      </c>
      <c r="E106">
        <v>682.59600830078125</v>
      </c>
      <c r="F106">
        <v>122.33000183105469</v>
      </c>
      <c r="G106">
        <v>422.7650146484375</v>
      </c>
      <c r="H106">
        <v>67.912399291992188</v>
      </c>
      <c r="I106">
        <v>739.03</v>
      </c>
      <c r="K106">
        <v>396.56</v>
      </c>
      <c r="L106">
        <v>68.549598693847656</v>
      </c>
      <c r="Q106">
        <v>6</v>
      </c>
      <c r="R106">
        <v>100.95828198345527</v>
      </c>
      <c r="S106">
        <v>57.060495546722422</v>
      </c>
      <c r="T106">
        <v>105.28408132070038</v>
      </c>
      <c r="U106">
        <v>18.868264250187305</v>
      </c>
      <c r="V106">
        <v>65.207568811594868</v>
      </c>
      <c r="W106">
        <v>10.474855526244655</v>
      </c>
      <c r="X106">
        <v>91.055271899399457</v>
      </c>
      <c r="Y106">
        <v>0</v>
      </c>
      <c r="Z106">
        <v>48.859827915545857</v>
      </c>
      <c r="AA106">
        <v>8.4459390656171163</v>
      </c>
      <c r="AD106" s="2">
        <v>100.95828198345527</v>
      </c>
      <c r="AE106" s="3">
        <v>16.654601053107264</v>
      </c>
      <c r="AF106" s="3">
        <v>47.474050157424621</v>
      </c>
      <c r="AG106" s="3">
        <v>11.81340236989262</v>
      </c>
    </row>
    <row r="107" spans="1:33" x14ac:dyDescent="0.25">
      <c r="B107">
        <v>7</v>
      </c>
      <c r="C107">
        <v>354.50201416015625</v>
      </c>
      <c r="D107">
        <v>199.44</v>
      </c>
      <c r="E107">
        <v>550.35000610351563</v>
      </c>
      <c r="F107">
        <v>107.97799682617188</v>
      </c>
      <c r="G107">
        <v>307.7919921875</v>
      </c>
      <c r="Q107">
        <v>7</v>
      </c>
      <c r="R107">
        <v>98.304226079067519</v>
      </c>
      <c r="S107">
        <v>55.305171948478005</v>
      </c>
      <c r="T107">
        <v>84.886366302801846</v>
      </c>
      <c r="U107">
        <v>16.654601053107264</v>
      </c>
      <c r="V107">
        <v>47.474050157424621</v>
      </c>
      <c r="W107">
        <v>0</v>
      </c>
      <c r="X107">
        <v>0</v>
      </c>
      <c r="Y107">
        <v>0</v>
      </c>
      <c r="Z107">
        <v>0</v>
      </c>
      <c r="AA107">
        <v>0</v>
      </c>
      <c r="AD107" s="2">
        <v>98.304226079067519</v>
      </c>
      <c r="AE107" s="3">
        <v>16.110594063197219</v>
      </c>
      <c r="AF107" s="3">
        <v>58.665754460832375</v>
      </c>
      <c r="AG107" s="3">
        <v>19.916637788246454</v>
      </c>
    </row>
    <row r="108" spans="1:33" x14ac:dyDescent="0.25">
      <c r="B108">
        <v>8</v>
      </c>
      <c r="C108">
        <v>370.08999633789063</v>
      </c>
      <c r="D108">
        <v>146.38999999999999</v>
      </c>
      <c r="E108">
        <v>622.49600219726563</v>
      </c>
      <c r="F108">
        <v>104.45099639892578</v>
      </c>
      <c r="G108">
        <v>380.35198974609375</v>
      </c>
      <c r="H108">
        <v>76.5906982421875</v>
      </c>
      <c r="Q108">
        <v>8</v>
      </c>
      <c r="R108">
        <v>102.62680948595386</v>
      </c>
      <c r="S108">
        <v>40.594284604581297</v>
      </c>
      <c r="T108">
        <v>96.014214733392521</v>
      </c>
      <c r="U108">
        <v>16.110594063197219</v>
      </c>
      <c r="V108">
        <v>58.665754460832375</v>
      </c>
      <c r="W108">
        <v>11.81340236989262</v>
      </c>
      <c r="X108">
        <v>0</v>
      </c>
      <c r="Y108">
        <v>0</v>
      </c>
      <c r="Z108">
        <v>0</v>
      </c>
      <c r="AA108">
        <v>0</v>
      </c>
      <c r="AD108" s="2">
        <v>102.62680948595386</v>
      </c>
      <c r="AE108" s="3">
        <v>11.792487759329855</v>
      </c>
      <c r="AF108" s="3">
        <v>63.216007881865096</v>
      </c>
      <c r="AG108" s="3">
        <v>12.742965198400258</v>
      </c>
    </row>
    <row r="109" spans="1:33" x14ac:dyDescent="0.25">
      <c r="B109">
        <v>9</v>
      </c>
      <c r="C109">
        <v>357.77801513671875</v>
      </c>
      <c r="D109">
        <v>100.68</v>
      </c>
      <c r="E109">
        <v>593.26301574707031</v>
      </c>
      <c r="F109">
        <v>76.455101013183594</v>
      </c>
      <c r="G109">
        <v>409.85298156738281</v>
      </c>
      <c r="H109">
        <v>129.12699890136719</v>
      </c>
      <c r="Q109">
        <v>9</v>
      </c>
      <c r="R109">
        <v>99.212668704980928</v>
      </c>
      <c r="S109">
        <v>27.918796188190765</v>
      </c>
      <c r="T109">
        <v>91.505298646509843</v>
      </c>
      <c r="U109">
        <v>11.792487759329855</v>
      </c>
      <c r="V109">
        <v>63.216007881865096</v>
      </c>
      <c r="W109">
        <v>19.916637788246454</v>
      </c>
      <c r="X109">
        <v>0</v>
      </c>
      <c r="Y109">
        <v>0</v>
      </c>
      <c r="Z109">
        <v>0</v>
      </c>
      <c r="AA109">
        <v>0</v>
      </c>
      <c r="AD109" s="2">
        <v>99.212668704980928</v>
      </c>
      <c r="AE109" s="3">
        <v>15.092466867077793</v>
      </c>
      <c r="AF109" s="3">
        <v>66.461541691300567</v>
      </c>
      <c r="AG109" s="4">
        <v>7.9221280768222728</v>
      </c>
    </row>
    <row r="110" spans="1:33" x14ac:dyDescent="0.25">
      <c r="B110">
        <v>10</v>
      </c>
      <c r="C110">
        <v>423.677001953125</v>
      </c>
      <c r="D110">
        <v>212.95</v>
      </c>
      <c r="F110">
        <v>97.85009765625</v>
      </c>
      <c r="G110">
        <v>430.89498901367188</v>
      </c>
      <c r="H110">
        <v>82.617401123046875</v>
      </c>
      <c r="Q110">
        <v>10</v>
      </c>
      <c r="R110">
        <v>117.48660972539726</v>
      </c>
      <c r="S110">
        <v>59.051526105236618</v>
      </c>
      <c r="T110">
        <v>0</v>
      </c>
      <c r="U110">
        <v>15.092466867077793</v>
      </c>
      <c r="V110">
        <v>66.461541691300567</v>
      </c>
      <c r="W110">
        <v>12.742965198400258</v>
      </c>
      <c r="X110">
        <v>0</v>
      </c>
      <c r="Y110">
        <v>0</v>
      </c>
      <c r="Z110">
        <v>0</v>
      </c>
      <c r="AA110">
        <v>0</v>
      </c>
      <c r="AD110" s="2">
        <v>117.48660972539726</v>
      </c>
      <c r="AE110" s="4">
        <v>10.019369593736606</v>
      </c>
      <c r="AF110" s="4">
        <v>43.718309308233643</v>
      </c>
      <c r="AG110" s="4">
        <v>9.6941218664249682</v>
      </c>
    </row>
    <row r="111" spans="1:33" x14ac:dyDescent="0.25">
      <c r="B111">
        <v>11</v>
      </c>
      <c r="C111">
        <v>379.86801147460938</v>
      </c>
      <c r="D111">
        <v>84.98</v>
      </c>
      <c r="I111">
        <v>866.41999999999985</v>
      </c>
      <c r="J111">
        <v>73.22</v>
      </c>
      <c r="K111">
        <v>426.23</v>
      </c>
      <c r="Q111">
        <v>11</v>
      </c>
      <c r="R111">
        <v>105.33827563342201</v>
      </c>
      <c r="S111">
        <v>23.565149980854699</v>
      </c>
      <c r="T111">
        <v>0</v>
      </c>
      <c r="U111">
        <v>0</v>
      </c>
      <c r="V111">
        <v>0</v>
      </c>
      <c r="W111">
        <v>0</v>
      </c>
      <c r="X111">
        <v>106.75088789234222</v>
      </c>
      <c r="Y111">
        <v>9.0213753277593991</v>
      </c>
      <c r="Z111">
        <v>52.515443949069777</v>
      </c>
      <c r="AA111">
        <v>0</v>
      </c>
      <c r="AD111" s="2">
        <v>105.33827563342201</v>
      </c>
      <c r="AE111" s="4">
        <v>12.141031477702967</v>
      </c>
      <c r="AF111" s="4">
        <v>63.094183168428174</v>
      </c>
      <c r="AG111" s="4">
        <v>6.0330850130055591</v>
      </c>
    </row>
    <row r="112" spans="1:33" x14ac:dyDescent="0.25">
      <c r="B112">
        <v>12</v>
      </c>
      <c r="C112">
        <v>350.41598510742188</v>
      </c>
      <c r="D112">
        <v>156.22</v>
      </c>
      <c r="I112">
        <v>851.61</v>
      </c>
      <c r="J112">
        <v>189.45</v>
      </c>
      <c r="L112">
        <v>36.989200592041016</v>
      </c>
      <c r="Q112">
        <v>12</v>
      </c>
      <c r="R112">
        <v>97.171160799545092</v>
      </c>
      <c r="S112">
        <v>43.320166274524837</v>
      </c>
      <c r="T112">
        <v>0</v>
      </c>
      <c r="U112">
        <v>0</v>
      </c>
      <c r="V112">
        <v>0</v>
      </c>
      <c r="W112">
        <v>0</v>
      </c>
      <c r="X112">
        <v>104.92616010479625</v>
      </c>
      <c r="Y112">
        <v>23.34197699868913</v>
      </c>
      <c r="Z112">
        <v>0</v>
      </c>
      <c r="AA112">
        <v>4.5574086535725513</v>
      </c>
      <c r="AD112" s="2">
        <v>97.171160799545092</v>
      </c>
      <c r="AE112" s="4">
        <v>8.1268767634390873</v>
      </c>
      <c r="AF112" s="4">
        <v>48.185873763089639</v>
      </c>
      <c r="AG112" s="4">
        <v>7.6815989106981579</v>
      </c>
    </row>
    <row r="113" spans="2:33" x14ac:dyDescent="0.25">
      <c r="B113">
        <v>13</v>
      </c>
      <c r="C113">
        <v>360.52899169921875</v>
      </c>
      <c r="D113">
        <v>260.11</v>
      </c>
      <c r="I113">
        <v>904.67</v>
      </c>
      <c r="J113">
        <v>172.37</v>
      </c>
      <c r="K113">
        <v>460.52700805664063</v>
      </c>
      <c r="L113">
        <v>62.475498199462891</v>
      </c>
      <c r="Q113">
        <v>13</v>
      </c>
      <c r="R113">
        <v>99.975520850063631</v>
      </c>
      <c r="S113">
        <v>72.129102865616801</v>
      </c>
      <c r="T113">
        <v>0</v>
      </c>
      <c r="U113">
        <v>0</v>
      </c>
      <c r="V113">
        <v>0</v>
      </c>
      <c r="W113">
        <v>0</v>
      </c>
      <c r="X113">
        <v>111.46363859279016</v>
      </c>
      <c r="Y113">
        <v>21.237564398332253</v>
      </c>
      <c r="Z113">
        <v>56.741149798539084</v>
      </c>
      <c r="AA113">
        <v>7.6975541934732492</v>
      </c>
      <c r="AD113" s="2">
        <v>99.975520850063631</v>
      </c>
      <c r="AE113" s="4">
        <v>9.0213753277593991</v>
      </c>
      <c r="AF113" s="4">
        <v>48.182177488030462</v>
      </c>
      <c r="AG113" s="4">
        <v>13.62779679391509</v>
      </c>
    </row>
    <row r="114" spans="2:33" x14ac:dyDescent="0.25">
      <c r="B114">
        <v>14</v>
      </c>
      <c r="C114">
        <v>303.33</v>
      </c>
      <c r="I114">
        <v>879.4</v>
      </c>
      <c r="J114">
        <v>84.35</v>
      </c>
      <c r="K114">
        <v>318.80228424072266</v>
      </c>
      <c r="L114">
        <v>64.410202026367188</v>
      </c>
      <c r="Q114">
        <v>14</v>
      </c>
      <c r="R114">
        <v>84.114108539569969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108.35014290127856</v>
      </c>
      <c r="Y114">
        <v>10.392693374713264</v>
      </c>
      <c r="Z114">
        <v>39.279364401565068</v>
      </c>
      <c r="AA114">
        <v>7.935927443549132</v>
      </c>
      <c r="AD114" s="2">
        <v>84.114108539569969</v>
      </c>
      <c r="AE114" s="4">
        <v>23.34197699868913</v>
      </c>
      <c r="AF114" s="4">
        <v>46.632206146549812</v>
      </c>
      <c r="AG114" s="4">
        <v>8.4459390656171163</v>
      </c>
    </row>
    <row r="115" spans="2:33" x14ac:dyDescent="0.25">
      <c r="B115">
        <v>15</v>
      </c>
      <c r="D115">
        <v>339.22</v>
      </c>
      <c r="I115">
        <v>847.69</v>
      </c>
      <c r="Q115">
        <v>15</v>
      </c>
      <c r="R115">
        <v>0</v>
      </c>
      <c r="S115">
        <v>94.066488309078977</v>
      </c>
      <c r="T115">
        <v>0</v>
      </c>
      <c r="U115">
        <v>0</v>
      </c>
      <c r="V115">
        <v>0</v>
      </c>
      <c r="W115">
        <v>0</v>
      </c>
      <c r="X115">
        <v>104.44318016373076</v>
      </c>
      <c r="Y115">
        <v>0</v>
      </c>
      <c r="Z115">
        <v>0</v>
      </c>
      <c r="AA115">
        <v>0</v>
      </c>
      <c r="AD115" s="2">
        <v>94.074807378264964</v>
      </c>
      <c r="AE115" s="4">
        <v>21.237564398332253</v>
      </c>
      <c r="AF115" s="4">
        <v>48.859827915545857</v>
      </c>
      <c r="AG115" s="4">
        <v>4.5574086535725513</v>
      </c>
    </row>
    <row r="116" spans="2:33" x14ac:dyDescent="0.25">
      <c r="B116">
        <v>16</v>
      </c>
      <c r="C116">
        <v>339.25</v>
      </c>
      <c r="D116">
        <v>169.57</v>
      </c>
      <c r="I116">
        <v>737.59</v>
      </c>
      <c r="K116">
        <v>475.84000000000003</v>
      </c>
      <c r="L116">
        <v>78.403800964355469</v>
      </c>
      <c r="Q116">
        <v>16</v>
      </c>
      <c r="R116">
        <v>94.074807378264964</v>
      </c>
      <c r="S116">
        <v>47.022152062291497</v>
      </c>
      <c r="T116">
        <v>0</v>
      </c>
      <c r="U116">
        <v>0</v>
      </c>
      <c r="V116">
        <v>0</v>
      </c>
      <c r="W116">
        <v>0</v>
      </c>
      <c r="X116">
        <v>90.877850696559079</v>
      </c>
      <c r="Y116">
        <v>0</v>
      </c>
      <c r="Z116">
        <v>58.627850805258575</v>
      </c>
      <c r="AA116">
        <v>9.6600671349685197</v>
      </c>
      <c r="AD116" s="3">
        <v>102.74867226407895</v>
      </c>
      <c r="AE116" s="4">
        <v>10.392693374713264</v>
      </c>
      <c r="AF116" s="4">
        <v>52.515443949069777</v>
      </c>
      <c r="AG116" s="4">
        <v>7.6975541934732492</v>
      </c>
    </row>
    <row r="117" spans="2:33" x14ac:dyDescent="0.25">
      <c r="B117">
        <v>17</v>
      </c>
      <c r="D117">
        <v>173.04</v>
      </c>
      <c r="Q117">
        <v>17</v>
      </c>
      <c r="R117">
        <v>0</v>
      </c>
      <c r="S117">
        <v>47.984391064804619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D117" s="3">
        <v>108.62354436071706</v>
      </c>
      <c r="AE117" s="6"/>
      <c r="AF117" s="4">
        <v>56.741149798539084</v>
      </c>
      <c r="AG117" s="4">
        <v>7.935927443549132</v>
      </c>
    </row>
    <row r="118" spans="2:33" x14ac:dyDescent="0.25">
      <c r="B118">
        <v>18</v>
      </c>
      <c r="D118">
        <v>218.1</v>
      </c>
      <c r="Q118">
        <v>18</v>
      </c>
      <c r="R118">
        <v>0</v>
      </c>
      <c r="S118">
        <v>60.479632982165334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D118" s="3">
        <v>104.27580716201088</v>
      </c>
      <c r="AE118" s="6"/>
      <c r="AF118" s="4">
        <v>39.279364401565068</v>
      </c>
      <c r="AG118" s="4">
        <v>9.6600671349685197</v>
      </c>
    </row>
    <row r="119" spans="2:33" x14ac:dyDescent="0.25">
      <c r="B119">
        <v>19</v>
      </c>
      <c r="Q119">
        <v>19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D119" s="3">
        <v>98.90083109050785</v>
      </c>
      <c r="AE119" s="6"/>
      <c r="AF119" s="4">
        <v>58.627850805258575</v>
      </c>
      <c r="AG119" s="3"/>
    </row>
    <row r="120" spans="2:33" x14ac:dyDescent="0.25">
      <c r="B120">
        <v>20</v>
      </c>
      <c r="Q120">
        <v>20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D120" s="3">
        <v>107.76118411928073</v>
      </c>
      <c r="AE120" s="6"/>
      <c r="AF120" s="2">
        <v>42.760015616001347</v>
      </c>
      <c r="AG120" s="3"/>
    </row>
    <row r="121" spans="2:33" x14ac:dyDescent="0.25">
      <c r="AD121" s="3">
        <v>105.28408132070038</v>
      </c>
      <c r="AE121" s="6"/>
      <c r="AF121" s="2">
        <v>52.229889372722781</v>
      </c>
      <c r="AG121" s="3"/>
    </row>
    <row r="122" spans="2:33" x14ac:dyDescent="0.25">
      <c r="AD122" s="3">
        <v>84.886366302801846</v>
      </c>
      <c r="AE122" s="6"/>
      <c r="AF122" s="2">
        <v>44.903562442925413</v>
      </c>
      <c r="AG122" s="3"/>
    </row>
    <row r="123" spans="2:33" x14ac:dyDescent="0.25">
      <c r="AD123" s="3">
        <v>96.014214733392521</v>
      </c>
      <c r="AE123" s="6"/>
      <c r="AF123" s="2">
        <v>60.327116713755466</v>
      </c>
    </row>
    <row r="124" spans="2:33" x14ac:dyDescent="0.25">
      <c r="AD124" s="3">
        <v>91.505298646509843</v>
      </c>
      <c r="AE124" s="6"/>
      <c r="AF124" s="2">
        <v>45.31674287916303</v>
      </c>
    </row>
    <row r="125" spans="2:33" x14ac:dyDescent="0.25">
      <c r="AD125" s="4">
        <v>102.76014292011979</v>
      </c>
      <c r="AE125" s="6"/>
      <c r="AF125" s="2">
        <v>57.060495546722422</v>
      </c>
    </row>
    <row r="126" spans="2:33" x14ac:dyDescent="0.25">
      <c r="AD126" s="4">
        <v>91.649140092240216</v>
      </c>
      <c r="AE126" s="6"/>
      <c r="AF126" s="2">
        <v>55.305171948478005</v>
      </c>
      <c r="AG126" s="3"/>
    </row>
    <row r="127" spans="2:33" x14ac:dyDescent="0.25">
      <c r="AD127" s="4">
        <v>95.223438074462294</v>
      </c>
      <c r="AE127" s="6"/>
      <c r="AF127" s="2">
        <v>40.594284604581297</v>
      </c>
      <c r="AG127" s="3"/>
    </row>
    <row r="128" spans="2:33" x14ac:dyDescent="0.25">
      <c r="AD128" s="4">
        <v>92.500146662281097</v>
      </c>
      <c r="AE128" s="6"/>
      <c r="AF128" s="2">
        <v>27.918796188190765</v>
      </c>
      <c r="AG128" s="3"/>
    </row>
    <row r="129" spans="30:33" x14ac:dyDescent="0.25">
      <c r="AD129" s="4">
        <v>91.055271899399457</v>
      </c>
      <c r="AE129" s="6"/>
      <c r="AF129" s="2">
        <v>59.051526105236618</v>
      </c>
    </row>
    <row r="130" spans="30:33" x14ac:dyDescent="0.25">
      <c r="AD130" s="4">
        <v>106.75088789234222</v>
      </c>
      <c r="AE130" s="6"/>
      <c r="AF130" s="2">
        <v>23.565149980854699</v>
      </c>
    </row>
    <row r="131" spans="30:33" x14ac:dyDescent="0.25">
      <c r="AD131" s="4">
        <v>104.92616010479625</v>
      </c>
      <c r="AE131" s="6"/>
      <c r="AF131" s="2">
        <v>43.320166274524837</v>
      </c>
    </row>
    <row r="132" spans="30:33" x14ac:dyDescent="0.25">
      <c r="AD132" s="4">
        <v>111.46363859279016</v>
      </c>
      <c r="AE132" s="6"/>
      <c r="AF132" s="2">
        <v>72.129102865616801</v>
      </c>
    </row>
    <row r="133" spans="30:33" x14ac:dyDescent="0.25">
      <c r="AD133" s="4">
        <v>108.35014290127856</v>
      </c>
      <c r="AE133" s="6"/>
      <c r="AF133" s="2">
        <v>94.066488309078977</v>
      </c>
    </row>
    <row r="134" spans="30:33" x14ac:dyDescent="0.25">
      <c r="AD134" s="4">
        <v>104.44318016373076</v>
      </c>
      <c r="AF134" s="2">
        <v>47.022152062291497</v>
      </c>
    </row>
    <row r="135" spans="30:33" x14ac:dyDescent="0.25">
      <c r="AD135" s="4">
        <v>90.877850696559079</v>
      </c>
      <c r="AF135" s="2">
        <v>47.984391064804619</v>
      </c>
    </row>
    <row r="136" spans="30:33" x14ac:dyDescent="0.25">
      <c r="AD136" s="3"/>
      <c r="AF136" s="2">
        <v>60.479632982165334</v>
      </c>
    </row>
    <row r="139" spans="30:33" x14ac:dyDescent="0.25">
      <c r="AD139" s="3">
        <f>AVERAGE(AD101:AD138)</f>
        <v>99.999999999999986</v>
      </c>
      <c r="AE139" s="3">
        <f t="shared" ref="AE139:AG139" si="6">AVERAGE(AE101:AE138)</f>
        <v>14.368358156594182</v>
      </c>
      <c r="AF139" s="3">
        <f t="shared" si="6"/>
        <v>53.780054963879543</v>
      </c>
      <c r="AG139" s="3">
        <f t="shared" si="6"/>
        <v>10.823233252488494</v>
      </c>
    </row>
    <row r="140" spans="30:33" x14ac:dyDescent="0.25">
      <c r="AD140" s="3">
        <f>STDEV(AD101:AD138)/(SQRT(COUNT(AD101:AD138)))</f>
        <v>1.4405921912287287</v>
      </c>
      <c r="AE140" s="3">
        <f t="shared" ref="AE140:AG140" si="7">STDEV(AE101:AE138)/(SQRT(COUNT(AE101:AE138)))</f>
        <v>1.1324495779777597</v>
      </c>
      <c r="AF140" s="3">
        <f t="shared" si="7"/>
        <v>2.1534553786850061</v>
      </c>
      <c r="AG140" s="3">
        <f t="shared" si="7"/>
        <v>0.92668679125276732</v>
      </c>
    </row>
    <row r="141" spans="30:33" x14ac:dyDescent="0.25">
      <c r="AD141">
        <f>COUNT(AD101:AD138)</f>
        <v>35</v>
      </c>
      <c r="AE141">
        <f t="shared" ref="AE141:AG141" si="8">COUNT(AE101:AE138)</f>
        <v>16</v>
      </c>
      <c r="AF141">
        <f t="shared" si="8"/>
        <v>36</v>
      </c>
      <c r="AG141">
        <f t="shared" si="8"/>
        <v>18</v>
      </c>
    </row>
    <row r="146" spans="1:33" s="1" customFormat="1" x14ac:dyDescent="0.25"/>
    <row r="150" spans="1:33" x14ac:dyDescent="0.25">
      <c r="A150" t="s">
        <v>14</v>
      </c>
      <c r="B150" t="s">
        <v>11</v>
      </c>
      <c r="C150" t="s">
        <v>1</v>
      </c>
      <c r="D150" t="s">
        <v>2</v>
      </c>
      <c r="E150" t="s">
        <v>3</v>
      </c>
      <c r="F150" t="s">
        <v>4</v>
      </c>
      <c r="G150" t="s">
        <v>5</v>
      </c>
      <c r="H150" t="s">
        <v>6</v>
      </c>
      <c r="I150" t="s">
        <v>7</v>
      </c>
      <c r="J150" t="s">
        <v>8</v>
      </c>
      <c r="K150" t="s">
        <v>9</v>
      </c>
      <c r="L150" t="s">
        <v>10</v>
      </c>
      <c r="R150" t="s">
        <v>1</v>
      </c>
      <c r="S150" t="s">
        <v>2</v>
      </c>
      <c r="T150" t="s">
        <v>3</v>
      </c>
      <c r="U150" t="s">
        <v>4</v>
      </c>
      <c r="V150" t="s">
        <v>5</v>
      </c>
      <c r="W150" t="s">
        <v>6</v>
      </c>
      <c r="X150" t="s">
        <v>7</v>
      </c>
      <c r="Y150" t="s">
        <v>8</v>
      </c>
      <c r="Z150" t="s">
        <v>9</v>
      </c>
      <c r="AA150" t="s">
        <v>10</v>
      </c>
      <c r="AD150" t="s">
        <v>17</v>
      </c>
      <c r="AE150" t="s">
        <v>18</v>
      </c>
      <c r="AF150" t="s">
        <v>19</v>
      </c>
      <c r="AG150" t="s">
        <v>20</v>
      </c>
    </row>
    <row r="151" spans="1:33" x14ac:dyDescent="0.25">
      <c r="B151">
        <v>1</v>
      </c>
      <c r="C151">
        <v>426</v>
      </c>
      <c r="D151">
        <v>281</v>
      </c>
      <c r="F151">
        <v>377</v>
      </c>
      <c r="I151">
        <v>2282</v>
      </c>
      <c r="J151">
        <v>736</v>
      </c>
      <c r="L151">
        <v>484</v>
      </c>
      <c r="Q151">
        <v>1</v>
      </c>
      <c r="R151">
        <v>87.423043095866319</v>
      </c>
      <c r="S151">
        <v>57.666373497508062</v>
      </c>
      <c r="T151">
        <v>0</v>
      </c>
      <c r="U151">
        <v>31.331809682110951</v>
      </c>
      <c r="V151">
        <v>0</v>
      </c>
      <c r="W151">
        <v>0</v>
      </c>
      <c r="X151">
        <v>104.87667875197877</v>
      </c>
      <c r="Y151">
        <v>33.825256600112347</v>
      </c>
      <c r="Z151">
        <v>0</v>
      </c>
      <c r="AA151">
        <v>22.243782872899967</v>
      </c>
      <c r="AD151" s="2">
        <v>87.423043095866319</v>
      </c>
      <c r="AE151" s="3">
        <v>31.331809682110951</v>
      </c>
      <c r="AF151" s="2">
        <v>57.666373497508062</v>
      </c>
      <c r="AG151" s="3">
        <v>27.093289008934136</v>
      </c>
    </row>
    <row r="152" spans="1:33" x14ac:dyDescent="0.25">
      <c r="B152">
        <v>2</v>
      </c>
      <c r="C152">
        <v>487</v>
      </c>
      <c r="D152">
        <v>384</v>
      </c>
      <c r="F152">
        <v>663</v>
      </c>
      <c r="G152">
        <v>855</v>
      </c>
      <c r="K152">
        <v>1519</v>
      </c>
      <c r="Q152">
        <v>2</v>
      </c>
      <c r="R152">
        <v>99.941366168279103</v>
      </c>
      <c r="S152">
        <v>78.803869832893582</v>
      </c>
      <c r="T152">
        <v>0</v>
      </c>
      <c r="U152">
        <v>55.100768751298567</v>
      </c>
      <c r="V152">
        <v>71.057552462081858</v>
      </c>
      <c r="W152">
        <v>0</v>
      </c>
      <c r="X152">
        <v>0</v>
      </c>
      <c r="Y152">
        <v>0</v>
      </c>
      <c r="Z152">
        <v>69.810549966807955</v>
      </c>
      <c r="AA152">
        <v>0</v>
      </c>
      <c r="AD152" s="2">
        <v>99.941366168279103</v>
      </c>
      <c r="AE152" s="3">
        <v>55.100768751298567</v>
      </c>
      <c r="AF152" s="2">
        <v>78.803869832893582</v>
      </c>
      <c r="AG152" s="3">
        <v>35.736546852275083</v>
      </c>
    </row>
    <row r="153" spans="1:33" x14ac:dyDescent="0.25">
      <c r="B153">
        <v>3</v>
      </c>
      <c r="C153">
        <v>467</v>
      </c>
      <c r="D153">
        <v>352</v>
      </c>
      <c r="F153">
        <v>674</v>
      </c>
      <c r="G153">
        <v>663</v>
      </c>
      <c r="J153">
        <v>920</v>
      </c>
      <c r="L153">
        <v>644</v>
      </c>
      <c r="Q153">
        <v>3</v>
      </c>
      <c r="R153">
        <v>95.836997947815888</v>
      </c>
      <c r="S153">
        <v>72.236880680152453</v>
      </c>
      <c r="T153">
        <v>0</v>
      </c>
      <c r="U153">
        <v>56.014959484728855</v>
      </c>
      <c r="V153">
        <v>55.100768751298567</v>
      </c>
      <c r="W153">
        <v>0</v>
      </c>
      <c r="X153">
        <v>0</v>
      </c>
      <c r="Y153">
        <v>42.281570750140432</v>
      </c>
      <c r="Z153">
        <v>0</v>
      </c>
      <c r="AA153">
        <v>29.597099525098301</v>
      </c>
      <c r="AD153" s="2">
        <v>95.836997947815888</v>
      </c>
      <c r="AE153" s="3">
        <v>56.014959484728855</v>
      </c>
      <c r="AF153" s="2">
        <v>72.236880680152453</v>
      </c>
      <c r="AG153" s="3">
        <v>44.047371701641389</v>
      </c>
    </row>
    <row r="154" spans="1:33" x14ac:dyDescent="0.25">
      <c r="B154">
        <v>4</v>
      </c>
      <c r="C154">
        <v>402</v>
      </c>
      <c r="D154">
        <v>356</v>
      </c>
      <c r="E154">
        <v>1407</v>
      </c>
      <c r="G154">
        <v>816</v>
      </c>
      <c r="I154">
        <v>1861</v>
      </c>
      <c r="J154">
        <v>858</v>
      </c>
      <c r="L154">
        <v>735</v>
      </c>
      <c r="Q154">
        <v>4</v>
      </c>
      <c r="R154">
        <v>82.497801231310461</v>
      </c>
      <c r="S154">
        <v>73.057754324245096</v>
      </c>
      <c r="T154">
        <v>116.93330563058385</v>
      </c>
      <c r="U154">
        <v>0</v>
      </c>
      <c r="V154">
        <v>67.816330770828998</v>
      </c>
      <c r="W154">
        <v>0</v>
      </c>
      <c r="X154">
        <v>85.528264310881895</v>
      </c>
      <c r="Y154">
        <v>39.432160547413574</v>
      </c>
      <c r="Z154">
        <v>0</v>
      </c>
      <c r="AA154">
        <v>33.779298371036106</v>
      </c>
      <c r="AD154" s="2">
        <v>82.497801231310461</v>
      </c>
      <c r="AE154" s="3">
        <v>49.033866611261168</v>
      </c>
      <c r="AF154" s="2">
        <v>73.057754324245096</v>
      </c>
      <c r="AG154" s="4">
        <v>22.243782872899967</v>
      </c>
    </row>
    <row r="155" spans="1:33" x14ac:dyDescent="0.25">
      <c r="B155">
        <v>5</v>
      </c>
      <c r="C155">
        <v>542</v>
      </c>
      <c r="D155">
        <v>215</v>
      </c>
      <c r="F155">
        <v>590</v>
      </c>
      <c r="K155">
        <v>1310</v>
      </c>
      <c r="L155">
        <v>468</v>
      </c>
      <c r="Q155">
        <v>5</v>
      </c>
      <c r="R155">
        <v>111.22837877455292</v>
      </c>
      <c r="S155">
        <v>44.121958369979481</v>
      </c>
      <c r="T155">
        <v>0</v>
      </c>
      <c r="U155">
        <v>49.033866611261168</v>
      </c>
      <c r="V155">
        <v>0</v>
      </c>
      <c r="W155">
        <v>0</v>
      </c>
      <c r="X155">
        <v>0</v>
      </c>
      <c r="Y155">
        <v>0</v>
      </c>
      <c r="Z155">
        <v>60.205280089873881</v>
      </c>
      <c r="AA155">
        <v>21.508451207680132</v>
      </c>
      <c r="AD155" s="2">
        <v>111.22837877455292</v>
      </c>
      <c r="AE155" s="3">
        <v>47.621026386868898</v>
      </c>
      <c r="AF155" s="2">
        <v>44.121958369979481</v>
      </c>
      <c r="AG155" s="4">
        <v>29.597099525098301</v>
      </c>
    </row>
    <row r="156" spans="1:33" x14ac:dyDescent="0.25">
      <c r="B156">
        <v>6</v>
      </c>
      <c r="D156">
        <v>260</v>
      </c>
      <c r="F156">
        <v>573</v>
      </c>
      <c r="G156">
        <v>971</v>
      </c>
      <c r="H156">
        <v>326</v>
      </c>
      <c r="I156">
        <v>2023</v>
      </c>
      <c r="L156">
        <v>1171</v>
      </c>
      <c r="Q156">
        <v>6</v>
      </c>
      <c r="R156">
        <v>0</v>
      </c>
      <c r="S156">
        <v>53.3567868660217</v>
      </c>
      <c r="T156">
        <v>0</v>
      </c>
      <c r="U156">
        <v>47.621026386868898</v>
      </c>
      <c r="V156">
        <v>80.698109287346767</v>
      </c>
      <c r="W156">
        <v>27.093289008934136</v>
      </c>
      <c r="X156">
        <v>92.973497421232707</v>
      </c>
      <c r="Y156">
        <v>0</v>
      </c>
      <c r="Z156">
        <v>0</v>
      </c>
      <c r="AA156">
        <v>53.817086248276567</v>
      </c>
      <c r="AD156" s="2">
        <v>91.322192905306366</v>
      </c>
      <c r="AE156" s="3">
        <v>59.837938915437363</v>
      </c>
      <c r="AF156" s="2">
        <v>53.3567868660217</v>
      </c>
      <c r="AG156" s="4">
        <v>33.779298371036106</v>
      </c>
    </row>
    <row r="157" spans="1:33" x14ac:dyDescent="0.25">
      <c r="B157">
        <v>7</v>
      </c>
      <c r="C157">
        <v>445</v>
      </c>
      <c r="D157">
        <v>264</v>
      </c>
      <c r="E157">
        <v>1103</v>
      </c>
      <c r="Q157">
        <v>7</v>
      </c>
      <c r="R157">
        <v>91.322192905306366</v>
      </c>
      <c r="S157">
        <v>54.177660510114336</v>
      </c>
      <c r="T157">
        <v>91.668398088510287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D157" s="2">
        <v>123.54148343594254</v>
      </c>
      <c r="AE157" s="3">
        <v>49.781840847704132</v>
      </c>
      <c r="AF157" s="2">
        <v>54.177660510114336</v>
      </c>
      <c r="AG157" s="4">
        <v>21.508451207680132</v>
      </c>
    </row>
    <row r="158" spans="1:33" x14ac:dyDescent="0.25">
      <c r="B158">
        <v>8</v>
      </c>
      <c r="C158">
        <v>602</v>
      </c>
      <c r="D158">
        <v>259</v>
      </c>
      <c r="F158">
        <v>720</v>
      </c>
      <c r="G158">
        <v>790</v>
      </c>
      <c r="Q158">
        <v>8</v>
      </c>
      <c r="R158">
        <v>123.54148343594254</v>
      </c>
      <c r="S158">
        <v>53.151568454998532</v>
      </c>
      <c r="T158">
        <v>0</v>
      </c>
      <c r="U158">
        <v>59.837938915437363</v>
      </c>
      <c r="V158">
        <v>65.655516309993772</v>
      </c>
      <c r="W158">
        <v>0</v>
      </c>
      <c r="X158">
        <v>0</v>
      </c>
      <c r="Y158">
        <v>0</v>
      </c>
      <c r="Z158">
        <v>0</v>
      </c>
      <c r="AA158">
        <v>0</v>
      </c>
      <c r="AD158" s="2">
        <v>114.51187335092348</v>
      </c>
      <c r="AE158" s="4">
        <v>33.825256600112347</v>
      </c>
      <c r="AF158" s="2">
        <v>53.151568454998532</v>
      </c>
      <c r="AG158" s="4">
        <v>53.817086248276567</v>
      </c>
    </row>
    <row r="159" spans="1:33" x14ac:dyDescent="0.25">
      <c r="B159">
        <v>9</v>
      </c>
      <c r="C159">
        <v>558</v>
      </c>
      <c r="D159">
        <v>204</v>
      </c>
      <c r="E159">
        <v>1108</v>
      </c>
      <c r="F159">
        <v>599</v>
      </c>
      <c r="H159">
        <v>430</v>
      </c>
      <c r="Q159">
        <v>9</v>
      </c>
      <c r="R159">
        <v>114.51187335092348</v>
      </c>
      <c r="S159">
        <v>41.864555848724713</v>
      </c>
      <c r="T159">
        <v>92.083939330978609</v>
      </c>
      <c r="U159">
        <v>49.781840847704132</v>
      </c>
      <c r="V159">
        <v>0</v>
      </c>
      <c r="W159">
        <v>35.736546852275083</v>
      </c>
      <c r="X159">
        <v>0</v>
      </c>
      <c r="Y159">
        <v>0</v>
      </c>
      <c r="Z159">
        <v>0</v>
      </c>
      <c r="AA159">
        <v>0</v>
      </c>
      <c r="AD159" s="2">
        <v>107.94488419818235</v>
      </c>
      <c r="AE159" s="4">
        <v>42.281570750140432</v>
      </c>
      <c r="AF159" s="2">
        <v>41.864555848724713</v>
      </c>
      <c r="AG159" s="4">
        <v>36.031251595771849</v>
      </c>
    </row>
    <row r="160" spans="1:33" x14ac:dyDescent="0.25">
      <c r="B160">
        <v>10</v>
      </c>
      <c r="C160">
        <v>526</v>
      </c>
      <c r="D160">
        <v>246</v>
      </c>
      <c r="E160">
        <v>1195</v>
      </c>
      <c r="H160">
        <v>530</v>
      </c>
      <c r="Q160">
        <v>10</v>
      </c>
      <c r="R160">
        <v>107.94488419818235</v>
      </c>
      <c r="S160">
        <v>50.48372911169745</v>
      </c>
      <c r="T160">
        <v>99.314356949927287</v>
      </c>
      <c r="U160">
        <v>0</v>
      </c>
      <c r="V160">
        <v>0</v>
      </c>
      <c r="W160">
        <v>44.047371701641389</v>
      </c>
      <c r="X160">
        <v>0</v>
      </c>
      <c r="Y160">
        <v>0</v>
      </c>
      <c r="Z160">
        <v>0</v>
      </c>
      <c r="AA160">
        <v>0</v>
      </c>
      <c r="AD160" s="2">
        <v>79.009088243916736</v>
      </c>
      <c r="AE160" s="4">
        <v>39.432160547413574</v>
      </c>
      <c r="AF160" s="2">
        <v>50.48372911169745</v>
      </c>
      <c r="AG160" s="4">
        <v>33.779298371036106</v>
      </c>
    </row>
    <row r="161" spans="2:33" x14ac:dyDescent="0.25">
      <c r="B161">
        <v>11</v>
      </c>
      <c r="C161">
        <v>385</v>
      </c>
      <c r="D161">
        <v>231</v>
      </c>
      <c r="I161">
        <v>2660</v>
      </c>
      <c r="K161">
        <v>1238</v>
      </c>
      <c r="Q161">
        <v>11</v>
      </c>
      <c r="R161">
        <v>79.009088243916736</v>
      </c>
      <c r="S161">
        <v>47.405452946350046</v>
      </c>
      <c r="T161">
        <v>0</v>
      </c>
      <c r="U161">
        <v>0</v>
      </c>
      <c r="V161">
        <v>0</v>
      </c>
      <c r="W161">
        <v>0</v>
      </c>
      <c r="X161">
        <v>122.24888934279734</v>
      </c>
      <c r="Y161">
        <v>0</v>
      </c>
      <c r="Z161">
        <v>56.896287596384617</v>
      </c>
      <c r="AA161">
        <v>0</v>
      </c>
      <c r="AD161" s="2">
        <v>109.38141307534448</v>
      </c>
      <c r="AE161" s="4">
        <v>45.774396159934646</v>
      </c>
      <c r="AF161" s="2">
        <v>47.405452946350046</v>
      </c>
      <c r="AG161" s="4">
        <v>33.227799622121232</v>
      </c>
    </row>
    <row r="162" spans="2:33" x14ac:dyDescent="0.25">
      <c r="B162">
        <v>12</v>
      </c>
      <c r="C162">
        <v>533</v>
      </c>
      <c r="D162">
        <v>334</v>
      </c>
      <c r="I162">
        <v>1966</v>
      </c>
      <c r="J162">
        <v>996</v>
      </c>
      <c r="K162">
        <v>1552</v>
      </c>
      <c r="L162">
        <v>784</v>
      </c>
      <c r="Q162">
        <v>12</v>
      </c>
      <c r="R162">
        <v>109.38141307534448</v>
      </c>
      <c r="S162">
        <v>68.542949281735559</v>
      </c>
      <c r="T162">
        <v>0</v>
      </c>
      <c r="U162">
        <v>0</v>
      </c>
      <c r="V162">
        <v>0</v>
      </c>
      <c r="W162">
        <v>0</v>
      </c>
      <c r="X162">
        <v>90.353878363887048</v>
      </c>
      <c r="Y162">
        <v>45.774396159934646</v>
      </c>
      <c r="Z162">
        <v>71.327171526323866</v>
      </c>
      <c r="AA162">
        <v>36.031251595771849</v>
      </c>
      <c r="AD162" s="2">
        <v>99.12049252418646</v>
      </c>
      <c r="AE162" s="4">
        <v>31.665219833529086</v>
      </c>
      <c r="AF162" s="2">
        <v>68.542949281735559</v>
      </c>
      <c r="AG162" s="3"/>
    </row>
    <row r="163" spans="2:33" x14ac:dyDescent="0.25">
      <c r="B163">
        <v>13</v>
      </c>
      <c r="C163">
        <v>483</v>
      </c>
      <c r="D163">
        <v>391</v>
      </c>
      <c r="I163">
        <v>2234</v>
      </c>
      <c r="J163">
        <v>689</v>
      </c>
      <c r="Q163">
        <v>13</v>
      </c>
      <c r="R163">
        <v>99.12049252418646</v>
      </c>
      <c r="S163">
        <v>80.2403987100557</v>
      </c>
      <c r="T163">
        <v>0</v>
      </c>
      <c r="U163">
        <v>0</v>
      </c>
      <c r="V163">
        <v>0</v>
      </c>
      <c r="W163">
        <v>0</v>
      </c>
      <c r="X163">
        <v>102.67068375631926</v>
      </c>
      <c r="Y163">
        <v>31.665219833529086</v>
      </c>
      <c r="Z163">
        <v>0</v>
      </c>
      <c r="AA163">
        <v>0</v>
      </c>
      <c r="AD163" s="2">
        <v>89.68044561712108</v>
      </c>
      <c r="AE163" s="3"/>
      <c r="AF163" s="2">
        <v>80.2403987100557</v>
      </c>
      <c r="AG163" s="3"/>
    </row>
    <row r="164" spans="2:33" x14ac:dyDescent="0.25">
      <c r="B164">
        <v>14</v>
      </c>
      <c r="C164">
        <v>437</v>
      </c>
      <c r="I164">
        <v>2165</v>
      </c>
      <c r="K164">
        <v>1068</v>
      </c>
      <c r="L164">
        <v>735</v>
      </c>
      <c r="Q164">
        <v>14</v>
      </c>
      <c r="R164">
        <v>89.68044561712108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99.499565950058738</v>
      </c>
      <c r="Y164">
        <v>0</v>
      </c>
      <c r="Z164">
        <v>49.083388653423896</v>
      </c>
      <c r="AA164">
        <v>33.779298371036106</v>
      </c>
      <c r="AD164" s="2">
        <v>108.56053943125184</v>
      </c>
      <c r="AE164" s="3"/>
      <c r="AF164" s="2">
        <v>89.064790384051591</v>
      </c>
      <c r="AG164" s="3"/>
    </row>
    <row r="165" spans="2:33" x14ac:dyDescent="0.25">
      <c r="B165">
        <v>15</v>
      </c>
      <c r="D165">
        <v>434</v>
      </c>
      <c r="I165">
        <v>2082</v>
      </c>
      <c r="K165">
        <v>1359</v>
      </c>
      <c r="Q165">
        <v>15</v>
      </c>
      <c r="R165">
        <v>0</v>
      </c>
      <c r="S165">
        <v>89.064790384051591</v>
      </c>
      <c r="T165">
        <v>0</v>
      </c>
      <c r="U165">
        <v>0</v>
      </c>
      <c r="V165">
        <v>0</v>
      </c>
      <c r="W165">
        <v>0</v>
      </c>
      <c r="X165">
        <v>95.685032936730849</v>
      </c>
      <c r="Y165">
        <v>0</v>
      </c>
      <c r="Z165">
        <v>62.457233314609617</v>
      </c>
      <c r="AA165">
        <v>0</v>
      </c>
      <c r="AD165" s="3">
        <v>116.93330563058385</v>
      </c>
      <c r="AE165" s="3"/>
      <c r="AF165" s="2">
        <v>62.386396951040759</v>
      </c>
      <c r="AG165" s="3"/>
    </row>
    <row r="166" spans="2:33" x14ac:dyDescent="0.25">
      <c r="B166">
        <v>16</v>
      </c>
      <c r="C166">
        <v>529</v>
      </c>
      <c r="D166">
        <v>304</v>
      </c>
      <c r="I166">
        <v>2310</v>
      </c>
      <c r="K166">
        <v>1187</v>
      </c>
      <c r="L166">
        <v>723</v>
      </c>
      <c r="Q166">
        <v>16</v>
      </c>
      <c r="R166">
        <v>108.56053943125184</v>
      </c>
      <c r="S166">
        <v>62.386396951040759</v>
      </c>
      <c r="T166">
        <v>0</v>
      </c>
      <c r="U166">
        <v>0</v>
      </c>
      <c r="V166">
        <v>0</v>
      </c>
      <c r="W166">
        <v>0</v>
      </c>
      <c r="X166">
        <v>106.16350916611349</v>
      </c>
      <c r="Y166">
        <v>0</v>
      </c>
      <c r="Z166">
        <v>54.552417913496413</v>
      </c>
      <c r="AA166">
        <v>33.227799622121232</v>
      </c>
      <c r="AD166" s="3">
        <v>91.668398088510287</v>
      </c>
      <c r="AE166" s="3"/>
      <c r="AF166" s="2">
        <v>61.360304895924941</v>
      </c>
      <c r="AG166" s="3"/>
    </row>
    <row r="167" spans="2:33" x14ac:dyDescent="0.25">
      <c r="B167">
        <v>17</v>
      </c>
      <c r="D167">
        <v>299</v>
      </c>
      <c r="Q167">
        <v>17</v>
      </c>
      <c r="R167">
        <v>0</v>
      </c>
      <c r="S167">
        <v>61.360304895924941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D167" s="3">
        <v>92.083939330978609</v>
      </c>
      <c r="AE167" s="3"/>
      <c r="AF167" s="2">
        <v>92.758721782468484</v>
      </c>
      <c r="AG167" s="3"/>
    </row>
    <row r="168" spans="2:33" x14ac:dyDescent="0.25">
      <c r="B168">
        <v>18</v>
      </c>
      <c r="D168">
        <v>452</v>
      </c>
      <c r="Q168">
        <v>18</v>
      </c>
      <c r="R168">
        <v>0</v>
      </c>
      <c r="S168">
        <v>92.758721782468484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D168" s="3">
        <v>99.314356949927287</v>
      </c>
      <c r="AE168" s="3"/>
      <c r="AF168" s="3">
        <v>71.057552462081858</v>
      </c>
      <c r="AG168" s="3"/>
    </row>
    <row r="169" spans="2:33" x14ac:dyDescent="0.25">
      <c r="B169">
        <v>19</v>
      </c>
      <c r="Q169">
        <v>19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D169" s="4">
        <v>104.87667875197877</v>
      </c>
      <c r="AE169" s="3"/>
      <c r="AF169" s="3">
        <v>55.100768751298567</v>
      </c>
      <c r="AG169" s="3"/>
    </row>
    <row r="170" spans="2:33" x14ac:dyDescent="0.25">
      <c r="B170">
        <v>20</v>
      </c>
      <c r="Q170">
        <v>20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D170" s="4">
        <v>85.528264310881895</v>
      </c>
      <c r="AE170" s="3"/>
      <c r="AF170" s="3">
        <v>67.816330770828998</v>
      </c>
      <c r="AG170" s="3"/>
    </row>
    <row r="171" spans="2:33" x14ac:dyDescent="0.25">
      <c r="AD171" s="4">
        <v>92.973497421232707</v>
      </c>
      <c r="AE171" s="3"/>
      <c r="AF171" s="3">
        <v>80.698109287346767</v>
      </c>
      <c r="AG171" s="3"/>
    </row>
    <row r="172" spans="2:33" x14ac:dyDescent="0.25">
      <c r="AD172" s="4">
        <v>122.24888934279734</v>
      </c>
      <c r="AE172" s="3"/>
      <c r="AF172" s="3">
        <v>65.655516309993772</v>
      </c>
      <c r="AG172" s="3"/>
    </row>
    <row r="173" spans="2:33" x14ac:dyDescent="0.25">
      <c r="AD173" s="4">
        <v>90.353878363887048</v>
      </c>
      <c r="AF173" s="4">
        <v>69.810549966807955</v>
      </c>
    </row>
    <row r="174" spans="2:33" x14ac:dyDescent="0.25">
      <c r="AD174" s="4">
        <v>102.67068375631926</v>
      </c>
      <c r="AF174" s="4">
        <v>60.205280089873881</v>
      </c>
    </row>
    <row r="175" spans="2:33" x14ac:dyDescent="0.25">
      <c r="AD175" s="4">
        <v>99.499565950058738</v>
      </c>
      <c r="AF175" s="4">
        <v>56.896287596384617</v>
      </c>
    </row>
    <row r="176" spans="2:33" x14ac:dyDescent="0.25">
      <c r="AD176" s="4">
        <v>95.685032936730849</v>
      </c>
      <c r="AF176" s="4">
        <v>71.327171526323866</v>
      </c>
      <c r="AG176" s="3"/>
    </row>
    <row r="177" spans="30:33" x14ac:dyDescent="0.25">
      <c r="AD177" s="4">
        <v>106.16350916611349</v>
      </c>
      <c r="AF177" s="4">
        <v>49.083388653423896</v>
      </c>
      <c r="AG177" s="3"/>
    </row>
    <row r="178" spans="30:33" x14ac:dyDescent="0.25">
      <c r="AF178" s="4">
        <v>62.457233314609617</v>
      </c>
      <c r="AG178" s="3"/>
    </row>
    <row r="179" spans="30:33" x14ac:dyDescent="0.25">
      <c r="AF179" s="4">
        <v>54.552417913496413</v>
      </c>
    </row>
    <row r="180" spans="30:33" x14ac:dyDescent="0.25">
      <c r="AF180" s="3"/>
    </row>
    <row r="187" spans="30:33" x14ac:dyDescent="0.25">
      <c r="AD187" s="3">
        <f>AVERAGE(AD151:AD186)</f>
        <v>99.999999999999972</v>
      </c>
      <c r="AE187" s="3">
        <f t="shared" ref="AE187:AG187" si="9">AVERAGE(AE151:AE186)</f>
        <v>45.141734547545006</v>
      </c>
      <c r="AF187" s="3">
        <f t="shared" si="9"/>
        <v>63.632439968635609</v>
      </c>
      <c r="AG187" s="3">
        <f t="shared" si="9"/>
        <v>33.714661397888264</v>
      </c>
    </row>
    <row r="188" spans="30:33" x14ac:dyDescent="0.25">
      <c r="AD188" s="3">
        <f>STDEV(AD151:AD186)/(SQRT(COUNT(AD151:AD186)))</f>
        <v>2.2564376228490293</v>
      </c>
      <c r="AE188" s="3">
        <f t="shared" ref="AE188:AG188" si="10">STDEV(AE151:AE186)/(SQRT(COUNT(AE151:AE186)))</f>
        <v>2.7767802804512853</v>
      </c>
      <c r="AF188" s="3">
        <f t="shared" si="10"/>
        <v>2.4101409725178149</v>
      </c>
      <c r="AG188" s="3">
        <f t="shared" si="10"/>
        <v>2.7992562286821214</v>
      </c>
    </row>
    <row r="189" spans="30:33" x14ac:dyDescent="0.25">
      <c r="AD189">
        <f>COUNT(AD151:AD186)</f>
        <v>27</v>
      </c>
      <c r="AE189">
        <f t="shared" ref="AE189:AG189" si="11">COUNT(AE151:AE186)</f>
        <v>12</v>
      </c>
      <c r="AF189">
        <f t="shared" si="11"/>
        <v>29</v>
      </c>
      <c r="AG189">
        <f t="shared" si="11"/>
        <v>11</v>
      </c>
    </row>
    <row r="196" spans="1:33" s="1" customFormat="1" x14ac:dyDescent="0.25"/>
    <row r="199" spans="1:33" x14ac:dyDescent="0.25">
      <c r="C199" t="s">
        <v>13</v>
      </c>
      <c r="D199" t="s">
        <v>13</v>
      </c>
      <c r="R199" t="s">
        <v>13</v>
      </c>
      <c r="S199" t="s">
        <v>13</v>
      </c>
    </row>
    <row r="200" spans="1:33" x14ac:dyDescent="0.25">
      <c r="A200" t="s">
        <v>14</v>
      </c>
      <c r="B200" t="s">
        <v>12</v>
      </c>
      <c r="C200" t="s">
        <v>1</v>
      </c>
      <c r="D200" t="s">
        <v>2</v>
      </c>
      <c r="E200" t="s">
        <v>3</v>
      </c>
      <c r="F200" t="s">
        <v>4</v>
      </c>
      <c r="G200" t="s">
        <v>5</v>
      </c>
      <c r="H200" t="s">
        <v>6</v>
      </c>
      <c r="I200" t="s">
        <v>7</v>
      </c>
      <c r="J200" t="s">
        <v>8</v>
      </c>
      <c r="K200" t="s">
        <v>9</v>
      </c>
      <c r="L200" t="s">
        <v>10</v>
      </c>
      <c r="R200" t="s">
        <v>1</v>
      </c>
      <c r="S200" t="s">
        <v>2</v>
      </c>
      <c r="T200" t="s">
        <v>3</v>
      </c>
      <c r="U200" t="s">
        <v>4</v>
      </c>
      <c r="V200" t="s">
        <v>5</v>
      </c>
      <c r="W200" t="s">
        <v>6</v>
      </c>
      <c r="X200" t="s">
        <v>7</v>
      </c>
      <c r="Y200" t="s">
        <v>8</v>
      </c>
      <c r="Z200" t="s">
        <v>9</v>
      </c>
      <c r="AA200" t="s">
        <v>10</v>
      </c>
      <c r="AD200" t="s">
        <v>17</v>
      </c>
      <c r="AE200" t="s">
        <v>18</v>
      </c>
      <c r="AF200" t="s">
        <v>19</v>
      </c>
      <c r="AG200" t="s">
        <v>20</v>
      </c>
    </row>
    <row r="201" spans="1:33" x14ac:dyDescent="0.25">
      <c r="B201">
        <v>1</v>
      </c>
      <c r="E201">
        <v>103</v>
      </c>
      <c r="F201">
        <v>78</v>
      </c>
      <c r="G201">
        <v>133</v>
      </c>
      <c r="H201">
        <v>68</v>
      </c>
      <c r="I201">
        <v>253</v>
      </c>
      <c r="L201">
        <v>51</v>
      </c>
      <c r="Q201">
        <v>1</v>
      </c>
      <c r="T201">
        <v>61.472148541114059</v>
      </c>
      <c r="U201">
        <v>46.551724137931039</v>
      </c>
      <c r="V201">
        <v>79.376657824933687</v>
      </c>
      <c r="W201">
        <v>40.58355437665783</v>
      </c>
      <c r="X201">
        <v>121.26361655773421</v>
      </c>
      <c r="Y201">
        <v>0</v>
      </c>
      <c r="Z201">
        <v>0</v>
      </c>
      <c r="AA201">
        <v>24.444444444444446</v>
      </c>
      <c r="AD201" s="3">
        <v>61.472148541114059</v>
      </c>
      <c r="AE201" s="3">
        <v>46.551724137931039</v>
      </c>
      <c r="AF201" s="3">
        <v>79.376657824933687</v>
      </c>
      <c r="AG201" s="3">
        <v>40.58355437665783</v>
      </c>
    </row>
    <row r="202" spans="1:33" x14ac:dyDescent="0.25">
      <c r="B202">
        <v>2</v>
      </c>
      <c r="F202">
        <v>58</v>
      </c>
      <c r="G202">
        <v>126</v>
      </c>
      <c r="H202">
        <v>53</v>
      </c>
      <c r="I202">
        <v>215</v>
      </c>
      <c r="J202">
        <v>219</v>
      </c>
      <c r="K202">
        <v>114</v>
      </c>
      <c r="L202">
        <v>43</v>
      </c>
      <c r="Q202">
        <v>2</v>
      </c>
      <c r="T202">
        <v>0</v>
      </c>
      <c r="U202">
        <v>34.61538461538462</v>
      </c>
      <c r="V202">
        <v>75.198938992042443</v>
      </c>
      <c r="W202">
        <v>31.631299734748016</v>
      </c>
      <c r="X202">
        <v>103.05010893246187</v>
      </c>
      <c r="Y202">
        <v>104.96732026143792</v>
      </c>
      <c r="Z202">
        <v>54.640522875816998</v>
      </c>
      <c r="AA202">
        <v>20.610021786492375</v>
      </c>
      <c r="AD202" s="3">
        <v>99.071618037135295</v>
      </c>
      <c r="AE202" s="3">
        <v>34.61538461538462</v>
      </c>
      <c r="AF202" s="3">
        <v>75.198938992042443</v>
      </c>
      <c r="AG202" s="3">
        <v>31.631299734748016</v>
      </c>
    </row>
    <row r="203" spans="1:33" x14ac:dyDescent="0.25">
      <c r="B203">
        <v>3</v>
      </c>
      <c r="E203">
        <v>166</v>
      </c>
      <c r="F203">
        <v>78</v>
      </c>
      <c r="I203">
        <v>191</v>
      </c>
      <c r="J203">
        <v>143</v>
      </c>
      <c r="K203">
        <v>67</v>
      </c>
      <c r="L203">
        <v>27</v>
      </c>
      <c r="Q203">
        <v>3</v>
      </c>
      <c r="T203">
        <v>99.071618037135295</v>
      </c>
      <c r="U203">
        <v>46.551724137931039</v>
      </c>
      <c r="V203">
        <v>0</v>
      </c>
      <c r="W203">
        <v>0</v>
      </c>
      <c r="X203">
        <v>91.546840958605671</v>
      </c>
      <c r="Y203">
        <v>68.540305010893249</v>
      </c>
      <c r="Z203">
        <v>32.113289760348586</v>
      </c>
      <c r="AA203">
        <v>12.941176470588237</v>
      </c>
      <c r="AD203" s="3">
        <v>121.75066312997349</v>
      </c>
      <c r="AE203" s="3">
        <v>46.551724137931039</v>
      </c>
      <c r="AF203" s="3">
        <v>97.877984084880637</v>
      </c>
      <c r="AG203" s="3">
        <v>27.453580901856768</v>
      </c>
    </row>
    <row r="204" spans="1:33" x14ac:dyDescent="0.25">
      <c r="B204">
        <v>4</v>
      </c>
      <c r="E204">
        <v>204</v>
      </c>
      <c r="F204">
        <v>18</v>
      </c>
      <c r="G204">
        <v>164</v>
      </c>
      <c r="H204">
        <v>46</v>
      </c>
      <c r="I204">
        <v>194</v>
      </c>
      <c r="J204">
        <v>97</v>
      </c>
      <c r="K204">
        <v>77</v>
      </c>
      <c r="L204">
        <v>105</v>
      </c>
      <c r="Q204">
        <v>4</v>
      </c>
      <c r="T204">
        <v>121.75066312997349</v>
      </c>
      <c r="U204">
        <v>10.742705570291777</v>
      </c>
      <c r="V204">
        <v>97.877984084880637</v>
      </c>
      <c r="W204">
        <v>27.453580901856768</v>
      </c>
      <c r="X204">
        <v>92.984749455337706</v>
      </c>
      <c r="Y204">
        <v>46.492374727668853</v>
      </c>
      <c r="Z204">
        <v>36.906318082788673</v>
      </c>
      <c r="AA204">
        <v>50.326797385620914</v>
      </c>
      <c r="AD204" s="3">
        <v>75.795755968169772</v>
      </c>
      <c r="AE204" s="3">
        <v>10.742705570291777</v>
      </c>
      <c r="AF204" s="3">
        <v>76.392572944297086</v>
      </c>
      <c r="AG204" s="3">
        <v>28.050397877984086</v>
      </c>
    </row>
    <row r="205" spans="1:33" x14ac:dyDescent="0.25">
      <c r="B205">
        <v>5</v>
      </c>
      <c r="E205">
        <v>127</v>
      </c>
      <c r="F205">
        <v>80</v>
      </c>
      <c r="G205">
        <v>128</v>
      </c>
      <c r="K205">
        <v>76</v>
      </c>
      <c r="L205">
        <v>32</v>
      </c>
      <c r="Q205">
        <v>5</v>
      </c>
      <c r="T205">
        <v>75.795755968169772</v>
      </c>
      <c r="U205">
        <v>47.745358090185682</v>
      </c>
      <c r="V205">
        <v>76.392572944297086</v>
      </c>
      <c r="W205">
        <v>0</v>
      </c>
      <c r="X205">
        <v>0</v>
      </c>
      <c r="Y205">
        <v>0</v>
      </c>
      <c r="Z205">
        <v>36.427015250544663</v>
      </c>
      <c r="AA205">
        <v>15.337690631808279</v>
      </c>
      <c r="AD205" s="3">
        <v>104.44297082228118</v>
      </c>
      <c r="AE205" s="3">
        <v>47.745358090185682</v>
      </c>
      <c r="AF205" s="3">
        <v>96.684350132626008</v>
      </c>
      <c r="AG205" s="3">
        <v>39.986737400530508</v>
      </c>
    </row>
    <row r="206" spans="1:33" x14ac:dyDescent="0.25">
      <c r="B206">
        <v>6</v>
      </c>
      <c r="E206">
        <v>175</v>
      </c>
      <c r="F206">
        <v>78</v>
      </c>
      <c r="G206">
        <v>162</v>
      </c>
      <c r="I206">
        <v>191</v>
      </c>
      <c r="K206">
        <v>60</v>
      </c>
      <c r="Q206">
        <v>6</v>
      </c>
      <c r="T206">
        <v>104.44297082228118</v>
      </c>
      <c r="U206">
        <v>46.551724137931039</v>
      </c>
      <c r="V206">
        <v>96.684350132626008</v>
      </c>
      <c r="W206">
        <v>0</v>
      </c>
      <c r="X206">
        <v>91.546840958605671</v>
      </c>
      <c r="Y206">
        <v>0</v>
      </c>
      <c r="Z206">
        <v>28.758169934640527</v>
      </c>
      <c r="AA206">
        <v>0</v>
      </c>
      <c r="AD206" s="3">
        <v>94.297082228116707</v>
      </c>
      <c r="AE206" s="3">
        <v>46.551724137931039</v>
      </c>
      <c r="AF206" s="3">
        <v>93.103448275862078</v>
      </c>
      <c r="AG206" s="3">
        <v>19.694960212201593</v>
      </c>
    </row>
    <row r="207" spans="1:33" x14ac:dyDescent="0.25">
      <c r="B207">
        <v>7</v>
      </c>
      <c r="E207">
        <v>158</v>
      </c>
      <c r="F207">
        <v>50</v>
      </c>
      <c r="G207">
        <v>156</v>
      </c>
      <c r="H207">
        <v>47</v>
      </c>
      <c r="Q207">
        <v>7</v>
      </c>
      <c r="T207">
        <v>94.297082228116707</v>
      </c>
      <c r="U207">
        <v>29.840848806366051</v>
      </c>
      <c r="V207">
        <v>93.103448275862078</v>
      </c>
      <c r="W207">
        <v>28.050397877984086</v>
      </c>
      <c r="X207">
        <v>0</v>
      </c>
      <c r="Y207">
        <v>0</v>
      </c>
      <c r="Z207">
        <v>0</v>
      </c>
      <c r="AA207">
        <v>0</v>
      </c>
      <c r="AD207" s="3">
        <v>111.60477453580904</v>
      </c>
      <c r="AE207" s="3">
        <v>29.840848806366051</v>
      </c>
      <c r="AF207" s="3">
        <v>132.49336870026528</v>
      </c>
      <c r="AG207" s="3">
        <v>39.986737400530508</v>
      </c>
    </row>
    <row r="208" spans="1:33" x14ac:dyDescent="0.25">
      <c r="B208">
        <v>8</v>
      </c>
      <c r="E208">
        <v>187</v>
      </c>
      <c r="F208">
        <v>78</v>
      </c>
      <c r="G208">
        <v>222</v>
      </c>
      <c r="H208">
        <v>67</v>
      </c>
      <c r="Q208">
        <v>8</v>
      </c>
      <c r="T208">
        <v>111.60477453580904</v>
      </c>
      <c r="U208">
        <v>46.551724137931039</v>
      </c>
      <c r="V208">
        <v>132.49336870026528</v>
      </c>
      <c r="W208">
        <v>39.986737400530508</v>
      </c>
      <c r="X208">
        <v>0</v>
      </c>
      <c r="Y208">
        <v>0</v>
      </c>
      <c r="Z208">
        <v>0</v>
      </c>
      <c r="AA208">
        <v>0</v>
      </c>
      <c r="AD208" s="3">
        <v>116.97612732095493</v>
      </c>
      <c r="AE208" s="3">
        <v>46.551724137931039</v>
      </c>
      <c r="AF208" s="3">
        <v>100.86206896551727</v>
      </c>
      <c r="AG208" s="4">
        <v>24.444444444444446</v>
      </c>
    </row>
    <row r="209" spans="2:33" x14ac:dyDescent="0.25">
      <c r="B209">
        <v>9</v>
      </c>
      <c r="E209">
        <v>196</v>
      </c>
      <c r="G209">
        <v>169</v>
      </c>
      <c r="H209">
        <v>33</v>
      </c>
      <c r="Q209">
        <v>9</v>
      </c>
      <c r="T209">
        <v>116.97612732095493</v>
      </c>
      <c r="U209">
        <v>0</v>
      </c>
      <c r="V209">
        <v>100.86206896551727</v>
      </c>
      <c r="W209">
        <v>19.694960212201593</v>
      </c>
      <c r="X209">
        <v>0</v>
      </c>
      <c r="Y209">
        <v>0</v>
      </c>
      <c r="Z209">
        <v>0</v>
      </c>
      <c r="AA209">
        <v>0</v>
      </c>
      <c r="AD209" s="3">
        <v>114.58885941644563</v>
      </c>
      <c r="AE209" s="3">
        <v>43.567639257294431</v>
      </c>
      <c r="AF209" s="3">
        <v>97.877984084880637</v>
      </c>
      <c r="AG209" s="4">
        <v>20.610021786492375</v>
      </c>
    </row>
    <row r="210" spans="2:33" x14ac:dyDescent="0.25">
      <c r="B210">
        <v>10</v>
      </c>
      <c r="E210">
        <v>192</v>
      </c>
      <c r="F210">
        <v>73</v>
      </c>
      <c r="G210">
        <v>164</v>
      </c>
      <c r="H210">
        <v>67</v>
      </c>
      <c r="Q210">
        <v>10</v>
      </c>
      <c r="T210">
        <v>114.58885941644563</v>
      </c>
      <c r="U210">
        <v>43.567639257294431</v>
      </c>
      <c r="V210">
        <v>97.877984084880637</v>
      </c>
      <c r="W210">
        <v>39.986737400530508</v>
      </c>
      <c r="X210">
        <v>0</v>
      </c>
      <c r="Y210">
        <v>0</v>
      </c>
      <c r="Z210">
        <v>0</v>
      </c>
      <c r="AA210">
        <v>0</v>
      </c>
      <c r="AD210" s="4">
        <v>121.26361655773421</v>
      </c>
      <c r="AE210" s="4">
        <v>104.96732026143792</v>
      </c>
      <c r="AF210" s="4">
        <v>54.640522875816998</v>
      </c>
      <c r="AG210" s="4">
        <v>12.941176470588237</v>
      </c>
    </row>
    <row r="211" spans="2:33" x14ac:dyDescent="0.25">
      <c r="B211">
        <v>11</v>
      </c>
      <c r="I211">
        <v>230</v>
      </c>
      <c r="J211">
        <v>143</v>
      </c>
      <c r="K211">
        <v>97</v>
      </c>
      <c r="Q211">
        <v>11</v>
      </c>
      <c r="T211">
        <v>0</v>
      </c>
      <c r="U211">
        <v>0</v>
      </c>
      <c r="V211">
        <v>0</v>
      </c>
      <c r="W211">
        <v>0</v>
      </c>
      <c r="X211">
        <v>110.23965141612202</v>
      </c>
      <c r="Y211">
        <v>68.540305010893249</v>
      </c>
      <c r="Z211">
        <v>46.492374727668853</v>
      </c>
      <c r="AA211">
        <v>0</v>
      </c>
      <c r="AD211" s="4">
        <v>103.05010893246187</v>
      </c>
      <c r="AE211" s="4">
        <v>68.540305010893249</v>
      </c>
      <c r="AF211" s="4">
        <v>32.113289760348586</v>
      </c>
      <c r="AG211" s="4">
        <v>50.326797385620914</v>
      </c>
    </row>
    <row r="212" spans="2:33" x14ac:dyDescent="0.25">
      <c r="B212">
        <v>12</v>
      </c>
      <c r="I212">
        <v>203</v>
      </c>
      <c r="J212">
        <v>134</v>
      </c>
      <c r="K212">
        <v>150</v>
      </c>
      <c r="L212">
        <v>34</v>
      </c>
      <c r="Q212">
        <v>12</v>
      </c>
      <c r="T212">
        <v>0</v>
      </c>
      <c r="U212">
        <v>0</v>
      </c>
      <c r="V212">
        <v>0</v>
      </c>
      <c r="W212">
        <v>0</v>
      </c>
      <c r="X212">
        <v>97.298474945533769</v>
      </c>
      <c r="Y212">
        <v>64.226579520697172</v>
      </c>
      <c r="Z212">
        <v>71.895424836601308</v>
      </c>
      <c r="AA212">
        <v>16.296296296296298</v>
      </c>
      <c r="AD212" s="4">
        <v>91.546840958605671</v>
      </c>
      <c r="AE212" s="4">
        <v>46.492374727668853</v>
      </c>
      <c r="AF212" s="4">
        <v>36.906318082788673</v>
      </c>
      <c r="AG212" s="4">
        <v>15.337690631808279</v>
      </c>
    </row>
    <row r="213" spans="2:33" x14ac:dyDescent="0.25">
      <c r="B213">
        <v>13</v>
      </c>
      <c r="I213">
        <v>216</v>
      </c>
      <c r="J213">
        <v>87</v>
      </c>
      <c r="K213">
        <v>157</v>
      </c>
      <c r="L213">
        <v>47</v>
      </c>
      <c r="Q213">
        <v>13</v>
      </c>
      <c r="T213">
        <v>0</v>
      </c>
      <c r="U213">
        <v>0</v>
      </c>
      <c r="V213">
        <v>0</v>
      </c>
      <c r="W213">
        <v>0</v>
      </c>
      <c r="X213">
        <v>103.5294117647059</v>
      </c>
      <c r="Y213">
        <v>41.699346405228759</v>
      </c>
      <c r="Z213">
        <v>75.250544662309366</v>
      </c>
      <c r="AA213">
        <v>22.527233115468412</v>
      </c>
      <c r="AD213" s="4">
        <v>92.984749455337706</v>
      </c>
      <c r="AE213" s="4">
        <v>68.540305010893249</v>
      </c>
      <c r="AF213" s="4">
        <v>36.427015250544663</v>
      </c>
      <c r="AG213" s="4">
        <v>16.296296296296298</v>
      </c>
    </row>
    <row r="214" spans="2:33" x14ac:dyDescent="0.25">
      <c r="B214">
        <v>14</v>
      </c>
      <c r="I214">
        <v>174</v>
      </c>
      <c r="J214">
        <v>104</v>
      </c>
      <c r="K214">
        <v>62</v>
      </c>
      <c r="L214">
        <v>35</v>
      </c>
      <c r="Q214">
        <v>14</v>
      </c>
      <c r="T214">
        <v>0</v>
      </c>
      <c r="U214">
        <v>0</v>
      </c>
      <c r="V214">
        <v>0</v>
      </c>
      <c r="W214">
        <v>0</v>
      </c>
      <c r="X214">
        <v>83.398692810457518</v>
      </c>
      <c r="Y214">
        <v>49.847494553376912</v>
      </c>
      <c r="Z214">
        <v>29.716775599128542</v>
      </c>
      <c r="AA214">
        <v>16.775599128540307</v>
      </c>
      <c r="AD214" s="4">
        <v>91.546840958605671</v>
      </c>
      <c r="AE214" s="4">
        <v>64.226579520697172</v>
      </c>
      <c r="AF214" s="4">
        <v>28.758169934640527</v>
      </c>
      <c r="AG214" s="4">
        <v>22.527233115468412</v>
      </c>
    </row>
    <row r="215" spans="2:33" x14ac:dyDescent="0.25">
      <c r="B215">
        <v>15</v>
      </c>
      <c r="I215">
        <v>234</v>
      </c>
      <c r="K215">
        <v>67</v>
      </c>
      <c r="L215">
        <v>27</v>
      </c>
      <c r="Q215">
        <v>15</v>
      </c>
      <c r="T215">
        <v>0</v>
      </c>
      <c r="U215">
        <v>0</v>
      </c>
      <c r="V215">
        <v>0</v>
      </c>
      <c r="W215">
        <v>0</v>
      </c>
      <c r="X215">
        <v>112.15686274509804</v>
      </c>
      <c r="Y215">
        <v>0</v>
      </c>
      <c r="Z215">
        <v>32.113289760348586</v>
      </c>
      <c r="AA215">
        <v>12.941176470588237</v>
      </c>
      <c r="AD215" s="4">
        <v>110.23965141612202</v>
      </c>
      <c r="AE215" s="4">
        <v>41.699346405228759</v>
      </c>
      <c r="AF215" s="4">
        <v>46.492374727668853</v>
      </c>
      <c r="AG215" s="4">
        <v>16.775599128540307</v>
      </c>
    </row>
    <row r="216" spans="2:33" x14ac:dyDescent="0.25">
      <c r="B216">
        <v>16</v>
      </c>
      <c r="I216">
        <v>194</v>
      </c>
      <c r="K216">
        <v>90</v>
      </c>
      <c r="L216">
        <v>12</v>
      </c>
      <c r="Q216">
        <v>16</v>
      </c>
      <c r="T216">
        <v>0</v>
      </c>
      <c r="U216">
        <v>0</v>
      </c>
      <c r="V216">
        <v>0</v>
      </c>
      <c r="W216">
        <v>0</v>
      </c>
      <c r="X216">
        <v>92.984749455337706</v>
      </c>
      <c r="Y216">
        <v>0</v>
      </c>
      <c r="Z216">
        <v>43.137254901960787</v>
      </c>
      <c r="AA216">
        <v>5.7516339869281046</v>
      </c>
      <c r="AD216" s="4">
        <v>97.298474945533769</v>
      </c>
      <c r="AE216" s="4">
        <v>49.847494553376912</v>
      </c>
      <c r="AF216" s="4">
        <v>71.895424836601308</v>
      </c>
      <c r="AG216" s="4">
        <v>12.941176470588237</v>
      </c>
    </row>
    <row r="217" spans="2:33" x14ac:dyDescent="0.25">
      <c r="B217">
        <v>17</v>
      </c>
      <c r="Q217">
        <v>17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D217" s="4">
        <v>103.5294117647059</v>
      </c>
      <c r="AE217" s="3"/>
      <c r="AF217" s="4">
        <v>75.250544662309366</v>
      </c>
      <c r="AG217" s="4">
        <v>5.7516339869281046</v>
      </c>
    </row>
    <row r="218" spans="2:33" x14ac:dyDescent="0.25">
      <c r="B218">
        <v>18</v>
      </c>
      <c r="Q218">
        <v>18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D218" s="4">
        <v>83.398692810457518</v>
      </c>
      <c r="AE218" s="3"/>
      <c r="AF218" s="4">
        <v>29.716775599128542</v>
      </c>
      <c r="AG218" s="3"/>
    </row>
    <row r="219" spans="2:33" x14ac:dyDescent="0.25">
      <c r="B219">
        <v>19</v>
      </c>
      <c r="Q219">
        <v>19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D219" s="4">
        <v>112.15686274509804</v>
      </c>
      <c r="AE219" s="3"/>
      <c r="AF219" s="4">
        <v>32.113289760348586</v>
      </c>
      <c r="AG219" s="3"/>
    </row>
    <row r="220" spans="2:33" x14ac:dyDescent="0.25">
      <c r="B220">
        <v>20</v>
      </c>
      <c r="Q220">
        <v>20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D220" s="4">
        <v>92.984749455337706</v>
      </c>
      <c r="AE220" s="3"/>
      <c r="AF220" s="4">
        <v>43.137254901960787</v>
      </c>
      <c r="AG220" s="3"/>
    </row>
    <row r="221" spans="2:33" x14ac:dyDescent="0.25">
      <c r="AD221" s="3"/>
      <c r="AE221" s="3"/>
      <c r="AF221" s="3"/>
      <c r="AG221" s="3"/>
    </row>
    <row r="222" spans="2:33" x14ac:dyDescent="0.25">
      <c r="AD222" s="3"/>
      <c r="AE222" s="3"/>
      <c r="AF222" s="3"/>
      <c r="AG222" s="3"/>
    </row>
    <row r="223" spans="2:33" x14ac:dyDescent="0.25">
      <c r="AD223" s="3"/>
      <c r="AE223" s="3"/>
      <c r="AF223" s="3"/>
    </row>
    <row r="224" spans="2:33" x14ac:dyDescent="0.25">
      <c r="AD224" s="3"/>
      <c r="AE224" s="3"/>
      <c r="AF224" s="3"/>
    </row>
    <row r="225" spans="30:33" x14ac:dyDescent="0.25">
      <c r="AD225" s="3"/>
      <c r="AE225" s="3"/>
      <c r="AF225" s="3"/>
    </row>
    <row r="226" spans="30:33" x14ac:dyDescent="0.25">
      <c r="AD226" s="3"/>
      <c r="AF226" s="3"/>
      <c r="AG226" s="3"/>
    </row>
    <row r="227" spans="30:33" x14ac:dyDescent="0.25">
      <c r="AD227" s="3"/>
      <c r="AF227" s="3"/>
      <c r="AG227" s="3"/>
    </row>
    <row r="228" spans="30:33" x14ac:dyDescent="0.25">
      <c r="AD228" s="3"/>
      <c r="AF228" s="3"/>
      <c r="AG228" s="3"/>
    </row>
    <row r="229" spans="30:33" x14ac:dyDescent="0.25">
      <c r="AD229" s="3"/>
      <c r="AF229" s="3"/>
    </row>
    <row r="230" spans="30:33" x14ac:dyDescent="0.25">
      <c r="AD230" s="3"/>
      <c r="AF230" s="3"/>
    </row>
    <row r="231" spans="30:33" x14ac:dyDescent="0.25">
      <c r="AD231" s="3"/>
      <c r="AF231" s="3"/>
    </row>
    <row r="232" spans="30:33" x14ac:dyDescent="0.25">
      <c r="AD232" s="3"/>
      <c r="AF232" s="3"/>
    </row>
    <row r="233" spans="30:33" x14ac:dyDescent="0.25">
      <c r="AD233" s="3"/>
    </row>
    <row r="234" spans="30:33" x14ac:dyDescent="0.25">
      <c r="AD234" s="3"/>
    </row>
    <row r="235" spans="30:33" x14ac:dyDescent="0.25">
      <c r="AD235" s="3"/>
    </row>
    <row r="236" spans="30:33" x14ac:dyDescent="0.25">
      <c r="AD236" s="3"/>
    </row>
    <row r="239" spans="30:33" x14ac:dyDescent="0.25">
      <c r="AD239" s="5"/>
      <c r="AE239" s="5"/>
    </row>
    <row r="243" spans="30:33" x14ac:dyDescent="0.25">
      <c r="AD243" s="3">
        <f>AVERAGE(AD201:AD242)</f>
        <v>100.00000000000001</v>
      </c>
      <c r="AE243" s="3">
        <f t="shared" ref="AE243:AG243" si="12">AVERAGE(AE201:AE242)</f>
        <v>49.814534898840186</v>
      </c>
      <c r="AF243" s="3">
        <f t="shared" si="12"/>
        <v>66.865917719873096</v>
      </c>
      <c r="AG243" s="3">
        <f t="shared" si="12"/>
        <v>25.019961036546171</v>
      </c>
    </row>
    <row r="244" spans="30:33" x14ac:dyDescent="0.25">
      <c r="AD244" s="3">
        <f>STDEV(AD201:AD242)/(SQRT(COUNT(AD201:AD242)))</f>
        <v>3.4347043715369026</v>
      </c>
      <c r="AE244" s="3">
        <f t="shared" ref="AE244:AG244" si="13">STDEV(AE201:AE242)/(SQRT(COUNT(AE201:AE242)))</f>
        <v>5.1113431459881014</v>
      </c>
      <c r="AF244" s="3">
        <f t="shared" si="13"/>
        <v>6.8008323529731474</v>
      </c>
      <c r="AG244" s="3">
        <f t="shared" si="13"/>
        <v>2.9360305121892631</v>
      </c>
    </row>
    <row r="245" spans="30:33" x14ac:dyDescent="0.25">
      <c r="AD245">
        <f>COUNT(AD201:AD242)</f>
        <v>20</v>
      </c>
      <c r="AE245">
        <f t="shared" ref="AE245:AG245" si="14">COUNT(AE201:AE242)</f>
        <v>16</v>
      </c>
      <c r="AF245">
        <f t="shared" si="14"/>
        <v>20</v>
      </c>
      <c r="AG245">
        <f t="shared" si="14"/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72h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2021-02-26T18:33:29Z</dcterms:modified>
</cp:coreProperties>
</file>