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hamilton\Documents\my papers!\Hamilton et al 2019\figures\source data sheets\"/>
    </mc:Choice>
  </mc:AlternateContent>
  <xr:revisionPtr revIDLastSave="0" documentId="13_ncr:1_{B2FC247E-F2AB-42DD-8EC4-E9A5E0910D18}" xr6:coauthVersionLast="45" xr6:coauthVersionMax="45" xr10:uidLastSave="{00000000-0000-0000-0000-000000000000}"/>
  <bookViews>
    <workbookView xWindow="-120" yWindow="-120" windowWidth="37710" windowHeight="16440" xr2:uid="{00000000-000D-0000-FFFF-FFFF00000000}"/>
  </bookViews>
  <sheets>
    <sheet name="P-CREB+ per Sox2 by bin contr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45" i="1" l="1"/>
  <c r="BF45" i="1"/>
  <c r="BE45" i="1"/>
  <c r="BD45" i="1"/>
  <c r="BC45" i="1"/>
  <c r="BB45" i="1"/>
  <c r="BA45" i="1"/>
  <c r="AR45" i="1"/>
  <c r="AQ45" i="1"/>
  <c r="AP45" i="1"/>
  <c r="AO45" i="1"/>
  <c r="AN45" i="1"/>
  <c r="AM45" i="1"/>
  <c r="AL45" i="1"/>
  <c r="AC45" i="1"/>
  <c r="AB45" i="1"/>
  <c r="AA45" i="1"/>
  <c r="Z45" i="1"/>
  <c r="Y45" i="1"/>
  <c r="X45" i="1"/>
  <c r="W45" i="1"/>
  <c r="N45" i="1"/>
  <c r="M45" i="1"/>
  <c r="L45" i="1"/>
  <c r="K45" i="1"/>
  <c r="J45" i="1"/>
  <c r="I45" i="1"/>
  <c r="H45" i="1"/>
  <c r="BG44" i="1"/>
  <c r="BF44" i="1"/>
  <c r="BE44" i="1"/>
  <c r="BD44" i="1"/>
  <c r="BC44" i="1"/>
  <c r="BB44" i="1"/>
  <c r="BA44" i="1"/>
  <c r="AR44" i="1"/>
  <c r="AQ44" i="1"/>
  <c r="AP44" i="1"/>
  <c r="AO44" i="1"/>
  <c r="AN44" i="1"/>
  <c r="AM44" i="1"/>
  <c r="AL44" i="1"/>
  <c r="AC44" i="1"/>
  <c r="AB44" i="1"/>
  <c r="AA44" i="1"/>
  <c r="Z44" i="1"/>
  <c r="Y44" i="1"/>
  <c r="X44" i="1"/>
  <c r="W44" i="1"/>
  <c r="N44" i="1"/>
  <c r="M44" i="1"/>
  <c r="L44" i="1"/>
  <c r="K44" i="1"/>
  <c r="J44" i="1"/>
  <c r="I44" i="1"/>
  <c r="H44" i="1"/>
</calcChain>
</file>

<file path=xl/sharedStrings.xml><?xml version="1.0" encoding="utf-8"?>
<sst xmlns="http://schemas.openxmlformats.org/spreadsheetml/2006/main" count="245" uniqueCount="26">
  <si>
    <t>P-CREB per Sox2 in bin</t>
  </si>
  <si>
    <t>between _ and _</t>
  </si>
  <si>
    <t>sample set number</t>
  </si>
  <si>
    <t>data set</t>
  </si>
  <si>
    <t>hpa</t>
  </si>
  <si>
    <t>treatment</t>
  </si>
  <si>
    <t>sample</t>
  </si>
  <si>
    <t>image #</t>
  </si>
  <si>
    <t>control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</si>
  <si>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</si>
  <si>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</si>
  <si>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</si>
  <si>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</si>
  <si>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</si>
  <si>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</si>
  <si>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</si>
  <si>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</si>
  <si>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</si>
  <si>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</si>
  <si>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24</t>
  </si>
  <si>
    <t>10/23</t>
  </si>
  <si>
    <t>9/20</t>
  </si>
  <si>
    <t>10/3</t>
  </si>
  <si>
    <t>average</t>
  </si>
  <si>
    <t>S ERROR</t>
  </si>
  <si>
    <t>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</si>
</sst>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A45"/>
  <sheetViews>
    <sheetView tabSelected="1" topLeftCell="AX1" zoomScale="85" zoomScaleNormal="85" workbookViewId="0">
      <selection activeCell="BI39" sqref="BI39"/>
    </sheetView>
  </sheetViews>
  <sheetFormatPr defaultRowHeight="15" x14ac:dyDescent="0.25"/>
  <cols>
    <col min="2" max="2" width="21.42578125" bestFit="1" customWidth="1"/>
    <col min="3" max="3" width="10.85546875" bestFit="1" customWidth="1"/>
    <col min="17" max="17" width="21.42578125" bestFit="1" customWidth="1"/>
    <col min="18" max="18" width="10.85546875" bestFit="1" customWidth="1"/>
    <col min="32" max="32" width="21.42578125" bestFit="1" customWidth="1"/>
    <col min="33" max="33" width="10.85546875" bestFit="1" customWidth="1"/>
    <col min="47" max="47" width="21.42578125" bestFit="1" customWidth="1"/>
    <col min="48" max="48" width="10.85546875" bestFit="1" customWidth="1"/>
    <col min="50" max="50" width="10.28515625" bestFit="1" customWidth="1"/>
    <col min="62" max="62" width="21.42578125" bestFit="1" customWidth="1"/>
  </cols>
  <sheetData>
    <row r="2" spans="2:79" x14ac:dyDescent="0.25">
      <c r="B2" t="s">
        <v>0</v>
      </c>
      <c r="G2" t="s">
        <v>1</v>
      </c>
      <c r="H2" s="1">
        <v>-300</v>
      </c>
      <c r="I2" s="1">
        <v>-200</v>
      </c>
      <c r="J2" s="1">
        <v>-100</v>
      </c>
      <c r="K2" s="1">
        <v>0</v>
      </c>
      <c r="L2" s="1">
        <v>100</v>
      </c>
      <c r="M2" s="1">
        <v>200</v>
      </c>
      <c r="N2" s="1">
        <v>300</v>
      </c>
      <c r="Q2" t="s">
        <v>0</v>
      </c>
      <c r="V2" t="s">
        <v>1</v>
      </c>
      <c r="W2" s="1">
        <v>-300</v>
      </c>
      <c r="X2" s="1">
        <v>-200</v>
      </c>
      <c r="Y2" s="1">
        <v>-100</v>
      </c>
      <c r="Z2" s="1">
        <v>0</v>
      </c>
      <c r="AA2" s="1">
        <v>100</v>
      </c>
      <c r="AB2" s="1">
        <v>200</v>
      </c>
      <c r="AC2" s="1">
        <v>300</v>
      </c>
      <c r="AF2" t="s">
        <v>0</v>
      </c>
      <c r="AK2" t="s">
        <v>1</v>
      </c>
      <c r="AL2" s="1">
        <v>-300</v>
      </c>
      <c r="AM2" s="1">
        <v>-200</v>
      </c>
      <c r="AN2" s="1">
        <v>-100</v>
      </c>
      <c r="AO2" s="1">
        <v>0</v>
      </c>
      <c r="AP2" s="1">
        <v>100</v>
      </c>
      <c r="AQ2" s="1">
        <v>200</v>
      </c>
      <c r="AR2" s="1">
        <v>300</v>
      </c>
      <c r="AU2" t="s">
        <v>0</v>
      </c>
      <c r="AZ2" t="s">
        <v>1</v>
      </c>
      <c r="BA2" s="1">
        <v>-300</v>
      </c>
      <c r="BB2" s="1">
        <v>-200</v>
      </c>
      <c r="BC2" s="1">
        <v>-100</v>
      </c>
      <c r="BD2" s="1">
        <v>0</v>
      </c>
      <c r="BE2" s="1">
        <v>100</v>
      </c>
      <c r="BF2" s="1">
        <v>200</v>
      </c>
      <c r="BG2" s="1">
        <v>300</v>
      </c>
      <c r="BJ2" t="s">
        <v>0</v>
      </c>
      <c r="BO2" t="s">
        <v>1</v>
      </c>
      <c r="BP2" s="1">
        <v>-600</v>
      </c>
      <c r="BQ2" s="1">
        <v>-500</v>
      </c>
      <c r="BR2" s="1">
        <v>-400</v>
      </c>
      <c r="BS2" s="1">
        <v>-300</v>
      </c>
      <c r="BT2" s="1">
        <v>-200</v>
      </c>
      <c r="BU2" s="1">
        <v>-100</v>
      </c>
      <c r="BV2" s="1">
        <v>0</v>
      </c>
      <c r="BW2" s="8">
        <v>100</v>
      </c>
      <c r="BX2" s="1">
        <v>200</v>
      </c>
      <c r="BY2" s="1">
        <v>300</v>
      </c>
      <c r="BZ2" s="1">
        <v>400</v>
      </c>
      <c r="CA2" s="1">
        <v>500</v>
      </c>
    </row>
    <row r="3" spans="2:79" x14ac:dyDescent="0.25">
      <c r="B3" s="1" t="s">
        <v>2</v>
      </c>
      <c r="C3" s="2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>
        <v>-200</v>
      </c>
      <c r="I3" s="1">
        <v>-100</v>
      </c>
      <c r="J3" s="1">
        <v>0</v>
      </c>
      <c r="K3" s="1">
        <v>100</v>
      </c>
      <c r="L3" s="1">
        <v>200</v>
      </c>
      <c r="M3" s="1">
        <v>300</v>
      </c>
      <c r="N3" s="1">
        <v>400</v>
      </c>
      <c r="Q3" s="1" t="s">
        <v>2</v>
      </c>
      <c r="R3" s="2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>
        <v>-200</v>
      </c>
      <c r="X3" s="1">
        <v>-100</v>
      </c>
      <c r="Y3" s="1">
        <v>0</v>
      </c>
      <c r="Z3" s="1">
        <v>100</v>
      </c>
      <c r="AA3" s="1">
        <v>200</v>
      </c>
      <c r="AB3" s="1">
        <v>300</v>
      </c>
      <c r="AC3" s="1">
        <v>400</v>
      </c>
      <c r="AF3" s="1" t="s">
        <v>2</v>
      </c>
      <c r="AG3" s="2" t="s">
        <v>3</v>
      </c>
      <c r="AH3" s="1" t="s">
        <v>4</v>
      </c>
      <c r="AI3" s="1" t="s">
        <v>5</v>
      </c>
      <c r="AJ3" s="1" t="s">
        <v>6</v>
      </c>
      <c r="AK3" s="1" t="s">
        <v>7</v>
      </c>
      <c r="AL3" s="1">
        <v>-200</v>
      </c>
      <c r="AM3" s="1">
        <v>-100</v>
      </c>
      <c r="AN3" s="1">
        <v>0</v>
      </c>
      <c r="AO3" s="1">
        <v>100</v>
      </c>
      <c r="AP3" s="1">
        <v>200</v>
      </c>
      <c r="AQ3" s="1">
        <v>300</v>
      </c>
      <c r="AR3" s="1">
        <v>400</v>
      </c>
      <c r="AU3" s="1" t="s">
        <v>2</v>
      </c>
      <c r="AV3" s="2" t="s">
        <v>3</v>
      </c>
      <c r="AW3" s="1" t="s">
        <v>4</v>
      </c>
      <c r="AX3" s="1" t="s">
        <v>5</v>
      </c>
      <c r="AY3" s="1" t="s">
        <v>6</v>
      </c>
      <c r="AZ3" s="1" t="s">
        <v>7</v>
      </c>
      <c r="BA3" s="1">
        <v>-200</v>
      </c>
      <c r="BB3" s="1">
        <v>-100</v>
      </c>
      <c r="BC3" s="1">
        <v>0</v>
      </c>
      <c r="BD3" s="1">
        <v>100</v>
      </c>
      <c r="BE3" s="1">
        <v>200</v>
      </c>
      <c r="BF3" s="1">
        <v>300</v>
      </c>
      <c r="BG3" s="1">
        <v>400</v>
      </c>
      <c r="BJ3" s="1" t="s">
        <v>2</v>
      </c>
      <c r="BK3" s="2" t="s">
        <v>3</v>
      </c>
      <c r="BL3" s="1" t="s">
        <v>4</v>
      </c>
      <c r="BM3" s="1" t="s">
        <v>5</v>
      </c>
      <c r="BN3" s="1" t="s">
        <v>6</v>
      </c>
      <c r="BO3" s="1" t="s">
        <v>25</v>
      </c>
      <c r="BP3" s="1">
        <v>-500</v>
      </c>
      <c r="BQ3" s="1">
        <v>-400</v>
      </c>
      <c r="BR3" s="1">
        <v>-300</v>
      </c>
      <c r="BS3" s="1">
        <v>-200</v>
      </c>
      <c r="BT3" s="1">
        <v>-100</v>
      </c>
      <c r="BU3" s="1">
        <v>0</v>
      </c>
      <c r="BV3" s="1">
        <v>100</v>
      </c>
      <c r="BW3" s="8">
        <v>200</v>
      </c>
      <c r="BX3" s="1">
        <v>300</v>
      </c>
      <c r="BY3" s="1">
        <v>400</v>
      </c>
      <c r="BZ3" s="1">
        <v>500</v>
      </c>
      <c r="CA3" s="1">
        <v>600</v>
      </c>
    </row>
    <row r="4" spans="2:79" x14ac:dyDescent="0.25">
      <c r="C4" s="6" t="s">
        <v>20</v>
      </c>
      <c r="D4" s="1">
        <v>0</v>
      </c>
      <c r="E4" s="1" t="s">
        <v>8</v>
      </c>
      <c r="F4" s="1">
        <v>7</v>
      </c>
      <c r="G4" s="1">
        <v>1</v>
      </c>
      <c r="H4" s="1"/>
      <c r="I4" s="1"/>
      <c r="J4" s="1"/>
      <c r="K4" s="1">
        <v>0.36036036036036034</v>
      </c>
      <c r="L4" s="1">
        <v>0.52985074626865669</v>
      </c>
      <c r="M4" s="1">
        <v>0.40833333333333338</v>
      </c>
      <c r="N4" s="1">
        <v>0.55238095238095242</v>
      </c>
      <c r="R4" s="7" t="s">
        <v>21</v>
      </c>
      <c r="S4" s="1">
        <v>4</v>
      </c>
      <c r="T4" s="1" t="s">
        <v>8</v>
      </c>
      <c r="U4" s="1">
        <v>3</v>
      </c>
      <c r="V4" s="1">
        <v>1</v>
      </c>
      <c r="W4" s="1"/>
      <c r="X4" s="1"/>
      <c r="Y4" s="1">
        <v>0.79166666666666674</v>
      </c>
      <c r="Z4" s="1">
        <v>0.49</v>
      </c>
      <c r="AA4" s="8">
        <v>0.16470588235294117</v>
      </c>
      <c r="AB4" s="1">
        <v>0.14285714285714285</v>
      </c>
      <c r="AC4" s="1">
        <v>6.6666666666666666E-2</v>
      </c>
      <c r="AG4" s="7" t="s">
        <v>21</v>
      </c>
      <c r="AH4" s="1">
        <v>12</v>
      </c>
      <c r="AI4" s="1" t="s">
        <v>8</v>
      </c>
      <c r="AJ4" s="1">
        <v>1</v>
      </c>
      <c r="AK4" s="1">
        <v>1</v>
      </c>
      <c r="AL4" s="1"/>
      <c r="AM4" s="1">
        <v>0.9285714285714286</v>
      </c>
      <c r="AN4" s="1">
        <v>0.76836158192090398</v>
      </c>
      <c r="AO4" s="1">
        <v>0.5161290322580645</v>
      </c>
      <c r="AP4" s="8">
        <v>0.35714285714285715</v>
      </c>
      <c r="AQ4" s="1">
        <v>0.375</v>
      </c>
      <c r="AR4" s="1">
        <v>0.57894736842105265</v>
      </c>
      <c r="AS4" s="1"/>
      <c r="AT4" s="1"/>
      <c r="AU4" s="1"/>
      <c r="AV4" s="7" t="s">
        <v>21</v>
      </c>
      <c r="AW4" s="1">
        <v>24</v>
      </c>
      <c r="AX4" s="1" t="s">
        <v>8</v>
      </c>
      <c r="AY4" s="1">
        <v>1</v>
      </c>
      <c r="AZ4" s="1">
        <v>1</v>
      </c>
      <c r="BA4" s="1">
        <v>1</v>
      </c>
      <c r="BB4" s="1">
        <v>0.68926553672316382</v>
      </c>
      <c r="BC4" s="1">
        <v>0.79761904761904767</v>
      </c>
      <c r="BD4" s="1">
        <v>0.52727272727272723</v>
      </c>
      <c r="BE4" s="8">
        <v>0.59259259259259256</v>
      </c>
      <c r="BF4" s="1">
        <v>0.48148148148148145</v>
      </c>
      <c r="BG4" s="1"/>
      <c r="BK4" s="10" t="s">
        <v>21</v>
      </c>
      <c r="BL4">
        <v>48</v>
      </c>
      <c r="BM4" s="1" t="s">
        <v>8</v>
      </c>
      <c r="BN4">
        <v>2</v>
      </c>
      <c r="BP4">
        <v>0.42424242424242425</v>
      </c>
      <c r="BQ4">
        <v>0.32727272727272727</v>
      </c>
      <c r="BR4">
        <v>0.60204081632653061</v>
      </c>
      <c r="BS4">
        <v>0.4242424242424242</v>
      </c>
      <c r="BT4">
        <v>0.34523809523809523</v>
      </c>
      <c r="BU4">
        <v>0.28000000000000003</v>
      </c>
      <c r="BV4">
        <v>0.52459016393442626</v>
      </c>
      <c r="BW4" s="9">
        <v>0.55000000000000004</v>
      </c>
      <c r="BX4">
        <v>0.51219512195121952</v>
      </c>
      <c r="BY4">
        <v>0.52380952380952384</v>
      </c>
      <c r="BZ4">
        <v>0.63157894736842102</v>
      </c>
      <c r="CA4">
        <v>0.70270270270270274</v>
      </c>
    </row>
    <row r="5" spans="2:79" x14ac:dyDescent="0.25">
      <c r="C5" s="6" t="s">
        <v>20</v>
      </c>
      <c r="D5" s="1">
        <v>0</v>
      </c>
      <c r="E5" s="1" t="s">
        <v>8</v>
      </c>
      <c r="F5" s="1">
        <v>10</v>
      </c>
      <c r="G5" s="1">
        <v>1</v>
      </c>
      <c r="H5" s="1"/>
      <c r="I5" s="1"/>
      <c r="J5" s="1"/>
      <c r="K5" s="1">
        <v>0.63716814159292035</v>
      </c>
      <c r="L5" s="1">
        <v>0.52631578947368418</v>
      </c>
      <c r="M5" s="1">
        <v>0.52941176470588236</v>
      </c>
      <c r="N5" s="1">
        <v>0.1797752808988764</v>
      </c>
      <c r="R5" s="7" t="s">
        <v>22</v>
      </c>
      <c r="S5" s="1">
        <v>4</v>
      </c>
      <c r="T5" s="1" t="s">
        <v>8</v>
      </c>
      <c r="U5" s="1">
        <v>1</v>
      </c>
      <c r="V5" s="1">
        <v>1</v>
      </c>
      <c r="W5" s="1"/>
      <c r="X5" s="1"/>
      <c r="Y5" s="1">
        <v>1.4761904761904763</v>
      </c>
      <c r="Z5" s="1">
        <v>0.22689075630252103</v>
      </c>
      <c r="AA5" s="8">
        <v>0.16666666666666666</v>
      </c>
      <c r="AB5" s="1">
        <v>0.21374045801526717</v>
      </c>
      <c r="AC5" s="1">
        <v>0.11881188118811881</v>
      </c>
      <c r="AG5" s="7" t="s">
        <v>21</v>
      </c>
      <c r="AH5" s="1">
        <v>12</v>
      </c>
      <c r="AI5" s="1" t="s">
        <v>8</v>
      </c>
      <c r="AJ5" s="1">
        <v>4</v>
      </c>
      <c r="AK5" s="1">
        <v>1</v>
      </c>
      <c r="AL5" s="1"/>
      <c r="AM5" s="1">
        <v>1.6</v>
      </c>
      <c r="AN5" s="1">
        <v>1.0776699029126213</v>
      </c>
      <c r="AO5" s="1">
        <v>0.83333333333333337</v>
      </c>
      <c r="AP5" s="8">
        <v>0.29268292682926828</v>
      </c>
      <c r="AQ5" s="1">
        <v>0.30434782608695654</v>
      </c>
      <c r="AR5" s="1"/>
      <c r="AS5" s="1"/>
      <c r="AT5" s="1"/>
      <c r="AU5" s="1"/>
      <c r="AV5" s="7" t="s">
        <v>21</v>
      </c>
      <c r="AW5" s="1">
        <v>24</v>
      </c>
      <c r="AX5" s="1" t="s">
        <v>8</v>
      </c>
      <c r="AY5" s="1">
        <v>2</v>
      </c>
      <c r="AZ5" s="1">
        <v>1</v>
      </c>
      <c r="BA5" s="1">
        <v>0</v>
      </c>
      <c r="BB5" s="1">
        <v>0.75301204819277101</v>
      </c>
      <c r="BC5" s="1">
        <v>0.65853658536585369</v>
      </c>
      <c r="BD5" s="1">
        <v>0.25</v>
      </c>
      <c r="BE5" s="8">
        <v>0.47727272727272724</v>
      </c>
      <c r="BF5" s="1">
        <v>0.50769230769230766</v>
      </c>
      <c r="BG5" s="1"/>
      <c r="BK5" s="10" t="s">
        <v>21</v>
      </c>
      <c r="BL5">
        <v>48</v>
      </c>
      <c r="BM5" s="1" t="s">
        <v>8</v>
      </c>
      <c r="BN5">
        <v>3</v>
      </c>
      <c r="BP5">
        <v>0.46153846153846156</v>
      </c>
      <c r="BQ5">
        <v>0.37142857142857144</v>
      </c>
      <c r="BR5">
        <v>0.43877551020408168</v>
      </c>
      <c r="BS5">
        <v>0.36363636363636365</v>
      </c>
      <c r="BT5">
        <v>0.37037037037037035</v>
      </c>
      <c r="BU5">
        <v>0.44776119402985076</v>
      </c>
      <c r="BV5">
        <v>0.57894736842105265</v>
      </c>
      <c r="BW5" s="9">
        <v>0.64</v>
      </c>
      <c r="BX5">
        <v>0.48571428571428571</v>
      </c>
      <c r="BY5">
        <v>0.5</v>
      </c>
    </row>
    <row r="6" spans="2:79" x14ac:dyDescent="0.25">
      <c r="C6" s="6" t="s">
        <v>20</v>
      </c>
      <c r="D6" s="1">
        <v>0</v>
      </c>
      <c r="E6" s="1" t="s">
        <v>8</v>
      </c>
      <c r="F6" s="1">
        <v>14</v>
      </c>
      <c r="G6" s="1">
        <v>1</v>
      </c>
      <c r="H6" s="1"/>
      <c r="I6" s="1"/>
      <c r="J6" s="1"/>
      <c r="K6" s="1">
        <v>0.6428571428571429</v>
      </c>
      <c r="L6" s="1">
        <v>0.39506172839506171</v>
      </c>
      <c r="M6" s="1">
        <v>0.48863636363636365</v>
      </c>
      <c r="N6" s="1">
        <v>0.50602409638554213</v>
      </c>
      <c r="R6" s="7" t="s">
        <v>22</v>
      </c>
      <c r="S6" s="1">
        <v>4</v>
      </c>
      <c r="T6" s="1" t="s">
        <v>8</v>
      </c>
      <c r="U6" s="1">
        <v>3</v>
      </c>
      <c r="V6" s="1">
        <v>1</v>
      </c>
      <c r="W6" s="1"/>
      <c r="X6" s="1"/>
      <c r="Y6" s="1">
        <v>1</v>
      </c>
      <c r="Z6" s="1">
        <v>0.48031496062992129</v>
      </c>
      <c r="AA6" s="8">
        <v>0.24390243902439024</v>
      </c>
      <c r="AB6" s="1">
        <v>0.18691588785046728</v>
      </c>
      <c r="AC6" s="1">
        <v>8.3333333333333329E-2</v>
      </c>
      <c r="AG6" s="7" t="s">
        <v>21</v>
      </c>
      <c r="AH6" s="1">
        <v>12</v>
      </c>
      <c r="AI6" s="1" t="s">
        <v>8</v>
      </c>
      <c r="AJ6" s="1">
        <v>7</v>
      </c>
      <c r="AK6" s="1">
        <v>1</v>
      </c>
      <c r="AL6" s="1"/>
      <c r="AM6" s="1"/>
      <c r="AN6" s="1">
        <v>0.77368421052631575</v>
      </c>
      <c r="AO6" s="1">
        <v>0.67326732673267331</v>
      </c>
      <c r="AP6" s="8">
        <v>0.43181818181818182</v>
      </c>
      <c r="AQ6" s="1">
        <v>0.515625</v>
      </c>
      <c r="AR6" s="1">
        <v>0.42307692307692307</v>
      </c>
      <c r="AS6" s="1"/>
      <c r="AT6" s="1"/>
      <c r="AU6" s="1"/>
      <c r="AV6" s="7" t="s">
        <v>21</v>
      </c>
      <c r="AW6" s="1">
        <v>24</v>
      </c>
      <c r="AX6" s="1" t="s">
        <v>8</v>
      </c>
      <c r="AY6" s="1">
        <v>3</v>
      </c>
      <c r="AZ6" s="1">
        <v>1</v>
      </c>
      <c r="BA6" s="1">
        <v>0.88636363636363635</v>
      </c>
      <c r="BB6" s="1">
        <v>0.72580645161290325</v>
      </c>
      <c r="BC6" s="1">
        <v>0.48920863309352519</v>
      </c>
      <c r="BD6" s="1">
        <v>0.22058823529411764</v>
      </c>
      <c r="BE6" s="8">
        <v>0.26190476190476192</v>
      </c>
      <c r="BF6" s="1">
        <v>0.19354838709677419</v>
      </c>
      <c r="BG6" s="1"/>
      <c r="BK6" s="10" t="s">
        <v>21</v>
      </c>
      <c r="BL6">
        <v>48</v>
      </c>
      <c r="BM6" s="1" t="s">
        <v>8</v>
      </c>
      <c r="BN6">
        <v>4</v>
      </c>
      <c r="BP6">
        <v>0.36363636363636365</v>
      </c>
      <c r="BQ6">
        <v>0.3</v>
      </c>
      <c r="BR6">
        <v>0.51020408163265307</v>
      </c>
      <c r="BS6">
        <v>0.33695652173913043</v>
      </c>
      <c r="BT6">
        <v>0.26315789473684209</v>
      </c>
      <c r="BU6">
        <v>0.53409090909090906</v>
      </c>
      <c r="BV6">
        <v>0.62195121951219512</v>
      </c>
      <c r="BW6" s="9">
        <v>0.53424657534246578</v>
      </c>
      <c r="BX6">
        <v>0.55072463768115942</v>
      </c>
      <c r="BY6">
        <v>0.48529411764705882</v>
      </c>
      <c r="BZ6">
        <v>0.61764705882352944</v>
      </c>
    </row>
    <row r="7" spans="2:79" x14ac:dyDescent="0.25">
      <c r="C7" s="6" t="s">
        <v>20</v>
      </c>
      <c r="D7" s="1">
        <v>0</v>
      </c>
      <c r="E7" s="1" t="s">
        <v>8</v>
      </c>
      <c r="F7" s="1">
        <v>17</v>
      </c>
      <c r="G7" s="1">
        <v>1</v>
      </c>
      <c r="H7" s="1"/>
      <c r="I7" s="1"/>
      <c r="J7" s="1"/>
      <c r="K7" s="1">
        <v>0.3671875</v>
      </c>
      <c r="L7" s="1">
        <v>0.47058823529411764</v>
      </c>
      <c r="M7" s="1">
        <v>0.20370370370370369</v>
      </c>
      <c r="N7" s="1">
        <v>0.36363636363636365</v>
      </c>
      <c r="R7" s="7" t="s">
        <v>22</v>
      </c>
      <c r="S7" s="1">
        <v>4</v>
      </c>
      <c r="T7" s="1" t="s">
        <v>8</v>
      </c>
      <c r="U7" s="1">
        <v>6</v>
      </c>
      <c r="V7" s="1">
        <v>1</v>
      </c>
      <c r="W7" s="1"/>
      <c r="X7" s="1"/>
      <c r="Y7" s="1">
        <v>1.6842105263157894</v>
      </c>
      <c r="Z7" s="1">
        <v>0.47058823529411764</v>
      </c>
      <c r="AA7" s="8">
        <v>0.28000000000000003</v>
      </c>
      <c r="AB7" s="1">
        <v>0.36633663366336633</v>
      </c>
      <c r="AC7" s="1">
        <v>0.53086419753086411</v>
      </c>
      <c r="AG7" s="7" t="s">
        <v>21</v>
      </c>
      <c r="AH7" s="1">
        <v>12</v>
      </c>
      <c r="AI7" s="1" t="s">
        <v>8</v>
      </c>
      <c r="AJ7" s="1">
        <v>9</v>
      </c>
      <c r="AK7" s="1">
        <v>1</v>
      </c>
      <c r="AL7" s="1"/>
      <c r="AM7" s="1">
        <v>1</v>
      </c>
      <c r="AN7" s="1">
        <v>0.96648044692737423</v>
      </c>
      <c r="AO7" s="1">
        <v>0.73417721518987344</v>
      </c>
      <c r="AP7" s="8">
        <v>0.48837209302325579</v>
      </c>
      <c r="AQ7" s="1">
        <v>0.44</v>
      </c>
      <c r="AR7" s="1">
        <v>0.39583333333333331</v>
      </c>
      <c r="AS7" s="1"/>
      <c r="AT7" s="1"/>
      <c r="AU7" s="1"/>
      <c r="AV7" s="7" t="s">
        <v>21</v>
      </c>
      <c r="AW7" s="1">
        <v>24</v>
      </c>
      <c r="AX7" s="1" t="s">
        <v>8</v>
      </c>
      <c r="AY7" s="1">
        <v>5</v>
      </c>
      <c r="AZ7" s="1">
        <v>1</v>
      </c>
      <c r="BA7" s="1">
        <v>1.411764705882353</v>
      </c>
      <c r="BB7" s="1">
        <v>0.78260869565217384</v>
      </c>
      <c r="BC7" s="1">
        <v>0.5275590551181103</v>
      </c>
      <c r="BD7" s="1">
        <v>0.49122807017543857</v>
      </c>
      <c r="BE7" s="8">
        <v>0.44303797468354433</v>
      </c>
      <c r="BF7" s="1">
        <v>0.2413793103448276</v>
      </c>
      <c r="BG7" s="1"/>
      <c r="BK7" s="10" t="s">
        <v>21</v>
      </c>
      <c r="BL7">
        <v>48</v>
      </c>
      <c r="BM7" s="1" t="s">
        <v>8</v>
      </c>
      <c r="BN7">
        <v>7</v>
      </c>
      <c r="BQ7">
        <v>0.17821782178217824</v>
      </c>
      <c r="BR7">
        <v>0.20754716981132076</v>
      </c>
      <c r="BS7">
        <v>0.36633663366336633</v>
      </c>
      <c r="BT7">
        <v>0.22105263157894736</v>
      </c>
      <c r="BU7">
        <v>0.22826086956521741</v>
      </c>
      <c r="BV7">
        <v>0.59459459459459463</v>
      </c>
      <c r="BW7" s="9">
        <v>0.38095238095238093</v>
      </c>
      <c r="BX7">
        <v>0.22340425531914893</v>
      </c>
      <c r="BY7">
        <v>0.28846153846153844</v>
      </c>
      <c r="BZ7">
        <v>0.31428571428571428</v>
      </c>
    </row>
    <row r="8" spans="2:79" x14ac:dyDescent="0.25">
      <c r="C8" s="6" t="s">
        <v>20</v>
      </c>
      <c r="D8" s="1">
        <v>0</v>
      </c>
      <c r="E8" s="1" t="s">
        <v>8</v>
      </c>
      <c r="F8" s="1">
        <v>18</v>
      </c>
      <c r="G8" s="1">
        <v>1</v>
      </c>
      <c r="H8" s="1"/>
      <c r="I8" s="1"/>
      <c r="J8" s="1"/>
      <c r="K8" s="1">
        <v>0.44736842105263158</v>
      </c>
      <c r="L8" s="1">
        <v>0.57575757575757569</v>
      </c>
      <c r="M8" s="1">
        <v>0.34042553191489361</v>
      </c>
      <c r="N8" s="1">
        <v>0.15555555555555556</v>
      </c>
      <c r="R8" s="7" t="s">
        <v>22</v>
      </c>
      <c r="S8" s="1">
        <v>4</v>
      </c>
      <c r="T8" s="1" t="s">
        <v>8</v>
      </c>
      <c r="U8" s="1">
        <v>7</v>
      </c>
      <c r="V8" s="1">
        <v>1</v>
      </c>
      <c r="W8" s="1"/>
      <c r="X8" s="1"/>
      <c r="Y8" s="1">
        <v>0.90526315789473688</v>
      </c>
      <c r="Z8" s="1">
        <v>1.1328125</v>
      </c>
      <c r="AA8" s="8">
        <v>0.58947368421052626</v>
      </c>
      <c r="AB8" s="1">
        <v>0.39772727272727271</v>
      </c>
      <c r="AC8" s="1">
        <v>0.31578947368421051</v>
      </c>
      <c r="AG8" s="7" t="s">
        <v>21</v>
      </c>
      <c r="AH8" s="1">
        <v>12</v>
      </c>
      <c r="AI8" s="1" t="s">
        <v>8</v>
      </c>
      <c r="AJ8" s="1">
        <v>10</v>
      </c>
      <c r="AK8" s="1">
        <v>1</v>
      </c>
      <c r="AL8" s="1"/>
      <c r="AM8" s="1">
        <v>0.78666666666666663</v>
      </c>
      <c r="AN8" s="1">
        <v>0.64071856287425144</v>
      </c>
      <c r="AO8" s="1">
        <v>0.67391304347826086</v>
      </c>
      <c r="AP8" s="8">
        <v>0.74683544303797478</v>
      </c>
      <c r="AQ8" s="1">
        <v>0.36842105263157893</v>
      </c>
      <c r="AR8" s="1">
        <v>0.36486486486486491</v>
      </c>
      <c r="AS8" s="1"/>
      <c r="AT8" s="1"/>
      <c r="AU8" s="1"/>
      <c r="AV8" s="7" t="s">
        <v>21</v>
      </c>
      <c r="AW8" s="1">
        <v>24</v>
      </c>
      <c r="AX8" s="1" t="s">
        <v>8</v>
      </c>
      <c r="AY8" s="1">
        <v>6</v>
      </c>
      <c r="AZ8" s="1">
        <v>1</v>
      </c>
      <c r="BA8" s="1">
        <v>0.73684210526315785</v>
      </c>
      <c r="BB8" s="1">
        <v>0.42207792207792211</v>
      </c>
      <c r="BC8" s="1">
        <v>0.51428571428571423</v>
      </c>
      <c r="BD8" s="1">
        <v>0.36363636363636365</v>
      </c>
      <c r="BE8" s="8">
        <v>0.17647058823529413</v>
      </c>
      <c r="BF8" s="1"/>
      <c r="BG8" s="1"/>
      <c r="BK8" s="10" t="s">
        <v>21</v>
      </c>
      <c r="BL8">
        <v>48</v>
      </c>
      <c r="BM8" s="1" t="s">
        <v>8</v>
      </c>
      <c r="BN8">
        <v>8</v>
      </c>
      <c r="BP8">
        <v>1.4285714285714286</v>
      </c>
      <c r="BQ8">
        <v>0.49122807017543857</v>
      </c>
      <c r="BR8">
        <v>0.48039215686274506</v>
      </c>
      <c r="BS8">
        <v>0.39999999999999997</v>
      </c>
      <c r="BT8">
        <v>0.19999999999999998</v>
      </c>
      <c r="BU8">
        <v>0.5</v>
      </c>
      <c r="BV8">
        <v>0.32307692307692309</v>
      </c>
      <c r="BW8" s="9">
        <v>0.46875</v>
      </c>
      <c r="BX8">
        <v>0.44776119402985076</v>
      </c>
      <c r="BY8">
        <v>0.44827586206896552</v>
      </c>
    </row>
    <row r="9" spans="2:79" x14ac:dyDescent="0.25">
      <c r="C9" s="4">
        <v>44158</v>
      </c>
      <c r="D9" s="3">
        <v>0</v>
      </c>
      <c r="E9" s="3" t="s">
        <v>8</v>
      </c>
      <c r="F9" s="3">
        <v>1</v>
      </c>
      <c r="G9" s="3">
        <v>1</v>
      </c>
      <c r="H9" s="3"/>
      <c r="I9" s="3"/>
      <c r="J9" s="3"/>
      <c r="K9" s="3">
        <v>0.44859813084112149</v>
      </c>
      <c r="L9" s="3">
        <v>0.5</v>
      </c>
      <c r="M9" s="3">
        <v>0.625</v>
      </c>
      <c r="N9" s="3">
        <v>0.4</v>
      </c>
      <c r="R9" s="7" t="s">
        <v>22</v>
      </c>
      <c r="S9" s="1">
        <v>4</v>
      </c>
      <c r="T9" s="1" t="s">
        <v>8</v>
      </c>
      <c r="U9" s="1">
        <v>11</v>
      </c>
      <c r="V9" s="1">
        <v>1</v>
      </c>
      <c r="W9" s="1"/>
      <c r="X9" s="1"/>
      <c r="Y9" s="1">
        <v>1.2794117647058822</v>
      </c>
      <c r="Z9" s="1">
        <v>0.96226415094339623</v>
      </c>
      <c r="AA9" s="8">
        <v>0.47435897435897434</v>
      </c>
      <c r="AB9" s="1">
        <v>0.45833333333333331</v>
      </c>
      <c r="AC9" s="1">
        <v>0.6097560975609756</v>
      </c>
      <c r="AG9" s="4">
        <v>44158</v>
      </c>
      <c r="AH9" s="3">
        <v>12</v>
      </c>
      <c r="AI9" s="3" t="s">
        <v>8</v>
      </c>
      <c r="AJ9" s="3">
        <v>2</v>
      </c>
      <c r="AK9" s="3">
        <v>1</v>
      </c>
      <c r="AL9" s="3"/>
      <c r="AM9" s="3"/>
      <c r="AN9" s="3">
        <v>0.87692307692307692</v>
      </c>
      <c r="AO9" s="3">
        <v>0.52112676056338025</v>
      </c>
      <c r="AP9" s="3">
        <v>0.44230769230769229</v>
      </c>
      <c r="AQ9" s="3">
        <v>0.40350877192982454</v>
      </c>
      <c r="AR9" s="3">
        <v>0.23636363636363636</v>
      </c>
      <c r="AS9" s="1"/>
      <c r="AT9" s="1"/>
      <c r="AU9" s="1"/>
      <c r="AV9" s="7" t="s">
        <v>21</v>
      </c>
      <c r="AW9" s="1">
        <v>24</v>
      </c>
      <c r="AX9" s="1" t="s">
        <v>8</v>
      </c>
      <c r="AY9" s="1">
        <v>7</v>
      </c>
      <c r="AZ9" s="1">
        <v>1</v>
      </c>
      <c r="BA9" s="1">
        <v>0.54545454545454541</v>
      </c>
      <c r="BB9" s="1">
        <v>0.69189189189189193</v>
      </c>
      <c r="BC9" s="1">
        <v>0.08</v>
      </c>
      <c r="BD9" s="1">
        <v>0.21568627450980393</v>
      </c>
      <c r="BE9" s="8">
        <v>0.70000000000000007</v>
      </c>
      <c r="BF9" s="1">
        <v>0.6</v>
      </c>
      <c r="BG9" s="1"/>
      <c r="BK9" s="10"/>
    </row>
    <row r="10" spans="2:79" x14ac:dyDescent="0.25">
      <c r="C10" s="4">
        <v>44158</v>
      </c>
      <c r="D10" s="3">
        <v>0</v>
      </c>
      <c r="E10" s="3" t="s">
        <v>8</v>
      </c>
      <c r="F10" s="3">
        <v>4</v>
      </c>
      <c r="G10" s="3">
        <v>1</v>
      </c>
      <c r="H10" s="3"/>
      <c r="I10" s="3"/>
      <c r="J10" s="3"/>
      <c r="K10" s="3">
        <v>0.69047619047619047</v>
      </c>
      <c r="L10" s="3">
        <v>0.45714285714285713</v>
      </c>
      <c r="M10" s="3">
        <v>0.5</v>
      </c>
      <c r="N10" s="3">
        <v>0.58333333333333337</v>
      </c>
      <c r="R10" s="4">
        <v>44158</v>
      </c>
      <c r="S10" s="3">
        <v>4</v>
      </c>
      <c r="T10" s="3" t="s">
        <v>8</v>
      </c>
      <c r="U10" s="3">
        <v>1</v>
      </c>
      <c r="V10" s="3">
        <v>1</v>
      </c>
      <c r="W10" s="3"/>
      <c r="X10" s="3"/>
      <c r="Y10" s="3">
        <v>1.625</v>
      </c>
      <c r="Z10" s="3">
        <v>1.027027027027027</v>
      </c>
      <c r="AA10" s="3">
        <v>0.77777777777777779</v>
      </c>
      <c r="AB10" s="3">
        <v>0.53488372093023251</v>
      </c>
      <c r="AC10" s="3">
        <v>0.84210526315789469</v>
      </c>
      <c r="AG10" s="4">
        <v>44158</v>
      </c>
      <c r="AH10" s="3">
        <v>12</v>
      </c>
      <c r="AI10" s="3" t="s">
        <v>8</v>
      </c>
      <c r="AJ10" s="3">
        <v>3</v>
      </c>
      <c r="AK10" s="3">
        <v>1</v>
      </c>
      <c r="AL10" s="3"/>
      <c r="AM10" s="3"/>
      <c r="AN10" s="3">
        <v>1.0263157894736843</v>
      </c>
      <c r="AO10" s="3">
        <v>0.95588235294117652</v>
      </c>
      <c r="AP10" s="3">
        <v>0.17647058823529413</v>
      </c>
      <c r="AQ10" s="3">
        <v>0.13114754098360656</v>
      </c>
      <c r="AR10" s="3">
        <v>0.21212121212121213</v>
      </c>
      <c r="AS10" s="1"/>
      <c r="AT10" s="1"/>
      <c r="AU10" s="1"/>
      <c r="AV10" s="4">
        <v>44158</v>
      </c>
      <c r="AW10" s="3">
        <v>24</v>
      </c>
      <c r="AX10" s="3" t="s">
        <v>8</v>
      </c>
      <c r="AY10" s="3">
        <v>1</v>
      </c>
      <c r="AZ10" s="3">
        <v>1</v>
      </c>
      <c r="BA10" s="3"/>
      <c r="BB10" s="3">
        <v>1.4210526315789473</v>
      </c>
      <c r="BC10" s="3">
        <v>1.2820512820512822</v>
      </c>
      <c r="BD10" s="3">
        <v>0.9</v>
      </c>
      <c r="BE10" s="3">
        <v>1.2352941176470589</v>
      </c>
      <c r="BF10" s="3"/>
      <c r="BG10" s="3"/>
    </row>
    <row r="11" spans="2:79" x14ac:dyDescent="0.25">
      <c r="C11" s="4">
        <v>44158</v>
      </c>
      <c r="D11" s="3">
        <v>0</v>
      </c>
      <c r="E11" s="3" t="s">
        <v>8</v>
      </c>
      <c r="F11" s="3">
        <v>5</v>
      </c>
      <c r="G11" s="3">
        <v>1</v>
      </c>
      <c r="H11" s="3"/>
      <c r="I11" s="3"/>
      <c r="J11" s="3"/>
      <c r="K11" s="3">
        <v>0.7567567567567568</v>
      </c>
      <c r="L11" s="3">
        <v>0.69230769230769229</v>
      </c>
      <c r="M11" s="3">
        <v>0.57407407407407407</v>
      </c>
      <c r="N11" s="3">
        <v>0.34545454545454546</v>
      </c>
      <c r="R11" s="4">
        <v>44158</v>
      </c>
      <c r="S11" s="3">
        <v>4</v>
      </c>
      <c r="T11" s="3" t="s">
        <v>8</v>
      </c>
      <c r="U11" s="3">
        <v>2</v>
      </c>
      <c r="V11" s="3">
        <v>1</v>
      </c>
      <c r="W11" s="3"/>
      <c r="X11" s="3"/>
      <c r="Y11" s="3">
        <v>2.1851851851851851</v>
      </c>
      <c r="Z11" s="3">
        <v>1.8253968253968254</v>
      </c>
      <c r="AA11" s="3">
        <v>0.51351351351351349</v>
      </c>
      <c r="AB11" s="3">
        <v>0.61445783132530118</v>
      </c>
      <c r="AC11" s="3">
        <v>0.57746478873239437</v>
      </c>
      <c r="AG11" s="4">
        <v>44158</v>
      </c>
      <c r="AH11" s="3">
        <v>12</v>
      </c>
      <c r="AI11" s="3" t="s">
        <v>8</v>
      </c>
      <c r="AJ11" s="3">
        <v>5</v>
      </c>
      <c r="AK11" s="3">
        <v>1</v>
      </c>
      <c r="AL11" s="3"/>
      <c r="AM11" s="3"/>
      <c r="AN11" s="3">
        <v>1</v>
      </c>
      <c r="AO11" s="3">
        <v>0.898876404494382</v>
      </c>
      <c r="AP11" s="3">
        <v>0.38095238095238093</v>
      </c>
      <c r="AQ11" s="3">
        <v>0.31746031746031744</v>
      </c>
      <c r="AR11" s="3">
        <v>0.20588235294117646</v>
      </c>
      <c r="AS11" s="1"/>
      <c r="AT11" s="1"/>
      <c r="AU11" s="1"/>
      <c r="AV11" s="4">
        <v>44158</v>
      </c>
      <c r="AW11" s="3">
        <v>24</v>
      </c>
      <c r="AX11" s="3" t="s">
        <v>8</v>
      </c>
      <c r="AY11" s="3">
        <v>2</v>
      </c>
      <c r="AZ11" s="3">
        <v>1</v>
      </c>
      <c r="BA11" s="3"/>
      <c r="BB11" s="3">
        <v>0.78260869565217395</v>
      </c>
      <c r="BC11" s="3">
        <v>0.72289156626506024</v>
      </c>
      <c r="BD11" s="3">
        <v>0.73913043478260865</v>
      </c>
      <c r="BE11" s="3">
        <v>0.67647058823529416</v>
      </c>
      <c r="BF11" s="3">
        <v>0.7</v>
      </c>
      <c r="BG11" s="3"/>
    </row>
    <row r="12" spans="2:79" x14ac:dyDescent="0.25">
      <c r="C12" s="4">
        <v>44158</v>
      </c>
      <c r="D12" s="3">
        <v>0</v>
      </c>
      <c r="E12" s="3" t="s">
        <v>8</v>
      </c>
      <c r="F12" s="3">
        <v>6</v>
      </c>
      <c r="G12" s="3">
        <v>1</v>
      </c>
      <c r="H12" s="3"/>
      <c r="I12" s="3"/>
      <c r="J12" s="3"/>
      <c r="K12" s="3">
        <v>1.0454545454545454</v>
      </c>
      <c r="L12" s="3">
        <v>0.91666666666666663</v>
      </c>
      <c r="M12" s="3">
        <v>1.0833333333333333</v>
      </c>
      <c r="N12" s="3">
        <v>1.2941176470588236</v>
      </c>
      <c r="R12" s="4">
        <v>44158</v>
      </c>
      <c r="S12" s="3">
        <v>4</v>
      </c>
      <c r="T12" s="3" t="s">
        <v>8</v>
      </c>
      <c r="U12" s="3">
        <v>3</v>
      </c>
      <c r="V12" s="3">
        <v>1</v>
      </c>
      <c r="W12" s="3"/>
      <c r="X12" s="3"/>
      <c r="Y12" s="3">
        <v>1.9375</v>
      </c>
      <c r="Z12" s="3">
        <v>1.2027027027027026</v>
      </c>
      <c r="AA12" s="3">
        <v>0.46031746031746029</v>
      </c>
      <c r="AB12" s="3">
        <v>0.6071428571428571</v>
      </c>
      <c r="AC12" s="3">
        <v>0.63888888888888884</v>
      </c>
      <c r="AG12" s="4">
        <v>44158</v>
      </c>
      <c r="AH12" s="3">
        <v>12</v>
      </c>
      <c r="AI12" s="3" t="s">
        <v>8</v>
      </c>
      <c r="AJ12" s="3">
        <v>6</v>
      </c>
      <c r="AK12" s="3">
        <v>1</v>
      </c>
      <c r="AL12" s="3"/>
      <c r="AM12" s="3"/>
      <c r="AN12" s="3">
        <v>1.1149425287356323</v>
      </c>
      <c r="AO12" s="3">
        <v>1.0545454545454545</v>
      </c>
      <c r="AP12" s="3">
        <v>0.41666666666666669</v>
      </c>
      <c r="AQ12" s="3">
        <v>0.33333333333333331</v>
      </c>
      <c r="AR12" s="3">
        <v>0.19148936170212766</v>
      </c>
      <c r="AS12" s="1"/>
      <c r="AT12" s="1"/>
      <c r="AU12" s="1"/>
      <c r="AV12" s="4">
        <v>44158</v>
      </c>
      <c r="AW12" s="3">
        <v>24</v>
      </c>
      <c r="AX12" s="3" t="s">
        <v>8</v>
      </c>
      <c r="AY12" s="3">
        <v>3</v>
      </c>
      <c r="AZ12" s="3">
        <v>1</v>
      </c>
      <c r="BA12" s="3"/>
      <c r="BB12" s="3">
        <v>1.1028037383177569</v>
      </c>
      <c r="BC12" s="3">
        <v>0.74576271186440679</v>
      </c>
      <c r="BD12" s="3">
        <v>0.7</v>
      </c>
      <c r="BE12" s="3">
        <v>0.47619047619047616</v>
      </c>
      <c r="BF12" s="3"/>
      <c r="BG12" s="3"/>
    </row>
    <row r="13" spans="2:79" x14ac:dyDescent="0.25">
      <c r="C13" s="4">
        <v>44158</v>
      </c>
      <c r="D13" s="3">
        <v>0</v>
      </c>
      <c r="E13" s="3" t="s">
        <v>8</v>
      </c>
      <c r="F13" s="3">
        <v>8</v>
      </c>
      <c r="G13" s="3">
        <v>1</v>
      </c>
      <c r="H13" s="3"/>
      <c r="I13" s="3"/>
      <c r="J13" s="3"/>
      <c r="K13" s="3">
        <v>0.64948453608247425</v>
      </c>
      <c r="L13" s="3">
        <v>0.6</v>
      </c>
      <c r="M13" s="3">
        <v>0.66265060240963858</v>
      </c>
      <c r="N13" s="3">
        <v>0.87142857142857144</v>
      </c>
      <c r="R13" s="4">
        <v>44158</v>
      </c>
      <c r="S13" s="3">
        <v>4</v>
      </c>
      <c r="T13" s="3" t="s">
        <v>8</v>
      </c>
      <c r="U13" s="3">
        <v>6</v>
      </c>
      <c r="V13" s="3">
        <v>1</v>
      </c>
      <c r="W13" s="3"/>
      <c r="X13" s="3"/>
      <c r="Y13" s="3">
        <v>2.263157894736842</v>
      </c>
      <c r="Z13" s="3">
        <v>1.45</v>
      </c>
      <c r="AA13" s="3">
        <v>0.38461538461538464</v>
      </c>
      <c r="AB13" s="3">
        <v>0.3888888888888889</v>
      </c>
      <c r="AC13" s="3">
        <v>0.32467532467532467</v>
      </c>
      <c r="AG13" s="4">
        <v>44158</v>
      </c>
      <c r="AH13" s="3">
        <v>12</v>
      </c>
      <c r="AI13" s="3" t="s">
        <v>8</v>
      </c>
      <c r="AJ13" s="3">
        <v>7</v>
      </c>
      <c r="AK13" s="3">
        <v>1</v>
      </c>
      <c r="AL13" s="3"/>
      <c r="AM13" s="3"/>
      <c r="AN13" s="3">
        <v>1.0375000000000001</v>
      </c>
      <c r="AO13" s="3">
        <v>0.43678160919540232</v>
      </c>
      <c r="AP13" s="3">
        <v>0.5</v>
      </c>
      <c r="AQ13" s="3">
        <v>0.49019607843137253</v>
      </c>
      <c r="AR13" s="3">
        <v>0.43548387096774194</v>
      </c>
      <c r="AS13" s="1"/>
      <c r="AT13" s="1"/>
      <c r="AU13" s="1"/>
      <c r="AV13" s="4">
        <v>44158</v>
      </c>
      <c r="AW13" s="3">
        <v>24</v>
      </c>
      <c r="AX13" s="3" t="s">
        <v>8</v>
      </c>
      <c r="AY13" s="3">
        <v>4</v>
      </c>
      <c r="AZ13" s="3">
        <v>1</v>
      </c>
      <c r="BA13" s="3"/>
      <c r="BB13" s="3">
        <v>1.0731707317073171</v>
      </c>
      <c r="BC13" s="3">
        <v>1.1632653061224489</v>
      </c>
      <c r="BD13" s="3">
        <v>0.46774193548387094</v>
      </c>
      <c r="BE13" s="3">
        <v>0.61403508771929827</v>
      </c>
      <c r="BF13" s="3">
        <v>0.81818181818181823</v>
      </c>
      <c r="BG13" s="3"/>
    </row>
    <row r="14" spans="2:79" x14ac:dyDescent="0.25">
      <c r="C14" s="5">
        <v>44167</v>
      </c>
      <c r="D14" s="1">
        <v>0</v>
      </c>
      <c r="E14" s="1" t="s">
        <v>8</v>
      </c>
      <c r="F14" s="1">
        <v>1</v>
      </c>
      <c r="G14" s="1">
        <v>1</v>
      </c>
      <c r="H14" s="1"/>
      <c r="I14" s="1"/>
      <c r="J14" s="1"/>
      <c r="K14" s="1">
        <v>0.6376811594202898</v>
      </c>
      <c r="L14" s="1">
        <v>0.54838709677419351</v>
      </c>
      <c r="M14" s="1">
        <v>0.66666666666666663</v>
      </c>
      <c r="N14" s="1">
        <v>0.86046511627906974</v>
      </c>
      <c r="R14" s="5">
        <v>44167</v>
      </c>
      <c r="S14" s="1">
        <v>4</v>
      </c>
      <c r="T14" s="1" t="s">
        <v>8</v>
      </c>
      <c r="U14" s="1">
        <v>1</v>
      </c>
      <c r="V14" s="1">
        <v>1</v>
      </c>
      <c r="W14" s="1"/>
      <c r="X14" s="1"/>
      <c r="Y14" s="1">
        <v>2.12</v>
      </c>
      <c r="Z14" s="1">
        <v>0.80722891566265065</v>
      </c>
      <c r="AA14" s="1">
        <v>0.61842105263157898</v>
      </c>
      <c r="AB14" s="1">
        <v>0.48684210526315791</v>
      </c>
      <c r="AC14" s="1">
        <v>0.34782608695652173</v>
      </c>
      <c r="AG14" s="5">
        <v>44167</v>
      </c>
      <c r="AH14" s="1">
        <v>12</v>
      </c>
      <c r="AI14" s="1" t="s">
        <v>8</v>
      </c>
      <c r="AJ14" s="1">
        <v>1</v>
      </c>
      <c r="AK14" s="1">
        <v>1</v>
      </c>
      <c r="AL14" s="1"/>
      <c r="AM14" s="1"/>
      <c r="AN14" s="1">
        <v>1.34375</v>
      </c>
      <c r="AO14" s="1">
        <v>0.67619047619047623</v>
      </c>
      <c r="AP14" s="1">
        <v>0.45054945054945056</v>
      </c>
      <c r="AQ14" s="1">
        <v>0.39130434782608697</v>
      </c>
      <c r="AR14" s="1">
        <v>0.43636363636363634</v>
      </c>
      <c r="AS14" s="1"/>
      <c r="AT14" s="1"/>
      <c r="AU14" s="1"/>
      <c r="AV14" s="4">
        <v>44158</v>
      </c>
      <c r="AW14" s="3">
        <v>24</v>
      </c>
      <c r="AX14" s="3" t="s">
        <v>8</v>
      </c>
      <c r="AY14" s="3">
        <v>6</v>
      </c>
      <c r="AZ14" s="3">
        <v>1</v>
      </c>
      <c r="BA14" s="3"/>
      <c r="BB14" s="3">
        <v>0.94117647058823528</v>
      </c>
      <c r="BC14" s="3">
        <v>1.1833333333333333</v>
      </c>
      <c r="BD14" s="3">
        <v>0.88461538461538458</v>
      </c>
      <c r="BE14" s="3">
        <v>0.62264150943396224</v>
      </c>
      <c r="BF14" s="3">
        <v>0.40740740740740738</v>
      </c>
      <c r="BG14" s="3"/>
    </row>
    <row r="15" spans="2:79" x14ac:dyDescent="0.25">
      <c r="C15" s="5">
        <v>44167</v>
      </c>
      <c r="D15" s="1">
        <v>0</v>
      </c>
      <c r="E15" s="1" t="s">
        <v>8</v>
      </c>
      <c r="F15" s="1">
        <v>2</v>
      </c>
      <c r="G15" s="1">
        <v>1</v>
      </c>
      <c r="H15" s="1"/>
      <c r="I15" s="1"/>
      <c r="J15" s="1"/>
      <c r="K15" s="1">
        <v>0.54098360655737709</v>
      </c>
      <c r="L15" s="1">
        <v>0.55384615384615388</v>
      </c>
      <c r="M15" s="1">
        <v>0.37704918032786883</v>
      </c>
      <c r="N15" s="1">
        <v>0.19718309859154928</v>
      </c>
      <c r="R15" s="5">
        <v>44167</v>
      </c>
      <c r="S15" s="1">
        <v>4</v>
      </c>
      <c r="T15" s="1" t="s">
        <v>8</v>
      </c>
      <c r="U15" s="1">
        <v>2</v>
      </c>
      <c r="V15" s="1">
        <v>1</v>
      </c>
      <c r="W15" s="1"/>
      <c r="X15" s="1"/>
      <c r="Y15" s="1">
        <v>1.2727272727272727</v>
      </c>
      <c r="Z15" s="1">
        <v>0.7589285714285714</v>
      </c>
      <c r="AA15" s="1">
        <v>0.39325842696629215</v>
      </c>
      <c r="AB15" s="1">
        <v>0.29906542056074764</v>
      </c>
      <c r="AC15" s="1">
        <v>0.3888888888888889</v>
      </c>
      <c r="AG15" s="5">
        <v>44167</v>
      </c>
      <c r="AH15" s="1">
        <v>12</v>
      </c>
      <c r="AI15" s="1" t="s">
        <v>8</v>
      </c>
      <c r="AJ15" s="1">
        <v>2</v>
      </c>
      <c r="AK15" s="1">
        <v>1</v>
      </c>
      <c r="AL15" s="1"/>
      <c r="AM15" s="1"/>
      <c r="AN15" s="1">
        <v>1.2842105263157895</v>
      </c>
      <c r="AO15" s="1">
        <v>0.61445783132530118</v>
      </c>
      <c r="AP15" s="1">
        <v>0.53191489361702127</v>
      </c>
      <c r="AQ15" s="1">
        <v>0.53191489361702127</v>
      </c>
      <c r="AR15" s="1">
        <v>0.39361702127659576</v>
      </c>
      <c r="AS15" s="1"/>
      <c r="AT15" s="1"/>
      <c r="AU15" s="1"/>
      <c r="AV15" s="4">
        <v>44158</v>
      </c>
      <c r="AW15" s="3">
        <v>24</v>
      </c>
      <c r="AX15" s="3" t="s">
        <v>8</v>
      </c>
      <c r="AY15" s="3">
        <v>7</v>
      </c>
      <c r="AZ15" s="3">
        <v>1</v>
      </c>
      <c r="BA15" s="3"/>
      <c r="BB15" s="3">
        <v>0.92307692307692313</v>
      </c>
      <c r="BC15" s="3">
        <v>1.2054794520547945</v>
      </c>
      <c r="BD15" s="3">
        <v>0.63793103448275867</v>
      </c>
      <c r="BE15" s="3">
        <v>0.5</v>
      </c>
      <c r="BF15" s="3">
        <v>0.30769230769230771</v>
      </c>
      <c r="BG15" s="3"/>
    </row>
    <row r="16" spans="2:79" x14ac:dyDescent="0.25">
      <c r="C16" s="5">
        <v>44167</v>
      </c>
      <c r="D16" s="1">
        <v>0</v>
      </c>
      <c r="E16" s="1" t="s">
        <v>8</v>
      </c>
      <c r="F16" s="1">
        <v>3</v>
      </c>
      <c r="G16" s="1">
        <v>1</v>
      </c>
      <c r="H16" s="1"/>
      <c r="I16" s="1"/>
      <c r="J16" s="1"/>
      <c r="K16" s="1">
        <v>0.53333333333333333</v>
      </c>
      <c r="L16" s="1">
        <v>0.50602409638554213</v>
      </c>
      <c r="M16" s="1">
        <v>0.57831325301204817</v>
      </c>
      <c r="N16" s="1">
        <v>0.62686567164179108</v>
      </c>
      <c r="R16" s="5">
        <v>44167</v>
      </c>
      <c r="S16" s="1">
        <v>4</v>
      </c>
      <c r="T16" s="1" t="s">
        <v>8</v>
      </c>
      <c r="U16" s="1">
        <v>3</v>
      </c>
      <c r="V16" s="1">
        <v>1</v>
      </c>
      <c r="W16" s="1"/>
      <c r="X16" s="1"/>
      <c r="Y16" s="1">
        <v>1.3809523809523809</v>
      </c>
      <c r="Z16" s="1">
        <v>0.5053763440860215</v>
      </c>
      <c r="AA16" s="1">
        <v>0.30107526881720431</v>
      </c>
      <c r="AB16" s="1">
        <v>0.22222222222222221</v>
      </c>
      <c r="AC16" s="1">
        <v>0.26666666666666666</v>
      </c>
      <c r="AG16" s="5">
        <v>44167</v>
      </c>
      <c r="AH16" s="1">
        <v>12</v>
      </c>
      <c r="AI16" s="1" t="s">
        <v>8</v>
      </c>
      <c r="AJ16" s="1">
        <v>3</v>
      </c>
      <c r="AK16" s="1">
        <v>1</v>
      </c>
      <c r="AL16" s="1"/>
      <c r="AM16" s="1"/>
      <c r="AN16" s="1">
        <v>1.18</v>
      </c>
      <c r="AO16" s="1">
        <v>0.83132530120481929</v>
      </c>
      <c r="AP16" s="1">
        <v>0.55555555555555558</v>
      </c>
      <c r="AQ16" s="1">
        <v>0.41025641025641024</v>
      </c>
      <c r="AR16" s="1">
        <v>0.2413793103448276</v>
      </c>
      <c r="AS16" s="1"/>
      <c r="AT16" s="1"/>
      <c r="AU16" s="1"/>
      <c r="AV16" s="5">
        <v>44167</v>
      </c>
      <c r="AW16" s="1">
        <v>24</v>
      </c>
      <c r="AX16" s="1" t="s">
        <v>8</v>
      </c>
      <c r="AY16" s="1">
        <v>1</v>
      </c>
      <c r="AZ16" s="1">
        <v>1</v>
      </c>
      <c r="BA16" s="1"/>
      <c r="BB16" s="1">
        <v>1.0204081632653061</v>
      </c>
      <c r="BC16" s="1">
        <v>1.1020408163265305</v>
      </c>
      <c r="BD16" s="1">
        <v>0.58823529411764708</v>
      </c>
      <c r="BE16" s="1">
        <v>0.59183673469387754</v>
      </c>
      <c r="BF16" s="1">
        <v>0.28813559322033899</v>
      </c>
      <c r="BG16" s="1">
        <v>0.66666666666666663</v>
      </c>
    </row>
    <row r="17" spans="3:70" x14ac:dyDescent="0.25">
      <c r="C17" s="5">
        <v>44167</v>
      </c>
      <c r="D17" s="1">
        <v>0</v>
      </c>
      <c r="E17" s="1" t="s">
        <v>8</v>
      </c>
      <c r="F17" s="1">
        <v>4</v>
      </c>
      <c r="G17" s="1">
        <v>1</v>
      </c>
      <c r="H17" s="1"/>
      <c r="I17" s="1"/>
      <c r="J17" s="1"/>
      <c r="K17" s="1">
        <v>0.8</v>
      </c>
      <c r="L17" s="1">
        <v>0.6875</v>
      </c>
      <c r="M17" s="1">
        <v>0.60810810810810811</v>
      </c>
      <c r="N17" s="1">
        <v>0.58064516129032262</v>
      </c>
      <c r="R17" s="5">
        <v>44167</v>
      </c>
      <c r="S17" s="1">
        <v>4</v>
      </c>
      <c r="T17" s="1" t="s">
        <v>8</v>
      </c>
      <c r="U17" s="1">
        <v>4</v>
      </c>
      <c r="V17" s="1">
        <v>1</v>
      </c>
      <c r="W17" s="1"/>
      <c r="X17" s="1"/>
      <c r="Y17" s="1">
        <v>1.875</v>
      </c>
      <c r="Z17" s="1">
        <v>0.72463768115942029</v>
      </c>
      <c r="AA17" s="1">
        <v>0.14102564102564102</v>
      </c>
      <c r="AB17" s="1">
        <v>0.20967741935483872</v>
      </c>
      <c r="AC17" s="1"/>
      <c r="AG17" s="5">
        <v>44167</v>
      </c>
      <c r="AH17" s="1">
        <v>12</v>
      </c>
      <c r="AI17" s="1" t="s">
        <v>8</v>
      </c>
      <c r="AJ17" s="1">
        <v>4</v>
      </c>
      <c r="AK17" s="1">
        <v>1</v>
      </c>
      <c r="AL17" s="1"/>
      <c r="AM17" s="1"/>
      <c r="AN17" s="1">
        <v>1.4795918367346939</v>
      </c>
      <c r="AO17" s="1">
        <v>0.76923076923076927</v>
      </c>
      <c r="AP17" s="1">
        <v>0.42666666666666669</v>
      </c>
      <c r="AQ17" s="1">
        <v>0.54794520547945202</v>
      </c>
      <c r="AR17" s="1">
        <v>0.53061224489795922</v>
      </c>
      <c r="AS17" s="1"/>
      <c r="AT17" s="1"/>
      <c r="AU17" s="1"/>
      <c r="AV17" s="5">
        <v>44167</v>
      </c>
      <c r="AW17" s="1">
        <v>24</v>
      </c>
      <c r="AX17" s="1" t="s">
        <v>8</v>
      </c>
      <c r="AY17" s="1">
        <v>2</v>
      </c>
      <c r="AZ17" s="1">
        <v>1</v>
      </c>
      <c r="BA17" s="1"/>
      <c r="BB17" s="1">
        <v>0.62962962962962965</v>
      </c>
      <c r="BC17" s="1">
        <v>0.8833333333333333</v>
      </c>
      <c r="BD17" s="1">
        <v>0.97727272727272729</v>
      </c>
      <c r="BE17" s="1">
        <v>0.61538461538461542</v>
      </c>
      <c r="BF17" s="1">
        <v>0.7</v>
      </c>
      <c r="BG17" s="1"/>
    </row>
    <row r="18" spans="3:70" x14ac:dyDescent="0.25">
      <c r="C18" s="5">
        <v>44167</v>
      </c>
      <c r="D18" s="1">
        <v>0</v>
      </c>
      <c r="E18" s="1" t="s">
        <v>8</v>
      </c>
      <c r="F18" s="1">
        <v>5</v>
      </c>
      <c r="G18" s="1">
        <v>1</v>
      </c>
      <c r="H18" s="1"/>
      <c r="I18" s="1"/>
      <c r="J18" s="1"/>
      <c r="K18" s="1">
        <v>0.46052631578947367</v>
      </c>
      <c r="L18" s="1">
        <v>0.68918918918918914</v>
      </c>
      <c r="M18" s="1">
        <v>0.52857142857142858</v>
      </c>
      <c r="N18" s="1">
        <v>0.55172413793103448</v>
      </c>
      <c r="R18" s="5">
        <v>44167</v>
      </c>
      <c r="S18" s="1">
        <v>4</v>
      </c>
      <c r="T18" s="1" t="s">
        <v>8</v>
      </c>
      <c r="U18" s="1">
        <v>6</v>
      </c>
      <c r="V18" s="1">
        <v>1</v>
      </c>
      <c r="W18" s="1"/>
      <c r="X18" s="1"/>
      <c r="Y18" s="1">
        <v>1.4583333333333333</v>
      </c>
      <c r="Z18" s="1">
        <v>1.1195652173913044</v>
      </c>
      <c r="AA18" s="1">
        <v>0.58333333333333337</v>
      </c>
      <c r="AB18" s="1">
        <v>0.42045454545454547</v>
      </c>
      <c r="AC18" s="1">
        <v>0.36734693877551022</v>
      </c>
      <c r="AG18" s="5">
        <v>44167</v>
      </c>
      <c r="AH18" s="1">
        <v>12</v>
      </c>
      <c r="AI18" s="1" t="s">
        <v>8</v>
      </c>
      <c r="AJ18" s="1">
        <v>5</v>
      </c>
      <c r="AK18" s="1">
        <v>1</v>
      </c>
      <c r="AL18" s="1"/>
      <c r="AM18" s="1"/>
      <c r="AN18" s="1">
        <v>1.3380281690140845</v>
      </c>
      <c r="AO18" s="1">
        <v>0.64383561643835618</v>
      </c>
      <c r="AP18" s="1">
        <v>0.4264705882352941</v>
      </c>
      <c r="AQ18" s="1">
        <v>0.31578947368421051</v>
      </c>
      <c r="AR18" s="1"/>
      <c r="AS18" s="1"/>
      <c r="AT18" s="1"/>
      <c r="AU18" s="1"/>
      <c r="AV18" s="5">
        <v>44167</v>
      </c>
      <c r="AW18" s="1">
        <v>24</v>
      </c>
      <c r="AX18" s="1" t="s">
        <v>8</v>
      </c>
      <c r="AY18" s="1">
        <v>4</v>
      </c>
      <c r="AZ18" s="1">
        <v>1</v>
      </c>
      <c r="BA18" s="1"/>
      <c r="BB18" s="1">
        <v>0.40909090909090912</v>
      </c>
      <c r="BC18" s="1">
        <v>0.61904761904761907</v>
      </c>
      <c r="BD18" s="1">
        <v>0.35714285714285715</v>
      </c>
      <c r="BE18" s="1">
        <v>0.36274509803921567</v>
      </c>
      <c r="BF18" s="1">
        <v>0.7</v>
      </c>
      <c r="BG18" s="1"/>
    </row>
    <row r="19" spans="3:70" x14ac:dyDescent="0.25">
      <c r="C19" s="5">
        <v>44167</v>
      </c>
      <c r="D19" s="1">
        <v>0</v>
      </c>
      <c r="E19" s="1" t="s">
        <v>8</v>
      </c>
      <c r="F19" s="1">
        <v>6</v>
      </c>
      <c r="G19" s="1">
        <v>1</v>
      </c>
      <c r="H19" s="1"/>
      <c r="I19" s="1"/>
      <c r="J19" s="1"/>
      <c r="K19" s="1">
        <v>0.62068965517241381</v>
      </c>
      <c r="L19" s="1">
        <v>0.64814814814814814</v>
      </c>
      <c r="M19" s="1">
        <v>0.64</v>
      </c>
      <c r="N19" s="1">
        <v>0.53061224489795922</v>
      </c>
      <c r="R19" s="5">
        <v>44167</v>
      </c>
      <c r="S19" s="1">
        <v>4</v>
      </c>
      <c r="T19" s="1" t="s">
        <v>8</v>
      </c>
      <c r="U19" s="1">
        <v>7</v>
      </c>
      <c r="V19" s="1">
        <v>1</v>
      </c>
      <c r="W19" s="1"/>
      <c r="X19" s="1"/>
      <c r="Y19" s="1"/>
      <c r="Z19" s="1">
        <v>1.0923076923076922</v>
      </c>
      <c r="AA19" s="1">
        <v>0.21649484536082475</v>
      </c>
      <c r="AB19" s="1">
        <v>0.18181818181818182</v>
      </c>
      <c r="AC19" s="1"/>
      <c r="AG19" s="5">
        <v>44167</v>
      </c>
      <c r="AH19" s="1">
        <v>12</v>
      </c>
      <c r="AI19" s="1" t="s">
        <v>8</v>
      </c>
      <c r="AJ19" s="1">
        <v>6</v>
      </c>
      <c r="AK19" s="1">
        <v>1</v>
      </c>
      <c r="AL19" s="1"/>
      <c r="AM19" s="1"/>
      <c r="AN19" s="1">
        <v>1.280373831775701</v>
      </c>
      <c r="AO19" s="1">
        <v>0.47058823529411764</v>
      </c>
      <c r="AP19" s="1">
        <v>0.49230769230769234</v>
      </c>
      <c r="AQ19" s="1">
        <v>0.53703703703703709</v>
      </c>
      <c r="AR19" s="1">
        <v>0.4</v>
      </c>
      <c r="AS19" s="1"/>
      <c r="AT19" s="1"/>
      <c r="AU19" s="1"/>
      <c r="AV19" s="5">
        <v>44167</v>
      </c>
      <c r="AW19" s="1">
        <v>24</v>
      </c>
      <c r="AX19" s="1" t="s">
        <v>8</v>
      </c>
      <c r="AY19" s="1">
        <v>5</v>
      </c>
      <c r="AZ19" s="1">
        <v>1</v>
      </c>
      <c r="BA19" s="1"/>
      <c r="BB19" s="1">
        <v>0.5714285714285714</v>
      </c>
      <c r="BC19" s="1">
        <v>0.83076923076923082</v>
      </c>
      <c r="BD19" s="1">
        <v>0.67741935483870963</v>
      </c>
      <c r="BE19" s="1">
        <v>0.63157894736842102</v>
      </c>
      <c r="BF19" s="1">
        <v>0.9375</v>
      </c>
      <c r="BG19" s="1"/>
    </row>
    <row r="20" spans="3:70" x14ac:dyDescent="0.25">
      <c r="C20" s="5">
        <v>44167</v>
      </c>
      <c r="D20" s="1">
        <v>0</v>
      </c>
      <c r="E20" s="1" t="s">
        <v>8</v>
      </c>
      <c r="F20" s="1">
        <v>7</v>
      </c>
      <c r="G20" s="1">
        <v>1</v>
      </c>
      <c r="H20" s="1"/>
      <c r="I20" s="1"/>
      <c r="J20" s="1"/>
      <c r="K20" s="1">
        <v>0.8</v>
      </c>
      <c r="L20" s="1">
        <v>0.68918918918918914</v>
      </c>
      <c r="M20" s="1">
        <v>0.78378378378378377</v>
      </c>
      <c r="N20" s="1">
        <v>0.67123287671232879</v>
      </c>
      <c r="R20" s="4">
        <v>44055</v>
      </c>
      <c r="S20" s="3">
        <v>4</v>
      </c>
      <c r="T20" s="3" t="s">
        <v>8</v>
      </c>
      <c r="U20" s="3">
        <v>1</v>
      </c>
      <c r="V20" s="3">
        <v>1</v>
      </c>
      <c r="W20" s="3"/>
      <c r="X20" s="3"/>
      <c r="Y20" s="3"/>
      <c r="Z20" s="3">
        <v>0.75</v>
      </c>
      <c r="AA20" s="3">
        <v>9.4339622641509441E-2</v>
      </c>
      <c r="AB20" s="3">
        <v>0.13709677419354838</v>
      </c>
      <c r="AC20" s="3">
        <v>0.14018691588785046</v>
      </c>
      <c r="AG20" s="5">
        <v>44167</v>
      </c>
      <c r="AH20" s="1">
        <v>12</v>
      </c>
      <c r="AI20" s="1" t="s">
        <v>8</v>
      </c>
      <c r="AJ20" s="1">
        <v>7</v>
      </c>
      <c r="AK20" s="1">
        <v>1</v>
      </c>
      <c r="AL20" s="1"/>
      <c r="AM20" s="1"/>
      <c r="AN20" s="1">
        <v>0.7931034482758621</v>
      </c>
      <c r="AO20" s="1">
        <v>0.64197530864197527</v>
      </c>
      <c r="AP20" s="1">
        <v>0.14666666666666667</v>
      </c>
      <c r="AQ20" s="1">
        <v>0.18072289156626506</v>
      </c>
      <c r="AR20" s="1">
        <v>0.19148936170212766</v>
      </c>
      <c r="AS20" s="1"/>
      <c r="AT20" s="1"/>
      <c r="AU20" s="1"/>
      <c r="AV20" s="5">
        <v>44167</v>
      </c>
      <c r="AW20" s="1">
        <v>24</v>
      </c>
      <c r="AX20" s="1" t="s">
        <v>8</v>
      </c>
      <c r="AY20" s="1">
        <v>6</v>
      </c>
      <c r="AZ20" s="1">
        <v>1</v>
      </c>
      <c r="BA20" s="1"/>
      <c r="BB20" s="1">
        <v>1.2258064516129032</v>
      </c>
      <c r="BC20" s="1">
        <v>1.0776699029126213</v>
      </c>
      <c r="BD20" s="1">
        <v>0.52777777777777779</v>
      </c>
      <c r="BE20" s="1">
        <v>0.34722222222222221</v>
      </c>
      <c r="BF20" s="1">
        <v>0.34848484848484851</v>
      </c>
      <c r="BG20" s="1"/>
    </row>
    <row r="21" spans="3:70" x14ac:dyDescent="0.25">
      <c r="C21" s="5">
        <v>44167</v>
      </c>
      <c r="D21" s="1">
        <v>0</v>
      </c>
      <c r="E21" s="1" t="s">
        <v>8</v>
      </c>
      <c r="F21" s="1">
        <v>8</v>
      </c>
      <c r="G21" s="1">
        <v>1</v>
      </c>
      <c r="H21" s="1"/>
      <c r="I21" s="1"/>
      <c r="J21" s="1"/>
      <c r="K21" s="1">
        <v>0.50574712643678166</v>
      </c>
      <c r="L21" s="1">
        <v>0.37333333333333335</v>
      </c>
      <c r="M21" s="1">
        <v>0.42857142857142855</v>
      </c>
      <c r="N21" s="1">
        <v>0.34782608695652173</v>
      </c>
      <c r="R21" s="4">
        <v>44055</v>
      </c>
      <c r="S21" s="3">
        <v>4</v>
      </c>
      <c r="T21" s="3" t="s">
        <v>8</v>
      </c>
      <c r="U21" s="3">
        <v>2</v>
      </c>
      <c r="V21" s="3">
        <v>1</v>
      </c>
      <c r="W21" s="3"/>
      <c r="X21" s="3"/>
      <c r="Y21" s="3"/>
      <c r="Z21" s="3">
        <v>0.29166666666666669</v>
      </c>
      <c r="AA21" s="3">
        <v>0.14285714285714285</v>
      </c>
      <c r="AB21" s="3">
        <v>0.15151515151515152</v>
      </c>
      <c r="AC21" s="3">
        <v>4.8387096774193547E-2</v>
      </c>
      <c r="AG21" s="4">
        <v>44055</v>
      </c>
      <c r="AH21" s="3">
        <v>12</v>
      </c>
      <c r="AI21" s="3" t="s">
        <v>8</v>
      </c>
      <c r="AJ21" s="3">
        <v>2</v>
      </c>
      <c r="AK21" s="3">
        <v>1</v>
      </c>
      <c r="AL21" s="3"/>
      <c r="AM21" s="3"/>
      <c r="AN21" s="3">
        <v>0.96825396825396826</v>
      </c>
      <c r="AO21" s="3">
        <v>0.81818181818181823</v>
      </c>
      <c r="AP21" s="3">
        <v>0.29357798165137616</v>
      </c>
      <c r="AQ21" s="3">
        <v>0.30120481927710846</v>
      </c>
      <c r="AR21" s="3">
        <v>0.26213592233009708</v>
      </c>
      <c r="AS21" s="1"/>
      <c r="AT21" s="1"/>
      <c r="AU21" s="1"/>
      <c r="AV21" s="5">
        <v>44167</v>
      </c>
      <c r="AW21" s="1">
        <v>24</v>
      </c>
      <c r="AX21" s="1" t="s">
        <v>8</v>
      </c>
      <c r="AY21" s="1">
        <v>7</v>
      </c>
      <c r="AZ21" s="1">
        <v>1</v>
      </c>
      <c r="BA21" s="1"/>
      <c r="BB21" s="1">
        <v>0.77777777777777779</v>
      </c>
      <c r="BC21" s="1">
        <v>0.83809523809523812</v>
      </c>
      <c r="BD21" s="1">
        <v>0.34426229508196721</v>
      </c>
      <c r="BE21" s="1">
        <v>0.56451612903225812</v>
      </c>
      <c r="BF21" s="1">
        <v>0.5</v>
      </c>
      <c r="BG21" s="1">
        <v>0.47499999999999998</v>
      </c>
    </row>
    <row r="22" spans="3:70" x14ac:dyDescent="0.25">
      <c r="C22" s="5">
        <v>44167</v>
      </c>
      <c r="D22" s="1">
        <v>0</v>
      </c>
      <c r="E22" s="1" t="s">
        <v>8</v>
      </c>
      <c r="F22" s="1">
        <v>9</v>
      </c>
      <c r="G22" s="1">
        <v>1</v>
      </c>
      <c r="H22" s="1"/>
      <c r="I22" s="1"/>
      <c r="J22" s="1"/>
      <c r="K22" s="1">
        <v>0.64912280701754388</v>
      </c>
      <c r="L22" s="1">
        <v>0.66666666666666663</v>
      </c>
      <c r="M22" s="1">
        <v>0.43877551020408162</v>
      </c>
      <c r="N22" s="1">
        <v>0.55421686746987953</v>
      </c>
      <c r="R22" s="4">
        <v>44055</v>
      </c>
      <c r="S22" s="3">
        <v>4</v>
      </c>
      <c r="T22" s="3" t="s">
        <v>8</v>
      </c>
      <c r="U22" s="3">
        <v>3</v>
      </c>
      <c r="V22" s="3">
        <v>1</v>
      </c>
      <c r="W22" s="3"/>
      <c r="X22" s="3"/>
      <c r="Y22" s="3"/>
      <c r="Z22" s="3">
        <v>1.1235955056179776</v>
      </c>
      <c r="AA22" s="3">
        <v>0.41509433962264153</v>
      </c>
      <c r="AB22" s="3">
        <v>0.18181818181818182</v>
      </c>
      <c r="AC22" s="3">
        <v>0.20496894409937888</v>
      </c>
      <c r="AG22" s="4">
        <v>44055</v>
      </c>
      <c r="AH22" s="3">
        <v>12</v>
      </c>
      <c r="AI22" s="3" t="s">
        <v>8</v>
      </c>
      <c r="AJ22" s="3">
        <v>3</v>
      </c>
      <c r="AK22" s="3">
        <v>1</v>
      </c>
      <c r="AL22" s="3"/>
      <c r="AM22" s="3"/>
      <c r="AN22" s="3">
        <v>0.66990291262135926</v>
      </c>
      <c r="AO22" s="3">
        <v>0.38297872340425532</v>
      </c>
      <c r="AP22" s="3">
        <v>0.12280701754385964</v>
      </c>
      <c r="AQ22" s="3">
        <v>8.8235294117647065E-2</v>
      </c>
      <c r="AR22" s="3">
        <v>0.13392857142857142</v>
      </c>
      <c r="AS22" s="1"/>
      <c r="AT22" s="1"/>
      <c r="AU22" s="1"/>
      <c r="AV22" s="4">
        <v>44055</v>
      </c>
      <c r="AW22" s="3">
        <v>24</v>
      </c>
      <c r="AX22" s="3" t="s">
        <v>8</v>
      </c>
      <c r="AY22" s="3">
        <v>1</v>
      </c>
      <c r="AZ22" s="3">
        <v>1</v>
      </c>
      <c r="BA22" s="3"/>
      <c r="BB22" s="3">
        <v>0.72340425531914898</v>
      </c>
      <c r="BC22" s="3">
        <v>0.46242774566473988</v>
      </c>
      <c r="BD22" s="3">
        <v>0.40170940170940173</v>
      </c>
      <c r="BE22" s="3">
        <v>0.3135593220338983</v>
      </c>
      <c r="BF22" s="3">
        <v>0.25242718446601942</v>
      </c>
      <c r="BG22" s="3">
        <v>0.20930232558139536</v>
      </c>
    </row>
    <row r="23" spans="3:70" x14ac:dyDescent="0.25">
      <c r="C23" s="5">
        <v>44167</v>
      </c>
      <c r="D23" s="1">
        <v>0</v>
      </c>
      <c r="E23" s="1" t="s">
        <v>8</v>
      </c>
      <c r="F23" s="1">
        <v>10</v>
      </c>
      <c r="G23" s="1">
        <v>1</v>
      </c>
      <c r="H23" s="1"/>
      <c r="I23" s="1"/>
      <c r="J23" s="1"/>
      <c r="K23" s="1">
        <v>0.36263736263736263</v>
      </c>
      <c r="L23" s="1">
        <v>0.42168674698795183</v>
      </c>
      <c r="M23" s="1">
        <v>0.47826086956521741</v>
      </c>
      <c r="N23" s="1">
        <v>0.33663366336633666</v>
      </c>
      <c r="R23" s="4">
        <v>44055</v>
      </c>
      <c r="S23" s="3">
        <v>4</v>
      </c>
      <c r="T23" s="3" t="s">
        <v>8</v>
      </c>
      <c r="U23" s="3">
        <v>4</v>
      </c>
      <c r="V23" s="3">
        <v>1</v>
      </c>
      <c r="W23" s="3"/>
      <c r="X23" s="3"/>
      <c r="Y23" s="3"/>
      <c r="Z23" s="3">
        <v>0.53237410071942448</v>
      </c>
      <c r="AA23" s="3">
        <v>0.23484848484848486</v>
      </c>
      <c r="AB23" s="3">
        <v>0.28671328671328672</v>
      </c>
      <c r="AC23" s="3">
        <v>0.20588235294117646</v>
      </c>
      <c r="AG23" s="4">
        <v>44055</v>
      </c>
      <c r="AH23" s="3">
        <v>12</v>
      </c>
      <c r="AI23" s="3" t="s">
        <v>8</v>
      </c>
      <c r="AJ23" s="3">
        <v>6</v>
      </c>
      <c r="AK23" s="3">
        <v>1</v>
      </c>
      <c r="AL23" s="3"/>
      <c r="AM23" s="3"/>
      <c r="AN23" s="3">
        <v>0.97368421052631582</v>
      </c>
      <c r="AO23" s="3">
        <v>0.69230769230769229</v>
      </c>
      <c r="AP23" s="3">
        <v>0.4157303370786517</v>
      </c>
      <c r="AQ23" s="3">
        <v>0.37777777777777777</v>
      </c>
      <c r="AR23" s="3">
        <v>0.39361702127659576</v>
      </c>
      <c r="AS23" s="1"/>
      <c r="AT23" s="1"/>
      <c r="AU23" s="1"/>
      <c r="AV23" s="4">
        <v>44055</v>
      </c>
      <c r="AW23" s="3">
        <v>24</v>
      </c>
      <c r="AX23" s="3" t="s">
        <v>8</v>
      </c>
      <c r="AY23" s="3">
        <v>2</v>
      </c>
      <c r="AZ23" s="3">
        <v>1</v>
      </c>
      <c r="BA23" s="3"/>
      <c r="BB23" s="3">
        <v>0.5</v>
      </c>
      <c r="BC23" s="3">
        <v>0.44680851063829785</v>
      </c>
      <c r="BD23" s="3">
        <v>0.36842105263157893</v>
      </c>
      <c r="BE23" s="3">
        <v>0.37804878048780488</v>
      </c>
      <c r="BF23" s="3">
        <v>0.34375</v>
      </c>
      <c r="BG23" s="3">
        <v>0.33333333333333331</v>
      </c>
    </row>
    <row r="24" spans="3:70" x14ac:dyDescent="0.25">
      <c r="C24" s="4">
        <v>44055</v>
      </c>
      <c r="D24" s="3">
        <v>0</v>
      </c>
      <c r="E24" s="3" t="s">
        <v>8</v>
      </c>
      <c r="F24" s="3">
        <v>1</v>
      </c>
      <c r="G24" s="3">
        <v>1</v>
      </c>
      <c r="H24" s="3"/>
      <c r="I24" s="3"/>
      <c r="J24" s="3"/>
      <c r="K24" s="3">
        <v>0.21348314606741572</v>
      </c>
      <c r="L24" s="3">
        <v>0.16666666666666666</v>
      </c>
      <c r="M24" s="3">
        <v>0.16853932584269662</v>
      </c>
      <c r="N24" s="3">
        <v>0.13157894736842105</v>
      </c>
      <c r="R24" s="4">
        <v>44055</v>
      </c>
      <c r="S24" s="3">
        <v>4</v>
      </c>
      <c r="T24" s="3" t="s">
        <v>8</v>
      </c>
      <c r="U24" s="3">
        <v>5</v>
      </c>
      <c r="V24" s="3">
        <v>1</v>
      </c>
      <c r="W24" s="3"/>
      <c r="X24" s="3"/>
      <c r="Y24" s="3">
        <v>0.31578947368421051</v>
      </c>
      <c r="Z24" s="3">
        <v>0.3288888888888889</v>
      </c>
      <c r="AA24" s="3">
        <v>0.17894736842105263</v>
      </c>
      <c r="AB24" s="3">
        <v>0.14201183431952663</v>
      </c>
      <c r="AC24" s="3">
        <v>0.14189189189189189</v>
      </c>
      <c r="AG24" s="4">
        <v>44055</v>
      </c>
      <c r="AH24" s="3">
        <v>12</v>
      </c>
      <c r="AI24" s="3" t="s">
        <v>8</v>
      </c>
      <c r="AJ24" s="3">
        <v>9</v>
      </c>
      <c r="AK24" s="3">
        <v>1</v>
      </c>
      <c r="AL24" s="3"/>
      <c r="AM24" s="3"/>
      <c r="AN24" s="3">
        <v>0.77941176470588236</v>
      </c>
      <c r="AO24" s="3">
        <v>0.62037037037037035</v>
      </c>
      <c r="AP24" s="3">
        <v>0.18181818181818182</v>
      </c>
      <c r="AQ24" s="3">
        <v>0.12264150943396226</v>
      </c>
      <c r="AR24" s="3">
        <v>0.15094339622641509</v>
      </c>
      <c r="AS24" s="1"/>
      <c r="AT24" s="1"/>
      <c r="AU24" s="1"/>
      <c r="AV24" s="4">
        <v>44055</v>
      </c>
      <c r="AW24" s="3">
        <v>24</v>
      </c>
      <c r="AX24" s="3" t="s">
        <v>8</v>
      </c>
      <c r="AY24" s="3">
        <v>4</v>
      </c>
      <c r="AZ24" s="3">
        <v>1</v>
      </c>
      <c r="BA24" s="3"/>
      <c r="BB24" s="3">
        <v>0.59375</v>
      </c>
      <c r="BC24" s="3">
        <v>0.6071428571428571</v>
      </c>
      <c r="BD24" s="3">
        <v>0.41860465116279072</v>
      </c>
      <c r="BE24" s="3">
        <v>0.4044943820224719</v>
      </c>
      <c r="BF24" s="3">
        <v>0.23076923076923078</v>
      </c>
      <c r="BG24" s="3">
        <v>0.31578947368421051</v>
      </c>
    </row>
    <row r="25" spans="3:70" x14ac:dyDescent="0.25">
      <c r="C25" s="4">
        <v>44055</v>
      </c>
      <c r="D25" s="3">
        <v>0</v>
      </c>
      <c r="E25" s="3" t="s">
        <v>8</v>
      </c>
      <c r="F25" s="3">
        <v>2</v>
      </c>
      <c r="G25" s="3">
        <v>1</v>
      </c>
      <c r="H25" s="3"/>
      <c r="I25" s="3"/>
      <c r="J25" s="3"/>
      <c r="K25" s="3">
        <v>0.4</v>
      </c>
      <c r="L25" s="3">
        <v>0.35897435897435898</v>
      </c>
      <c r="M25" s="3">
        <v>0.21176470588235294</v>
      </c>
      <c r="N25" s="3">
        <v>0.3125</v>
      </c>
      <c r="R25" s="4">
        <v>44055</v>
      </c>
      <c r="S25" s="3">
        <v>4</v>
      </c>
      <c r="T25" s="3" t="s">
        <v>8</v>
      </c>
      <c r="U25" s="3">
        <v>7</v>
      </c>
      <c r="V25" s="3">
        <v>1</v>
      </c>
      <c r="W25" s="3"/>
      <c r="X25" s="3"/>
      <c r="Y25" s="3"/>
      <c r="Z25" s="3">
        <v>0.73148148148148151</v>
      </c>
      <c r="AA25" s="3">
        <v>0.23214285714285715</v>
      </c>
      <c r="AB25" s="3">
        <v>0.20689655172413793</v>
      </c>
      <c r="AC25" s="3">
        <v>0.16091954022988506</v>
      </c>
      <c r="AG25" s="5">
        <v>44111</v>
      </c>
      <c r="AH25" s="1">
        <v>12</v>
      </c>
      <c r="AI25" s="1" t="s">
        <v>8</v>
      </c>
      <c r="AJ25" s="1">
        <v>2</v>
      </c>
      <c r="AK25" s="1">
        <v>1</v>
      </c>
      <c r="AL25" s="1"/>
      <c r="AM25" s="1"/>
      <c r="AN25" s="1">
        <v>1.1071428571428572</v>
      </c>
      <c r="AO25" s="1">
        <v>0.95</v>
      </c>
      <c r="AP25" s="1">
        <v>0.92957746478873238</v>
      </c>
      <c r="AQ25" s="1">
        <v>0.94117647058823528</v>
      </c>
      <c r="AR25" s="1">
        <v>1.024390243902439</v>
      </c>
      <c r="AS25" s="1"/>
      <c r="AT25" s="1"/>
      <c r="AU25" s="1"/>
      <c r="AV25" s="4">
        <v>44055</v>
      </c>
      <c r="AW25" s="3">
        <v>24</v>
      </c>
      <c r="AX25" s="3" t="s">
        <v>8</v>
      </c>
      <c r="AY25" s="3">
        <v>5</v>
      </c>
      <c r="AZ25" s="3">
        <v>1</v>
      </c>
      <c r="BA25" s="3"/>
      <c r="BB25" s="3"/>
      <c r="BC25" s="3">
        <v>0.71</v>
      </c>
      <c r="BD25" s="3">
        <v>0.43548387096774194</v>
      </c>
      <c r="BE25" s="3">
        <v>0.30681818181818182</v>
      </c>
      <c r="BF25" s="3">
        <v>0.31168831168831168</v>
      </c>
      <c r="BG25" s="3">
        <v>0.33333333333333331</v>
      </c>
      <c r="BL25" s="9"/>
      <c r="BM25" s="9"/>
      <c r="BN25" s="9"/>
      <c r="BO25" s="9"/>
      <c r="BP25" s="9"/>
      <c r="BQ25" s="9"/>
      <c r="BR25" s="9"/>
    </row>
    <row r="26" spans="3:70" x14ac:dyDescent="0.25">
      <c r="C26" s="4">
        <v>44055</v>
      </c>
      <c r="D26" s="3">
        <v>0</v>
      </c>
      <c r="E26" s="3" t="s">
        <v>8</v>
      </c>
      <c r="F26" s="3">
        <v>4</v>
      </c>
      <c r="G26" s="3">
        <v>1</v>
      </c>
      <c r="H26" s="3"/>
      <c r="I26" s="3"/>
      <c r="J26" s="3"/>
      <c r="K26" s="3">
        <v>0.26737967914438504</v>
      </c>
      <c r="L26" s="3">
        <v>0.17829457364341086</v>
      </c>
      <c r="M26" s="3">
        <v>0.18584070796460178</v>
      </c>
      <c r="N26" s="3">
        <v>0.15730337078651685</v>
      </c>
      <c r="R26" s="4">
        <v>44055</v>
      </c>
      <c r="S26" s="3">
        <v>4</v>
      </c>
      <c r="T26" s="3" t="s">
        <v>8</v>
      </c>
      <c r="U26" s="3">
        <v>8</v>
      </c>
      <c r="V26" s="3">
        <v>1</v>
      </c>
      <c r="W26" s="3"/>
      <c r="X26" s="3"/>
      <c r="Y26" s="3"/>
      <c r="Z26" s="3">
        <v>0.78260869565217395</v>
      </c>
      <c r="AA26" s="3">
        <v>0.26724137931034481</v>
      </c>
      <c r="AB26" s="3">
        <v>0.27472527472527475</v>
      </c>
      <c r="AC26" s="3">
        <v>0.16814159292035399</v>
      </c>
      <c r="AG26" s="5">
        <v>44111</v>
      </c>
      <c r="AH26" s="1">
        <v>12</v>
      </c>
      <c r="AI26" s="1" t="s">
        <v>8</v>
      </c>
      <c r="AJ26" s="1">
        <v>3</v>
      </c>
      <c r="AK26" s="1">
        <v>1</v>
      </c>
      <c r="AL26" s="1"/>
      <c r="AM26" s="1"/>
      <c r="AN26" s="1">
        <v>1.3373493975903614</v>
      </c>
      <c r="AO26" s="1">
        <v>1.1818181818181819</v>
      </c>
      <c r="AP26" s="1">
        <v>0.7321428571428571</v>
      </c>
      <c r="AQ26" s="1">
        <v>0.47727272727272729</v>
      </c>
      <c r="AR26" s="1">
        <v>1.0256410256410255</v>
      </c>
      <c r="AS26" s="1"/>
      <c r="AT26" s="1"/>
      <c r="AU26" s="1"/>
      <c r="AV26" s="4">
        <v>44055</v>
      </c>
      <c r="AW26" s="3">
        <v>24</v>
      </c>
      <c r="AX26" s="3" t="s">
        <v>8</v>
      </c>
      <c r="AY26" s="3">
        <v>6</v>
      </c>
      <c r="AZ26" s="3">
        <v>1</v>
      </c>
      <c r="BA26" s="3"/>
      <c r="BB26" s="3">
        <v>1</v>
      </c>
      <c r="BC26" s="3">
        <v>0.41279069767441862</v>
      </c>
      <c r="BD26" s="3">
        <v>0.24742268041237114</v>
      </c>
      <c r="BE26" s="3">
        <v>0.40243902439024393</v>
      </c>
      <c r="BF26" s="3">
        <v>0.26136363636363635</v>
      </c>
      <c r="BG26" s="3">
        <v>0.29090909090909089</v>
      </c>
    </row>
    <row r="27" spans="3:70" x14ac:dyDescent="0.25">
      <c r="C27" s="4">
        <v>44055</v>
      </c>
      <c r="D27" s="3">
        <v>0</v>
      </c>
      <c r="E27" s="3" t="s">
        <v>8</v>
      </c>
      <c r="F27" s="3">
        <v>5</v>
      </c>
      <c r="G27" s="3">
        <v>1</v>
      </c>
      <c r="H27" s="3"/>
      <c r="I27" s="3"/>
      <c r="J27" s="3"/>
      <c r="K27" s="3">
        <v>0.15760869565217392</v>
      </c>
      <c r="L27" s="3">
        <v>0.16176470588235295</v>
      </c>
      <c r="M27" s="3">
        <v>0.11347517730496454</v>
      </c>
      <c r="N27" s="3">
        <v>0.13138686131386862</v>
      </c>
      <c r="R27" s="5">
        <v>44111</v>
      </c>
      <c r="S27" s="1" t="s">
        <v>13</v>
      </c>
      <c r="T27" s="1" t="s">
        <v>8</v>
      </c>
      <c r="U27" s="1" t="s">
        <v>10</v>
      </c>
      <c r="V27" s="1">
        <v>1</v>
      </c>
      <c r="W27" s="1"/>
      <c r="X27" s="1"/>
      <c r="Y27" s="1">
        <v>1.1777777777777778</v>
      </c>
      <c r="Z27" s="1">
        <v>0.39130434782608697</v>
      </c>
      <c r="AA27" s="1">
        <v>0.30158730158730157</v>
      </c>
      <c r="AB27" s="1">
        <v>0.29464285714285715</v>
      </c>
      <c r="AC27" s="1">
        <v>0.19626168224299065</v>
      </c>
      <c r="AG27" s="5">
        <v>44111</v>
      </c>
      <c r="AH27" s="1">
        <v>12</v>
      </c>
      <c r="AI27" s="1" t="s">
        <v>8</v>
      </c>
      <c r="AJ27" s="1">
        <v>5</v>
      </c>
      <c r="AK27" s="1">
        <v>1</v>
      </c>
      <c r="AL27" s="1"/>
      <c r="AM27" s="1"/>
      <c r="AN27" s="1">
        <v>1.4264705882352942</v>
      </c>
      <c r="AO27" s="1">
        <v>1.5476190476190477</v>
      </c>
      <c r="AP27" s="1">
        <v>0.67272727272727273</v>
      </c>
      <c r="AQ27" s="1">
        <v>0.71739130434782605</v>
      </c>
      <c r="AR27" s="1">
        <v>0.80487804878048785</v>
      </c>
      <c r="AS27" s="1"/>
      <c r="AT27" s="1"/>
      <c r="AU27" s="1"/>
      <c r="AV27" s="4">
        <v>44055</v>
      </c>
      <c r="AW27" s="3">
        <v>24</v>
      </c>
      <c r="AX27" s="3" t="s">
        <v>8</v>
      </c>
      <c r="AY27" s="3">
        <v>8</v>
      </c>
      <c r="AZ27" s="3">
        <v>1</v>
      </c>
      <c r="BA27" s="3"/>
      <c r="BB27" s="3">
        <v>0.65</v>
      </c>
      <c r="BC27" s="3">
        <v>0.51515151515151514</v>
      </c>
      <c r="BD27" s="3">
        <v>0.28368794326241137</v>
      </c>
      <c r="BE27" s="3">
        <v>0.29054054054054052</v>
      </c>
      <c r="BF27" s="3">
        <v>0.21311475409836064</v>
      </c>
      <c r="BG27" s="3"/>
    </row>
    <row r="28" spans="3:70" x14ac:dyDescent="0.25">
      <c r="C28" s="4">
        <v>44055</v>
      </c>
      <c r="D28" s="3">
        <v>0</v>
      </c>
      <c r="E28" s="3" t="s">
        <v>8</v>
      </c>
      <c r="F28" s="3">
        <v>7</v>
      </c>
      <c r="G28" s="3">
        <v>1</v>
      </c>
      <c r="H28" s="3"/>
      <c r="I28" s="3"/>
      <c r="J28" s="3"/>
      <c r="K28" s="3">
        <v>0.36898395721925131</v>
      </c>
      <c r="L28" s="3">
        <v>0.38414634146341464</v>
      </c>
      <c r="M28" s="3">
        <v>0.26</v>
      </c>
      <c r="N28" s="3">
        <v>0.26950354609929078</v>
      </c>
      <c r="R28" s="5">
        <v>44111</v>
      </c>
      <c r="S28" s="1" t="s">
        <v>13</v>
      </c>
      <c r="T28" s="1" t="s">
        <v>8</v>
      </c>
      <c r="U28" s="1" t="s">
        <v>11</v>
      </c>
      <c r="V28" s="1">
        <v>1</v>
      </c>
      <c r="W28" s="1"/>
      <c r="X28" s="1"/>
      <c r="Y28" s="1">
        <v>1.4750000000000001</v>
      </c>
      <c r="Z28" s="1">
        <v>0.58653846153846156</v>
      </c>
      <c r="AA28" s="1">
        <v>0.27192982456140352</v>
      </c>
      <c r="AB28" s="1">
        <v>0.22448979591836735</v>
      </c>
      <c r="AC28" s="1">
        <v>0.16190476190476191</v>
      </c>
      <c r="AG28" s="5">
        <v>44111</v>
      </c>
      <c r="AH28" s="1">
        <v>12</v>
      </c>
      <c r="AI28" s="1" t="s">
        <v>8</v>
      </c>
      <c r="AJ28" s="1">
        <v>6</v>
      </c>
      <c r="AK28" s="1">
        <v>1</v>
      </c>
      <c r="AL28" s="1"/>
      <c r="AM28" s="1"/>
      <c r="AN28" s="1">
        <v>1.4096385542168675</v>
      </c>
      <c r="AO28" s="1">
        <v>1.625</v>
      </c>
      <c r="AP28" s="1">
        <v>1.4285714285714286</v>
      </c>
      <c r="AQ28" s="1">
        <v>0.94339622641509435</v>
      </c>
      <c r="AR28" s="1">
        <v>1.3125</v>
      </c>
      <c r="AS28" s="1"/>
      <c r="AT28" s="1"/>
      <c r="AU28" s="1"/>
      <c r="AV28" s="5">
        <v>44111</v>
      </c>
      <c r="AW28" s="1" t="s">
        <v>19</v>
      </c>
      <c r="AX28" s="1" t="s">
        <v>8</v>
      </c>
      <c r="AY28" s="1">
        <v>2</v>
      </c>
      <c r="AZ28" s="1">
        <v>1</v>
      </c>
      <c r="BA28" s="1"/>
      <c r="BB28" s="1">
        <v>1.0625</v>
      </c>
      <c r="BC28" s="1">
        <v>0.82857142857142863</v>
      </c>
      <c r="BD28" s="1">
        <v>0.47058823529411764</v>
      </c>
      <c r="BE28" s="1">
        <v>0.44615384615384618</v>
      </c>
      <c r="BF28" s="1">
        <v>0.3783783783783784</v>
      </c>
      <c r="BG28" s="1"/>
    </row>
    <row r="29" spans="3:70" x14ac:dyDescent="0.25">
      <c r="C29" s="4">
        <v>44055</v>
      </c>
      <c r="D29" s="3">
        <v>0</v>
      </c>
      <c r="E29" s="3" t="s">
        <v>8</v>
      </c>
      <c r="F29" s="3">
        <v>8</v>
      </c>
      <c r="G29" s="3">
        <v>1</v>
      </c>
      <c r="H29" s="3"/>
      <c r="I29" s="3"/>
      <c r="J29" s="3"/>
      <c r="K29" s="3">
        <v>0.50862068965517238</v>
      </c>
      <c r="L29" s="3">
        <v>0.51020408163265307</v>
      </c>
      <c r="M29" s="3">
        <v>0.38732394366197181</v>
      </c>
      <c r="N29" s="3">
        <v>0.51041666666666663</v>
      </c>
      <c r="R29" s="5">
        <v>44111</v>
      </c>
      <c r="S29" s="1" t="s">
        <v>13</v>
      </c>
      <c r="T29" s="1" t="s">
        <v>8</v>
      </c>
      <c r="U29" s="1" t="s">
        <v>12</v>
      </c>
      <c r="V29" s="1">
        <v>1</v>
      </c>
      <c r="W29" s="1"/>
      <c r="X29" s="1"/>
      <c r="Y29" s="1">
        <v>1.4</v>
      </c>
      <c r="Z29" s="1">
        <v>0.52272727272727271</v>
      </c>
      <c r="AA29" s="1">
        <v>0.34444444444444444</v>
      </c>
      <c r="AB29" s="1">
        <v>0.36144578313253012</v>
      </c>
      <c r="AC29" s="1">
        <v>0.39393939393939392</v>
      </c>
      <c r="AG29" s="5">
        <v>44111</v>
      </c>
      <c r="AH29" s="1">
        <v>12</v>
      </c>
      <c r="AI29" s="1" t="s">
        <v>8</v>
      </c>
      <c r="AJ29" s="1">
        <v>7</v>
      </c>
      <c r="AK29" s="1">
        <v>1</v>
      </c>
      <c r="AL29" s="1"/>
      <c r="AM29" s="1"/>
      <c r="AN29" s="1">
        <v>1.5042735042735043</v>
      </c>
      <c r="AO29" s="1">
        <v>1.5441176470588236</v>
      </c>
      <c r="AP29" s="1">
        <v>1.0819672131147542</v>
      </c>
      <c r="AQ29" s="1">
        <v>1.04</v>
      </c>
      <c r="AR29" s="1">
        <v>1.0571428571428572</v>
      </c>
      <c r="AS29" s="1"/>
      <c r="AT29" s="1"/>
      <c r="AU29" s="1"/>
      <c r="AV29" s="5">
        <v>44111</v>
      </c>
      <c r="AW29" s="1" t="s">
        <v>19</v>
      </c>
      <c r="AX29" s="1" t="s">
        <v>8</v>
      </c>
      <c r="AY29" s="1">
        <v>3</v>
      </c>
      <c r="AZ29" s="1">
        <v>1</v>
      </c>
      <c r="BA29" s="1">
        <v>1.6</v>
      </c>
      <c r="BB29" s="1">
        <v>0.91176470588235292</v>
      </c>
      <c r="BC29" s="1">
        <v>1.0897435897435896</v>
      </c>
      <c r="BD29" s="1">
        <v>0.91228070175438591</v>
      </c>
      <c r="BE29" s="1">
        <v>0.98148148148148151</v>
      </c>
      <c r="BF29" s="1">
        <v>0.63829787234042556</v>
      </c>
      <c r="BG29" s="1">
        <v>1.1071428571428572</v>
      </c>
    </row>
    <row r="30" spans="3:70" x14ac:dyDescent="0.25">
      <c r="C30" s="4">
        <v>44055</v>
      </c>
      <c r="D30" s="3">
        <v>0</v>
      </c>
      <c r="E30" s="3" t="s">
        <v>8</v>
      </c>
      <c r="F30" s="3">
        <v>9</v>
      </c>
      <c r="G30" s="3">
        <v>1</v>
      </c>
      <c r="H30" s="3"/>
      <c r="I30" s="3"/>
      <c r="J30" s="3"/>
      <c r="K30" s="3">
        <v>0.22388059701492538</v>
      </c>
      <c r="L30" s="3">
        <v>0.1941747572815534</v>
      </c>
      <c r="M30" s="3">
        <v>8.4112149532710276E-2</v>
      </c>
      <c r="N30" s="3">
        <v>0.14423076923076922</v>
      </c>
      <c r="R30" s="5">
        <v>44111</v>
      </c>
      <c r="S30" s="1" t="s">
        <v>13</v>
      </c>
      <c r="T30" s="1" t="s">
        <v>8</v>
      </c>
      <c r="U30" s="1" t="s">
        <v>13</v>
      </c>
      <c r="V30" s="1">
        <v>1</v>
      </c>
      <c r="W30" s="1"/>
      <c r="X30" s="1"/>
      <c r="Y30" s="1">
        <v>1.0847457627118644</v>
      </c>
      <c r="Z30" s="1">
        <v>0.66981132075471694</v>
      </c>
      <c r="AA30" s="1">
        <v>0.49019607843137253</v>
      </c>
      <c r="AB30" s="1">
        <v>0.40196078431372551</v>
      </c>
      <c r="AC30" s="1">
        <v>0.41237113402061853</v>
      </c>
      <c r="AG30" s="5">
        <v>44111</v>
      </c>
      <c r="AH30" s="1">
        <v>12</v>
      </c>
      <c r="AI30" s="1" t="s">
        <v>8</v>
      </c>
      <c r="AJ30" s="1">
        <v>9</v>
      </c>
      <c r="AK30" s="1">
        <v>1</v>
      </c>
      <c r="AL30" s="1"/>
      <c r="AM30" s="1"/>
      <c r="AN30" s="1">
        <v>1.303030303030303</v>
      </c>
      <c r="AO30" s="1">
        <v>1.1204819277108433</v>
      </c>
      <c r="AP30" s="1">
        <v>0.86111111111111116</v>
      </c>
      <c r="AQ30" s="1">
        <v>0.78947368421052633</v>
      </c>
      <c r="AR30" s="1">
        <v>0.66666666666666663</v>
      </c>
      <c r="AS30" s="1"/>
      <c r="AT30" s="1"/>
      <c r="AU30" s="1"/>
      <c r="AV30" s="5">
        <v>44111</v>
      </c>
      <c r="AW30" s="1" t="s">
        <v>19</v>
      </c>
      <c r="AX30" s="1" t="s">
        <v>8</v>
      </c>
      <c r="AY30" s="1">
        <v>5</v>
      </c>
      <c r="AZ30" s="1">
        <v>1</v>
      </c>
      <c r="BA30" s="1"/>
      <c r="BB30" s="1">
        <v>0.98473282442748089</v>
      </c>
      <c r="BC30" s="1">
        <v>1.2592592592592593</v>
      </c>
      <c r="BD30" s="1">
        <v>0.64406779661016944</v>
      </c>
      <c r="BE30" s="1">
        <v>0.60526315789473684</v>
      </c>
      <c r="BF30" s="1">
        <v>0.85185185185185186</v>
      </c>
      <c r="BG30" s="1"/>
    </row>
    <row r="31" spans="3:70" x14ac:dyDescent="0.25">
      <c r="C31" s="4">
        <v>44055</v>
      </c>
      <c r="D31" s="3">
        <v>0</v>
      </c>
      <c r="E31" s="3" t="s">
        <v>8</v>
      </c>
      <c r="F31" s="3">
        <v>11</v>
      </c>
      <c r="G31" s="3">
        <v>1</v>
      </c>
      <c r="H31" s="3"/>
      <c r="I31" s="3"/>
      <c r="J31" s="3"/>
      <c r="K31" s="3">
        <v>0.40099009900990101</v>
      </c>
      <c r="L31" s="3">
        <v>0.29629629629629628</v>
      </c>
      <c r="M31" s="3">
        <v>0.37777777777777777</v>
      </c>
      <c r="N31" s="3">
        <v>0.1721311475409836</v>
      </c>
      <c r="R31" s="5">
        <v>44111</v>
      </c>
      <c r="S31" s="1" t="s">
        <v>13</v>
      </c>
      <c r="T31" s="1" t="s">
        <v>8</v>
      </c>
      <c r="U31" s="1" t="s">
        <v>14</v>
      </c>
      <c r="V31" s="1">
        <v>1</v>
      </c>
      <c r="W31" s="1"/>
      <c r="X31" s="1"/>
      <c r="Y31" s="1">
        <v>1.2162162162162162</v>
      </c>
      <c r="Z31" s="1">
        <v>0.48888888888888887</v>
      </c>
      <c r="AA31" s="1">
        <v>0.32894736842105265</v>
      </c>
      <c r="AB31" s="1">
        <v>0.2857142857142857</v>
      </c>
      <c r="AC31" s="1">
        <v>0.23529411764705882</v>
      </c>
      <c r="AG31" s="1"/>
      <c r="AH31" s="1"/>
      <c r="AI31" s="1"/>
      <c r="AJ31" s="1"/>
      <c r="AK31" s="1"/>
      <c r="AL31" s="8"/>
      <c r="AM31" s="8"/>
      <c r="AN31" s="8"/>
      <c r="AO31" s="8"/>
      <c r="AP31" s="8"/>
      <c r="AQ31" s="8"/>
      <c r="AR31" s="8"/>
      <c r="AS31" s="8"/>
      <c r="AT31" s="1"/>
      <c r="AU31" s="1"/>
      <c r="AV31" s="5">
        <v>44111</v>
      </c>
      <c r="AW31" s="1" t="s">
        <v>19</v>
      </c>
      <c r="AX31" s="1" t="s">
        <v>8</v>
      </c>
      <c r="AY31" s="1">
        <v>6</v>
      </c>
      <c r="AZ31" s="1">
        <v>1</v>
      </c>
      <c r="BA31" s="1">
        <v>1.8235294117647058</v>
      </c>
      <c r="BB31" s="1">
        <v>0.84507042253521125</v>
      </c>
      <c r="BC31" s="1">
        <v>1.1212121212121211</v>
      </c>
      <c r="BD31" s="1">
        <v>1.3793103448275863</v>
      </c>
      <c r="BE31" s="1">
        <v>1.0681818181818181</v>
      </c>
      <c r="BF31" s="1">
        <v>1.0277777777777777</v>
      </c>
      <c r="BG31" s="1"/>
    </row>
    <row r="32" spans="3:70" x14ac:dyDescent="0.25">
      <c r="C32" s="4">
        <v>44055</v>
      </c>
      <c r="D32" s="3">
        <v>0</v>
      </c>
      <c r="E32" s="3" t="s">
        <v>8</v>
      </c>
      <c r="F32" s="3">
        <v>12</v>
      </c>
      <c r="G32" s="3">
        <v>1</v>
      </c>
      <c r="H32" s="3"/>
      <c r="I32" s="3"/>
      <c r="J32" s="3"/>
      <c r="K32" s="3">
        <v>0.36216216216216218</v>
      </c>
      <c r="L32" s="3">
        <v>0.27966101694915252</v>
      </c>
      <c r="M32" s="3">
        <v>0.18939393939393939</v>
      </c>
      <c r="N32" s="3">
        <v>0.16513761467889909</v>
      </c>
      <c r="R32" s="5">
        <v>44111</v>
      </c>
      <c r="S32" s="1" t="s">
        <v>13</v>
      </c>
      <c r="T32" s="1" t="s">
        <v>8</v>
      </c>
      <c r="U32" s="1" t="s">
        <v>15</v>
      </c>
      <c r="V32" s="1">
        <v>1</v>
      </c>
      <c r="W32" s="1"/>
      <c r="X32" s="1"/>
      <c r="Y32" s="1">
        <v>1.5172413793103448</v>
      </c>
      <c r="Z32" s="1">
        <v>0.76415094339622647</v>
      </c>
      <c r="AA32" s="1">
        <v>0.41111111111111109</v>
      </c>
      <c r="AB32" s="1">
        <v>0.4</v>
      </c>
      <c r="AC32" s="1">
        <v>0.33333333333333331</v>
      </c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5">
        <v>44111</v>
      </c>
      <c r="AW32" s="1" t="s">
        <v>19</v>
      </c>
      <c r="AX32" s="1" t="s">
        <v>8</v>
      </c>
      <c r="AY32" s="1" t="s">
        <v>10</v>
      </c>
      <c r="AZ32" s="1">
        <v>1</v>
      </c>
      <c r="BA32" s="1">
        <v>1.2222222222222223</v>
      </c>
      <c r="BB32" s="1">
        <v>1.0993377483443709</v>
      </c>
      <c r="BC32" s="1">
        <v>1.1666666666666667</v>
      </c>
      <c r="BD32" s="1">
        <v>0.62903225806451613</v>
      </c>
      <c r="BE32" s="1">
        <v>0.62264150943396224</v>
      </c>
      <c r="BF32" s="1"/>
      <c r="BG32" s="1"/>
    </row>
    <row r="33" spans="3:59" x14ac:dyDescent="0.25">
      <c r="C33" s="5">
        <v>44111</v>
      </c>
      <c r="D33" s="1" t="s">
        <v>9</v>
      </c>
      <c r="E33" s="1" t="s">
        <v>8</v>
      </c>
      <c r="F33" s="1" t="s">
        <v>10</v>
      </c>
      <c r="G33" s="1">
        <v>1</v>
      </c>
      <c r="H33" s="1"/>
      <c r="I33" s="1"/>
      <c r="J33" s="1"/>
      <c r="K33" s="1">
        <v>0.80612244897959184</v>
      </c>
      <c r="L33" s="1">
        <v>0.56382978723404253</v>
      </c>
      <c r="M33" s="1">
        <v>0.76470588235294112</v>
      </c>
      <c r="N33" s="1">
        <v>0.95348837209302328</v>
      </c>
      <c r="R33" s="5">
        <v>44111</v>
      </c>
      <c r="S33" s="1" t="s">
        <v>13</v>
      </c>
      <c r="T33" s="1" t="s">
        <v>8</v>
      </c>
      <c r="U33" s="1" t="s">
        <v>16</v>
      </c>
      <c r="V33" s="1">
        <v>1</v>
      </c>
      <c r="W33" s="1"/>
      <c r="X33" s="1"/>
      <c r="Y33" s="1">
        <v>1.2727272727272727</v>
      </c>
      <c r="Z33" s="1">
        <v>0.70408163265306123</v>
      </c>
      <c r="AA33" s="1">
        <v>0.4157303370786517</v>
      </c>
      <c r="AB33" s="1">
        <v>0.34444444444444444</v>
      </c>
      <c r="AC33" s="1">
        <v>0.41666666666666669</v>
      </c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3:59" x14ac:dyDescent="0.25">
      <c r="C34" s="5">
        <v>44111</v>
      </c>
      <c r="D34" s="1" t="s">
        <v>9</v>
      </c>
      <c r="E34" s="1" t="s">
        <v>8</v>
      </c>
      <c r="F34" s="1" t="s">
        <v>11</v>
      </c>
      <c r="G34" s="1">
        <v>1</v>
      </c>
      <c r="H34" s="1"/>
      <c r="I34" s="1"/>
      <c r="J34" s="1"/>
      <c r="K34" s="1">
        <v>0.97272727272727277</v>
      </c>
      <c r="L34" s="1">
        <v>0.8584070796460177</v>
      </c>
      <c r="M34" s="1">
        <v>1.098901098901099</v>
      </c>
      <c r="N34" s="1">
        <v>1.1000000000000001</v>
      </c>
      <c r="R34" s="5">
        <v>44111</v>
      </c>
      <c r="S34" s="1" t="s">
        <v>13</v>
      </c>
      <c r="T34" s="1" t="s">
        <v>8</v>
      </c>
      <c r="U34" s="1" t="s">
        <v>17</v>
      </c>
      <c r="V34" s="1">
        <v>1</v>
      </c>
      <c r="W34" s="1"/>
      <c r="X34" s="1"/>
      <c r="Y34" s="1">
        <v>1.2702702702702702</v>
      </c>
      <c r="Z34" s="1">
        <v>0.73417721518987344</v>
      </c>
      <c r="AA34" s="1">
        <v>0.40963855421686746</v>
      </c>
      <c r="AB34" s="1">
        <v>0.36144578313253012</v>
      </c>
      <c r="AC34" s="1">
        <v>0.46835443037974683</v>
      </c>
    </row>
    <row r="35" spans="3:59" x14ac:dyDescent="0.25">
      <c r="C35" s="5">
        <v>44111</v>
      </c>
      <c r="D35" s="1" t="s">
        <v>9</v>
      </c>
      <c r="E35" s="1" t="s">
        <v>8</v>
      </c>
      <c r="F35" s="1" t="s">
        <v>12</v>
      </c>
      <c r="G35" s="1">
        <v>1</v>
      </c>
      <c r="H35" s="1"/>
      <c r="I35" s="1"/>
      <c r="J35" s="1"/>
      <c r="K35" s="1">
        <v>0.62727272727272732</v>
      </c>
      <c r="L35" s="1">
        <v>0.59302325581395354</v>
      </c>
      <c r="M35" s="1">
        <v>0.46739130434782611</v>
      </c>
      <c r="N35" s="1">
        <v>0.25742574257425743</v>
      </c>
    </row>
    <row r="36" spans="3:59" x14ac:dyDescent="0.25">
      <c r="C36" s="5">
        <v>44111</v>
      </c>
      <c r="D36" s="1" t="s">
        <v>9</v>
      </c>
      <c r="E36" s="1" t="s">
        <v>8</v>
      </c>
      <c r="F36" s="1" t="s">
        <v>13</v>
      </c>
      <c r="G36" s="1">
        <v>1</v>
      </c>
      <c r="H36" s="1"/>
      <c r="I36" s="1"/>
      <c r="J36" s="1"/>
      <c r="K36" s="1">
        <v>0.65116279069767447</v>
      </c>
      <c r="L36" s="1">
        <v>0.69892473118279574</v>
      </c>
      <c r="M36" s="1">
        <v>0.48192771084337349</v>
      </c>
      <c r="N36" s="1">
        <v>0.44444444444444442</v>
      </c>
    </row>
    <row r="37" spans="3:59" x14ac:dyDescent="0.25">
      <c r="C37" s="5">
        <v>44111</v>
      </c>
      <c r="D37" s="1" t="s">
        <v>9</v>
      </c>
      <c r="E37" s="1" t="s">
        <v>8</v>
      </c>
      <c r="F37" s="1" t="s">
        <v>14</v>
      </c>
      <c r="G37" s="1">
        <v>1</v>
      </c>
      <c r="H37" s="1"/>
      <c r="I37" s="1"/>
      <c r="J37" s="1"/>
      <c r="K37" s="1">
        <v>0.93333333333333335</v>
      </c>
      <c r="L37" s="1">
        <v>0.7321428571428571</v>
      </c>
      <c r="M37" s="1">
        <v>0.59154929577464788</v>
      </c>
      <c r="N37" s="1">
        <v>0.59090909090909094</v>
      </c>
    </row>
    <row r="38" spans="3:59" x14ac:dyDescent="0.25">
      <c r="C38" s="5">
        <v>44111</v>
      </c>
      <c r="D38" s="1" t="s">
        <v>9</v>
      </c>
      <c r="E38" s="1" t="s">
        <v>8</v>
      </c>
      <c r="F38" s="1" t="s">
        <v>15</v>
      </c>
      <c r="G38" s="1">
        <v>1</v>
      </c>
      <c r="H38" s="1"/>
      <c r="I38" s="1"/>
      <c r="J38" s="1"/>
      <c r="K38" s="1">
        <v>1.0561797752808988</v>
      </c>
      <c r="L38" s="1">
        <v>0.71641791044776115</v>
      </c>
      <c r="M38" s="1">
        <v>0.70588235294117652</v>
      </c>
      <c r="N38" s="1">
        <v>0.4925373134328358</v>
      </c>
    </row>
    <row r="39" spans="3:59" x14ac:dyDescent="0.25">
      <c r="C39" s="5">
        <v>44111</v>
      </c>
      <c r="D39" s="1" t="s">
        <v>9</v>
      </c>
      <c r="E39" s="1" t="s">
        <v>8</v>
      </c>
      <c r="F39" s="1" t="s">
        <v>16</v>
      </c>
      <c r="G39" s="1">
        <v>1</v>
      </c>
      <c r="H39" s="1"/>
      <c r="I39" s="1"/>
      <c r="J39" s="1"/>
      <c r="K39" s="1">
        <v>0.76119402985074625</v>
      </c>
      <c r="L39" s="1">
        <v>0.55652173913043479</v>
      </c>
      <c r="M39" s="1">
        <v>0.5213675213675214</v>
      </c>
      <c r="N39" s="1">
        <v>0.47872340425531917</v>
      </c>
    </row>
    <row r="40" spans="3:59" x14ac:dyDescent="0.25">
      <c r="C40" s="5">
        <v>44111</v>
      </c>
      <c r="D40" s="1" t="s">
        <v>9</v>
      </c>
      <c r="E40" s="1" t="s">
        <v>8</v>
      </c>
      <c r="F40" s="1" t="s">
        <v>17</v>
      </c>
      <c r="G40" s="1">
        <v>1</v>
      </c>
      <c r="H40" s="1"/>
      <c r="I40" s="1"/>
      <c r="J40" s="1"/>
      <c r="K40" s="1">
        <v>0.5</v>
      </c>
      <c r="L40" s="1">
        <v>0.56976744186046513</v>
      </c>
      <c r="M40" s="1">
        <v>0.51315789473684215</v>
      </c>
      <c r="N40" s="1">
        <v>0.38202247191011235</v>
      </c>
    </row>
    <row r="41" spans="3:59" x14ac:dyDescent="0.25">
      <c r="C41" s="5">
        <v>44111</v>
      </c>
      <c r="D41" s="1" t="s">
        <v>9</v>
      </c>
      <c r="E41" s="1" t="s">
        <v>8</v>
      </c>
      <c r="F41" s="1" t="s">
        <v>18</v>
      </c>
      <c r="G41" s="1">
        <v>1</v>
      </c>
      <c r="H41" s="1"/>
      <c r="I41" s="1"/>
      <c r="J41" s="1"/>
      <c r="K41" s="1">
        <v>0.64</v>
      </c>
      <c r="L41" s="1">
        <v>0.65094339622641506</v>
      </c>
      <c r="M41" s="1">
        <v>0.55339805825242716</v>
      </c>
      <c r="N41" s="1">
        <v>0.29577464788732394</v>
      </c>
    </row>
    <row r="44" spans="3:59" x14ac:dyDescent="0.25">
      <c r="G44" t="s">
        <v>23</v>
      </c>
      <c r="H44" t="e">
        <f>AVERAGE(H4:H41)</f>
        <v>#DIV/0!</v>
      </c>
      <c r="I44" t="e">
        <f t="shared" ref="I44:N44" si="0">AVERAGE(I4:I41)</f>
        <v>#DIV/0!</v>
      </c>
      <c r="J44" t="e">
        <f t="shared" si="0"/>
        <v>#DIV/0!</v>
      </c>
      <c r="K44">
        <f t="shared" si="0"/>
        <v>0.57388248673437803</v>
      </c>
      <c r="L44">
        <f t="shared" si="0"/>
        <v>0.52415323445529682</v>
      </c>
      <c r="M44">
        <f t="shared" si="0"/>
        <v>0.49000467849475599</v>
      </c>
      <c r="N44">
        <f t="shared" si="0"/>
        <v>0.46049014953845213</v>
      </c>
      <c r="V44" t="s">
        <v>23</v>
      </c>
      <c r="W44" t="e">
        <f>AVERAGE(W4:W41)</f>
        <v>#DIV/0!</v>
      </c>
      <c r="X44" t="e">
        <f t="shared" ref="X44:AC44" si="1">AVERAGE(X4:X41)</f>
        <v>#DIV/0!</v>
      </c>
      <c r="Y44">
        <f t="shared" si="1"/>
        <v>1.4160152838086049</v>
      </c>
      <c r="Z44">
        <f t="shared" si="1"/>
        <v>0.76381732265591518</v>
      </c>
      <c r="AA44">
        <f t="shared" si="1"/>
        <v>0.34993537308608869</v>
      </c>
      <c r="AB44">
        <f t="shared" si="1"/>
        <v>0.31568660355534423</v>
      </c>
      <c r="AC44">
        <f t="shared" si="1"/>
        <v>0.31612373626157114</v>
      </c>
      <c r="AK44" t="s">
        <v>23</v>
      </c>
      <c r="AL44" t="e">
        <f>AVERAGE(AL4:AL41)</f>
        <v>#DIV/0!</v>
      </c>
      <c r="AM44">
        <f t="shared" ref="AM44:AR44" si="2">AVERAGE(AM4:AM41)</f>
        <v>1.0788095238095239</v>
      </c>
      <c r="AN44">
        <f t="shared" si="2"/>
        <v>1.0911411841854335</v>
      </c>
      <c r="AO44">
        <f t="shared" si="2"/>
        <v>0.83068561035292021</v>
      </c>
      <c r="AP44">
        <f t="shared" si="2"/>
        <v>0.51790411885778309</v>
      </c>
      <c r="AQ44">
        <f t="shared" si="2"/>
        <v>0.45898444421349543</v>
      </c>
      <c r="AR44">
        <f t="shared" si="2"/>
        <v>0.48277473007089478</v>
      </c>
      <c r="AZ44" t="s">
        <v>23</v>
      </c>
      <c r="BA44">
        <f>AVERAGE(BA4:BA41)</f>
        <v>1.0251307363278468</v>
      </c>
      <c r="BB44">
        <f t="shared" ref="BB44:BG44" si="3">AVERAGE(BB4:BB41)</f>
        <v>0.83261618558520856</v>
      </c>
      <c r="BC44">
        <f t="shared" si="3"/>
        <v>0.80485252480631198</v>
      </c>
      <c r="BD44">
        <f t="shared" si="3"/>
        <v>0.55381205873040806</v>
      </c>
      <c r="BE44">
        <f t="shared" si="3"/>
        <v>0.54168331776188294</v>
      </c>
      <c r="BF44">
        <f t="shared" si="3"/>
        <v>0.48963689837344404</v>
      </c>
      <c r="BG44">
        <f t="shared" si="3"/>
        <v>0.4664346350813609</v>
      </c>
    </row>
    <row r="45" spans="3:59" x14ac:dyDescent="0.25">
      <c r="G45" t="s">
        <v>24</v>
      </c>
      <c r="H45" t="e">
        <f>STDEV(H4:H43)/(SQRT(COUNT(H4:H43)))</f>
        <v>#DIV/0!</v>
      </c>
      <c r="I45" t="e">
        <f t="shared" ref="I45:N45" si="4">STDEV(I4:I43)/(SQRT(COUNT(I4:I43)))</f>
        <v>#DIV/0!</v>
      </c>
      <c r="J45" t="e">
        <f t="shared" si="4"/>
        <v>#DIV/0!</v>
      </c>
      <c r="K45">
        <f t="shared" si="4"/>
        <v>3.6589240183977405E-2</v>
      </c>
      <c r="L45">
        <f t="shared" si="4"/>
        <v>2.9956190995456679E-2</v>
      </c>
      <c r="M45">
        <f t="shared" si="4"/>
        <v>3.7315658067365087E-2</v>
      </c>
      <c r="N45">
        <f t="shared" si="4"/>
        <v>4.4929445391785679E-2</v>
      </c>
      <c r="V45" t="s">
        <v>24</v>
      </c>
      <c r="W45" t="e">
        <f>STDEV(W4:W43)/(SQRT(COUNT(W4:W43)))</f>
        <v>#DIV/0!</v>
      </c>
      <c r="X45" t="e">
        <f t="shared" ref="X45:AC45" si="5">STDEV(X4:X43)/(SQRT(COUNT(X4:X43)))</f>
        <v>#DIV/0!</v>
      </c>
      <c r="Y45">
        <f t="shared" si="5"/>
        <v>9.2717951969628884E-2</v>
      </c>
      <c r="Z45">
        <f t="shared" si="5"/>
        <v>6.3782472495877748E-2</v>
      </c>
      <c r="AA45">
        <f t="shared" si="5"/>
        <v>2.9112528791047296E-2</v>
      </c>
      <c r="AB45">
        <f t="shared" si="5"/>
        <v>2.4164641835768587E-2</v>
      </c>
      <c r="AC45">
        <f t="shared" si="5"/>
        <v>3.5879732772990981E-2</v>
      </c>
      <c r="AK45" t="s">
        <v>24</v>
      </c>
      <c r="AL45" t="e">
        <f>STDEV(AL4:AL43)/(SQRT(COUNT(AL4:AL43)))</f>
        <v>#DIV/0!</v>
      </c>
      <c r="AM45">
        <f t="shared" ref="AM45:AR45" si="6">STDEV(AM4:AM43)/(SQRT(COUNT(AM4:AM43)))</f>
        <v>0.17929709696364801</v>
      </c>
      <c r="AN45">
        <f t="shared" si="6"/>
        <v>4.9566873998723615E-2</v>
      </c>
      <c r="AO45">
        <f t="shared" si="6"/>
        <v>6.4196203842580055E-2</v>
      </c>
      <c r="AP45">
        <f t="shared" si="6"/>
        <v>5.7047730537347879E-2</v>
      </c>
      <c r="AQ45">
        <f t="shared" si="6"/>
        <v>4.7403248514261337E-2</v>
      </c>
      <c r="AR45">
        <f t="shared" si="6"/>
        <v>6.4894251976355427E-2</v>
      </c>
      <c r="AZ45" t="s">
        <v>24</v>
      </c>
      <c r="BA45">
        <f>STDEV(BA4:BA43)/(SQRT(COUNT(BA4:BA43)))</f>
        <v>0.18783216750882745</v>
      </c>
      <c r="BB45">
        <f t="shared" ref="BB45:BG45" si="7">STDEV(BB4:BB43)/(SQRT(COUNT(BB4:BB43)))</f>
        <v>4.6075227117392009E-2</v>
      </c>
      <c r="BC45">
        <f t="shared" si="7"/>
        <v>5.8021037506286441E-2</v>
      </c>
      <c r="BD45">
        <f t="shared" si="7"/>
        <v>4.9929613734193135E-2</v>
      </c>
      <c r="BE45">
        <f t="shared" si="7"/>
        <v>4.41429278003738E-2</v>
      </c>
      <c r="BF45">
        <f t="shared" si="7"/>
        <v>4.9391800672028009E-2</v>
      </c>
      <c r="BG45">
        <f t="shared" si="7"/>
        <v>0.10400252200911335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P-CREB+ per Sox2 by bin 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 Hamilton</dc:creator>
  <cp:lastModifiedBy>Andrew M Hamilton</cp:lastModifiedBy>
  <dcterms:created xsi:type="dcterms:W3CDTF">2015-06-05T18:17:20Z</dcterms:created>
  <dcterms:modified xsi:type="dcterms:W3CDTF">2021-02-26T22:22:36Z</dcterms:modified>
</cp:coreProperties>
</file>