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Gif Lab 2015\01-Projects\RESPILOCO\Papier CPG moelle RTN\PAPIER 1 Physiol only\soumission\eLife\Revision 1\DATA\"/>
    </mc:Choice>
  </mc:AlternateContent>
  <bookViews>
    <workbookView xWindow="-19740" yWindow="90" windowWidth="19920" windowHeight="15255"/>
  </bookViews>
  <sheets>
    <sheet name="air-puff Trot" sheetId="1" r:id="rId1"/>
    <sheet name="air-puff Gallop" sheetId="2" r:id="rId2"/>
    <sheet name="Mean loco speed Trot and Gallop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0" i="1" l="1"/>
  <c r="P39" i="1"/>
  <c r="P38" i="1"/>
  <c r="P37" i="1"/>
  <c r="L38" i="1"/>
  <c r="L39" i="1"/>
  <c r="L40" i="1"/>
  <c r="L37" i="1"/>
  <c r="P45" i="2"/>
  <c r="P44" i="2"/>
  <c r="P43" i="2"/>
  <c r="P42" i="2"/>
  <c r="P41" i="2"/>
  <c r="P40" i="2"/>
  <c r="P39" i="2"/>
  <c r="L40" i="2"/>
  <c r="L41" i="2"/>
  <c r="L42" i="2"/>
  <c r="L43" i="2"/>
  <c r="L44" i="2"/>
  <c r="L45" i="2"/>
  <c r="L39" i="2"/>
  <c r="F14" i="2" l="1"/>
  <c r="F4" i="2" s="1"/>
  <c r="C4" i="2"/>
  <c r="F4" i="1"/>
  <c r="C4" i="1"/>
  <c r="B4" i="1"/>
  <c r="B4" i="2" l="1"/>
  <c r="E4" i="2"/>
  <c r="E4" i="1" l="1"/>
  <c r="O45" i="2" l="1"/>
  <c r="N45" i="2"/>
  <c r="O44" i="2"/>
  <c r="N44" i="2"/>
  <c r="O43" i="2"/>
  <c r="N43" i="2"/>
  <c r="O42" i="2"/>
  <c r="N42" i="2"/>
  <c r="O41" i="2"/>
  <c r="N41" i="2"/>
  <c r="O40" i="2"/>
  <c r="N40" i="2"/>
  <c r="O39" i="2"/>
  <c r="N39" i="2"/>
  <c r="K39" i="2"/>
  <c r="K40" i="2"/>
  <c r="K41" i="2"/>
  <c r="K42" i="2"/>
  <c r="K43" i="2"/>
  <c r="K44" i="2"/>
  <c r="K45" i="2"/>
  <c r="J45" i="2"/>
  <c r="J44" i="2"/>
  <c r="J43" i="2"/>
  <c r="J42" i="2"/>
  <c r="J41" i="2"/>
  <c r="J40" i="2"/>
  <c r="J39" i="2"/>
  <c r="O40" i="1"/>
  <c r="N37" i="1"/>
  <c r="B3" i="3" l="1"/>
  <c r="B10" i="3" s="1"/>
  <c r="C3" i="3"/>
  <c r="B4" i="3"/>
  <c r="C4" i="3"/>
  <c r="B5" i="3"/>
  <c r="C5" i="3"/>
  <c r="B6" i="3"/>
  <c r="C6" i="3"/>
  <c r="C10" i="3" s="1"/>
  <c r="C7" i="3"/>
  <c r="C8" i="3"/>
  <c r="C9" i="3"/>
  <c r="C11" i="3" l="1"/>
  <c r="B11" i="3"/>
  <c r="N40" i="1"/>
  <c r="K40" i="1"/>
  <c r="J40" i="1"/>
  <c r="O39" i="1"/>
  <c r="N39" i="1"/>
  <c r="K39" i="1"/>
  <c r="J39" i="1"/>
  <c r="O38" i="1"/>
  <c r="N38" i="1"/>
  <c r="K38" i="1"/>
  <c r="J38" i="1"/>
  <c r="O37" i="1"/>
  <c r="K37" i="1"/>
  <c r="J37" i="1"/>
</calcChain>
</file>

<file path=xl/sharedStrings.xml><?xml version="1.0" encoding="utf-8"?>
<sst xmlns="http://schemas.openxmlformats.org/spreadsheetml/2006/main" count="73" uniqueCount="33">
  <si>
    <t>HL</t>
  </si>
  <si>
    <t>FL</t>
  </si>
  <si>
    <t>sin</t>
  </si>
  <si>
    <t>cos</t>
  </si>
  <si>
    <t>Animal1</t>
  </si>
  <si>
    <t>Animal1 mean</t>
  </si>
  <si>
    <t>Animal2 mean</t>
  </si>
  <si>
    <t>Animal3 mean</t>
  </si>
  <si>
    <t>Animal4 mean</t>
  </si>
  <si>
    <t>Animal2</t>
  </si>
  <si>
    <t>Animal3</t>
  </si>
  <si>
    <t>Animal4</t>
  </si>
  <si>
    <t>Animal5 mean</t>
  </si>
  <si>
    <t>Animal6 mean</t>
  </si>
  <si>
    <t>Animal7 mean</t>
  </si>
  <si>
    <t>Animal5</t>
  </si>
  <si>
    <t>Animal6</t>
  </si>
  <si>
    <t>Animal7</t>
  </si>
  <si>
    <t>Animal 7</t>
  </si>
  <si>
    <t>Animal 6</t>
  </si>
  <si>
    <t>Animal 5</t>
  </si>
  <si>
    <t>Animal 4</t>
  </si>
  <si>
    <t>Animal 3</t>
  </si>
  <si>
    <t>Animal 2</t>
  </si>
  <si>
    <t>Animal 1</t>
  </si>
  <si>
    <t>Gallop</t>
  </si>
  <si>
    <t>Trot</t>
  </si>
  <si>
    <t>Mean speed</t>
  </si>
  <si>
    <t>St Dev</t>
  </si>
  <si>
    <t>Mean</t>
  </si>
  <si>
    <t>R</t>
  </si>
  <si>
    <t>Average limb cycle frequency for each animals</t>
  </si>
  <si>
    <t>individual limb cycle frequencies for each animals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</si>
</sst>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0" fillId="3" borderId="0" xfId="0" applyFill="1"/>
    <xf numFmtId="0" fontId="1" fillId="0" borderId="0" xfId="0" applyFont="1"/>
    <xf numFmtId="0" fontId="2" fillId="0" borderId="0" xfId="0" applyFont="1"/>
    <xf numFmtId="0" fontId="3" fillId="3" borderId="0" xfId="0" applyFont="1" applyFill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35433382523248"/>
          <c:y val="6.1924367963308372E-2"/>
          <c:w val="0.50783718492740726"/>
          <c:h val="0.84134627728774403"/>
        </c:manualLayout>
      </c:layout>
      <c:scatterChart>
        <c:scatterStyle val="lineMarker"/>
        <c:varyColors val="0"/>
        <c:ser>
          <c:idx val="2"/>
          <c:order val="0"/>
          <c:tx>
            <c:strRef>
              <c:f>'air-puff Trot'!$A$5</c:f>
              <c:strCache>
                <c:ptCount val="1"/>
                <c:pt idx="0">
                  <c:v>Animal1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'air-puff Trot'!$B$5:$B$105</c:f>
              <c:numCache>
                <c:formatCode>General</c:formatCode>
                <c:ptCount val="101"/>
                <c:pt idx="0">
                  <c:v>0.88739067570104291</c:v>
                </c:pt>
                <c:pt idx="1">
                  <c:v>-0.99852417777523439</c:v>
                </c:pt>
                <c:pt idx="4">
                  <c:v>0.40443013927042831</c:v>
                </c:pt>
                <c:pt idx="8">
                  <c:v>0</c:v>
                </c:pt>
                <c:pt idx="9">
                  <c:v>-0.60638604579857991</c:v>
                </c:pt>
                <c:pt idx="12">
                  <c:v>0.90607596364928966</c:v>
                </c:pt>
                <c:pt idx="13">
                  <c:v>-0.84305655776450006</c:v>
                </c:pt>
                <c:pt idx="16">
                  <c:v>0.78910551224833836</c:v>
                </c:pt>
                <c:pt idx="17">
                  <c:v>-0.99493623017126442</c:v>
                </c:pt>
                <c:pt idx="20">
                  <c:v>0.94088076886936367</c:v>
                </c:pt>
                <c:pt idx="24">
                  <c:v>0</c:v>
                </c:pt>
                <c:pt idx="25">
                  <c:v>-0.35542614058587058</c:v>
                </c:pt>
                <c:pt idx="28">
                  <c:v>0.92169934370336237</c:v>
                </c:pt>
                <c:pt idx="32">
                  <c:v>0</c:v>
                </c:pt>
                <c:pt idx="33">
                  <c:v>-0.7435952758815032</c:v>
                </c:pt>
                <c:pt idx="36">
                  <c:v>0.98576329735100143</c:v>
                </c:pt>
                <c:pt idx="37">
                  <c:v>8.204137139609935E-10</c:v>
                </c:pt>
                <c:pt idx="40">
                  <c:v>0.30210984437702076</c:v>
                </c:pt>
                <c:pt idx="41">
                  <c:v>-0.24667156196105042</c:v>
                </c:pt>
                <c:pt idx="44">
                  <c:v>0.91623750785553093</c:v>
                </c:pt>
                <c:pt idx="45">
                  <c:v>-0.78960223703765642</c:v>
                </c:pt>
                <c:pt idx="48">
                  <c:v>0.65137248248134627</c:v>
                </c:pt>
                <c:pt idx="49">
                  <c:v>-0.66597326432862347</c:v>
                </c:pt>
                <c:pt idx="52">
                  <c:v>0.97993740195488288</c:v>
                </c:pt>
                <c:pt idx="56">
                  <c:v>0.83686589945563117</c:v>
                </c:pt>
                <c:pt idx="57">
                  <c:v>-0.99651611033299925</c:v>
                </c:pt>
                <c:pt idx="60">
                  <c:v>0.87947375107805958</c:v>
                </c:pt>
              </c:numCache>
            </c:numRef>
          </c:xVal>
          <c:yVal>
            <c:numRef>
              <c:f>'air-puff Trot'!$C$5:$C$105</c:f>
              <c:numCache>
                <c:formatCode>General</c:formatCode>
                <c:ptCount val="101"/>
                <c:pt idx="0">
                  <c:v>0.46101820861962339</c:v>
                </c:pt>
                <c:pt idx="1">
                  <c:v>5.4308990031966271E-2</c:v>
                </c:pt>
                <c:pt idx="4">
                  <c:v>-0.91456889431562338</c:v>
                </c:pt>
                <c:pt idx="8">
                  <c:v>1</c:v>
                </c:pt>
                <c:pt idx="9">
                  <c:v>-0.79517039900939634</c:v>
                </c:pt>
                <c:pt idx="12">
                  <c:v>0.42311505302578295</c:v>
                </c:pt>
                <c:pt idx="13">
                  <c:v>-0.53782491613002847</c:v>
                </c:pt>
                <c:pt idx="16">
                  <c:v>0.61425767438371293</c:v>
                </c:pt>
                <c:pt idx="17">
                  <c:v>-0.10050819813623529</c:v>
                </c:pt>
                <c:pt idx="20">
                  <c:v>-0.33873792048100421</c:v>
                </c:pt>
                <c:pt idx="24">
                  <c:v>1</c:v>
                </c:pt>
                <c:pt idx="25">
                  <c:v>-0.9347043696208085</c:v>
                </c:pt>
                <c:pt idx="28">
                  <c:v>-0.38790503968985907</c:v>
                </c:pt>
                <c:pt idx="32">
                  <c:v>1</c:v>
                </c:pt>
                <c:pt idx="33">
                  <c:v>-0.66862999161472791</c:v>
                </c:pt>
                <c:pt idx="36">
                  <c:v>-0.16813899486936748</c:v>
                </c:pt>
                <c:pt idx="37">
                  <c:v>1</c:v>
                </c:pt>
                <c:pt idx="40">
                  <c:v>-0.95327312032307521</c:v>
                </c:pt>
                <c:pt idx="41">
                  <c:v>0.96909913864356301</c:v>
                </c:pt>
                <c:pt idx="44">
                  <c:v>-0.40063553162280291</c:v>
                </c:pt>
                <c:pt idx="45">
                  <c:v>0.61361902452998363</c:v>
                </c:pt>
                <c:pt idx="48">
                  <c:v>-0.75875812289957612</c:v>
                </c:pt>
                <c:pt idx="49">
                  <c:v>0.74597561032481308</c:v>
                </c:pt>
                <c:pt idx="52">
                  <c:v>-0.1993055148507295</c:v>
                </c:pt>
                <c:pt idx="56">
                  <c:v>0.54740795237950046</c:v>
                </c:pt>
                <c:pt idx="57">
                  <c:v>-8.3400490686744197E-2</c:v>
                </c:pt>
                <c:pt idx="60">
                  <c:v>-0.47594739327439045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C01A-46BD-A59C-5A71619117C1}"/>
            </c:ext>
          </c:extLst>
        </c:ser>
        <c:ser>
          <c:idx val="0"/>
          <c:order val="1"/>
          <c:tx>
            <c:strRef>
              <c:f>'air-puff Trot'!$I$37</c:f>
              <c:strCache>
                <c:ptCount val="1"/>
                <c:pt idx="0">
                  <c:v>Animal1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'air-puff Trot'!$J$37</c:f>
              <c:numCache>
                <c:formatCode>General</c:formatCode>
                <c:ptCount val="1"/>
                <c:pt idx="0">
                  <c:v>0.11706129582142333</c:v>
                </c:pt>
              </c:numCache>
            </c:numRef>
          </c:xVal>
          <c:yVal>
            <c:numRef>
              <c:f>'air-puff Trot'!$K$37</c:f>
              <c:numCache>
                <c:formatCode>General</c:formatCode>
                <c:ptCount val="1"/>
                <c:pt idx="0">
                  <c:v>2.634417608942877E-2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1A-46BD-A59C-5A71619117C1}"/>
            </c:ext>
          </c:extLst>
        </c:ser>
        <c:ser>
          <c:idx val="7"/>
          <c:order val="3"/>
          <c:tx>
            <c:strRef>
              <c:f>'air-puff Trot'!$I$38</c:f>
              <c:strCache>
                <c:ptCount val="1"/>
                <c:pt idx="0">
                  <c:v>Animal2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1"/>
              </a:solidFill>
              <a:ln>
                <a:noFill/>
              </a:ln>
            </c:spPr>
          </c:marker>
          <c:xVal>
            <c:numRef>
              <c:f>'air-puff Trot'!$J$38</c:f>
              <c:numCache>
                <c:formatCode>General</c:formatCode>
                <c:ptCount val="1"/>
                <c:pt idx="0">
                  <c:v>3.5832505283601518E-2</c:v>
                </c:pt>
              </c:numCache>
            </c:numRef>
          </c:xVal>
          <c:yVal>
            <c:numRef>
              <c:f>'air-puff Trot'!$K$38</c:f>
              <c:numCache>
                <c:formatCode>General</c:formatCode>
                <c:ptCount val="1"/>
                <c:pt idx="0">
                  <c:v>-1.8705980368538658E-2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01A-46BD-A59C-5A71619117C1}"/>
            </c:ext>
          </c:extLst>
        </c:ser>
        <c:ser>
          <c:idx val="11"/>
          <c:order val="5"/>
          <c:tx>
            <c:strRef>
              <c:f>'air-puff Trot'!$I$39</c:f>
              <c:strCache>
                <c:ptCount val="1"/>
                <c:pt idx="0">
                  <c:v>Animal3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'air-puff Trot'!$J$39</c:f>
              <c:numCache>
                <c:formatCode>General</c:formatCode>
                <c:ptCount val="1"/>
                <c:pt idx="0">
                  <c:v>-3.7708589043283725E-2</c:v>
                </c:pt>
              </c:numCache>
            </c:numRef>
          </c:xVal>
          <c:yVal>
            <c:numRef>
              <c:f>'air-puff Trot'!$K$39</c:f>
              <c:numCache>
                <c:formatCode>General</c:formatCode>
                <c:ptCount val="1"/>
                <c:pt idx="0">
                  <c:v>0.14439515736166053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01A-46BD-A59C-5A71619117C1}"/>
            </c:ext>
          </c:extLst>
        </c:ser>
        <c:ser>
          <c:idx val="13"/>
          <c:order val="7"/>
          <c:tx>
            <c:strRef>
              <c:f>'air-puff Trot'!$I$40</c:f>
              <c:strCache>
                <c:ptCount val="1"/>
                <c:pt idx="0">
                  <c:v>Animal4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rgbClr val="7030A0"/>
              </a:solidFill>
              <a:ln>
                <a:noFill/>
              </a:ln>
            </c:spPr>
          </c:marker>
          <c:xVal>
            <c:numRef>
              <c:f>'air-puff Trot'!$J$40</c:f>
              <c:numCache>
                <c:formatCode>General</c:formatCode>
                <c:ptCount val="1"/>
                <c:pt idx="0">
                  <c:v>0.11822637481422689</c:v>
                </c:pt>
              </c:numCache>
            </c:numRef>
          </c:xVal>
          <c:yVal>
            <c:numRef>
              <c:f>'air-puff Trot'!$K$40</c:f>
              <c:numCache>
                <c:formatCode>General</c:formatCode>
                <c:ptCount val="1"/>
                <c:pt idx="0">
                  <c:v>0.38949429358572391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01A-46BD-A59C-5A7161911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885336"/>
        <c:axId val="64888220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'air-puff Trot'!$A$106</c15:sqref>
                        </c15:formulaRef>
                      </c:ext>
                    </c:extLst>
                    <c:strCache>
                      <c:ptCount val="1"/>
                      <c:pt idx="0">
                        <c:v>Animal2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15"/>
                  <c:spPr>
                    <a:solidFill>
                      <a:schemeClr val="accent1"/>
                    </a:solidFill>
                    <a:ln>
                      <a:noFill/>
                    </a:ln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'air-puff Trot'!$B$106:$B$211</c15:sqref>
                        </c15:formulaRef>
                      </c:ext>
                    </c:extLst>
                    <c:numCache>
                      <c:formatCode>General</c:formatCode>
                      <c:ptCount val="106"/>
                      <c:pt idx="0">
                        <c:v>0.29618828484524562</c:v>
                      </c:pt>
                      <c:pt idx="4">
                        <c:v>0.47858521454124686</c:v>
                      </c:pt>
                      <c:pt idx="5">
                        <c:v>-0.90891268129318237</c:v>
                      </c:pt>
                      <c:pt idx="8">
                        <c:v>0.95146921324214606</c:v>
                      </c:pt>
                      <c:pt idx="9">
                        <c:v>-0.90477006376651392</c:v>
                      </c:pt>
                      <c:pt idx="12">
                        <c:v>0.85565390565516453</c:v>
                      </c:pt>
                      <c:pt idx="13">
                        <c:v>-0.57993403507396968</c:v>
                      </c:pt>
                      <c:pt idx="16">
                        <c:v>0.70104456228827183</c:v>
                      </c:pt>
                      <c:pt idx="17">
                        <c:v>-0.6042363899154628</c:v>
                      </c:pt>
                      <c:pt idx="20">
                        <c:v>0.70558915995139193</c:v>
                      </c:pt>
                      <c:pt idx="21">
                        <c:v>-0.85976550359437975</c:v>
                      </c:pt>
                      <c:pt idx="24">
                        <c:v>0.34831604402194616</c:v>
                      </c:pt>
                      <c:pt idx="28">
                        <c:v>0.75490009958159177</c:v>
                      </c:pt>
                      <c:pt idx="29">
                        <c:v>-0.97670855220939978</c:v>
                      </c:pt>
                      <c:pt idx="32">
                        <c:v>0.58703304503058007</c:v>
                      </c:pt>
                      <c:pt idx="36">
                        <c:v>0.5671100316711396</c:v>
                      </c:pt>
                      <c:pt idx="37">
                        <c:v>-0.9999994950001676</c:v>
                      </c:pt>
                      <c:pt idx="40">
                        <c:v>-0.94635704383379848</c:v>
                      </c:pt>
                      <c:pt idx="44">
                        <c:v>0.9922762916782677</c:v>
                      </c:pt>
                      <c:pt idx="45">
                        <c:v>-0.93043671812448803</c:v>
                      </c:pt>
                      <c:pt idx="48">
                        <c:v>0.32100963690831069</c:v>
                      </c:pt>
                      <c:pt idx="52">
                        <c:v>0.72771405432860636</c:v>
                      </c:pt>
                      <c:pt idx="53">
                        <c:v>-0.1820708640311007</c:v>
                      </c:pt>
                      <c:pt idx="56">
                        <c:v>-0.16818721900555481</c:v>
                      </c:pt>
                      <c:pt idx="60">
                        <c:v>0.9623452664800094</c:v>
                      </c:pt>
                      <c:pt idx="61">
                        <c:v>-0.25621110700226124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'air-puff Trot'!$C$106:$C$211</c15:sqref>
                        </c15:formulaRef>
                      </c:ext>
                    </c:extLst>
                    <c:numCache>
                      <c:formatCode>General</c:formatCode>
                      <c:ptCount val="106"/>
                      <c:pt idx="0">
                        <c:v>-0.95512957232012852</c:v>
                      </c:pt>
                      <c:pt idx="4">
                        <c:v>0.8780411108954459</c:v>
                      </c:pt>
                      <c:pt idx="5">
                        <c:v>-0.41698649592575293</c:v>
                      </c:pt>
                      <c:pt idx="8">
                        <c:v>0.30774394592318399</c:v>
                      </c:pt>
                      <c:pt idx="9">
                        <c:v>-0.42590037768466277</c:v>
                      </c:pt>
                      <c:pt idx="12">
                        <c:v>0.51754844578750581</c:v>
                      </c:pt>
                      <c:pt idx="13">
                        <c:v>-0.81466343661835205</c:v>
                      </c:pt>
                      <c:pt idx="16">
                        <c:v>0.7131174669618221</c:v>
                      </c:pt>
                      <c:pt idx="17">
                        <c:v>-0.79680511111684571</c:v>
                      </c:pt>
                      <c:pt idx="20">
                        <c:v>0.70862115220976085</c:v>
                      </c:pt>
                      <c:pt idx="21">
                        <c:v>0.51068902360350621</c:v>
                      </c:pt>
                      <c:pt idx="24">
                        <c:v>-0.93737715647273034</c:v>
                      </c:pt>
                      <c:pt idx="28">
                        <c:v>0.65583979724602171</c:v>
                      </c:pt>
                      <c:pt idx="29">
                        <c:v>-0.21457027762721034</c:v>
                      </c:pt>
                      <c:pt idx="32">
                        <c:v>-0.80956297101715624</c:v>
                      </c:pt>
                      <c:pt idx="36">
                        <c:v>0.82364204116713169</c:v>
                      </c:pt>
                      <c:pt idx="37">
                        <c:v>-1.0049872685109732E-3</c:v>
                      </c:pt>
                      <c:pt idx="40">
                        <c:v>-0.32312280264034932</c:v>
                      </c:pt>
                      <c:pt idx="44">
                        <c:v>0.12404741421418428</c:v>
                      </c:pt>
                      <c:pt idx="45">
                        <c:v>0.3664526075302672</c:v>
                      </c:pt>
                      <c:pt idx="48">
                        <c:v>-0.94707592779670757</c:v>
                      </c:pt>
                      <c:pt idx="52">
                        <c:v>-0.68588064204540877</c:v>
                      </c:pt>
                      <c:pt idx="53">
                        <c:v>0.98328541150114113</c:v>
                      </c:pt>
                      <c:pt idx="56">
                        <c:v>-0.98575507067586399</c:v>
                      </c:pt>
                      <c:pt idx="60">
                        <c:v>0.27183007207356547</c:v>
                      </c:pt>
                      <c:pt idx="61">
                        <c:v>0.96662085051413815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5-C01A-46BD-A59C-5A71619117C1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Trot'!$A$213</c15:sqref>
                        </c15:formulaRef>
                      </c:ext>
                    </c:extLst>
                    <c:strCache>
                      <c:ptCount val="1"/>
                      <c:pt idx="0">
                        <c:v>Animal3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15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Trot'!$B$213:$B$335</c15:sqref>
                        </c15:formulaRef>
                      </c:ext>
                    </c:extLst>
                    <c:numCache>
                      <c:formatCode>General</c:formatCode>
                      <c:ptCount val="123"/>
                      <c:pt idx="0">
                        <c:v>0.54391378331815854</c:v>
                      </c:pt>
                      <c:pt idx="4">
                        <c:v>0.29241374645898949</c:v>
                      </c:pt>
                      <c:pt idx="5">
                        <c:v>-0.8763829148650939</c:v>
                      </c:pt>
                      <c:pt idx="8">
                        <c:v>9.901955801898682E-2</c:v>
                      </c:pt>
                      <c:pt idx="9">
                        <c:v>-0.57080858144121061</c:v>
                      </c:pt>
                      <c:pt idx="12">
                        <c:v>0.99674985341156763</c:v>
                      </c:pt>
                      <c:pt idx="13">
                        <c:v>-0.41113035962166139</c:v>
                      </c:pt>
                      <c:pt idx="16">
                        <c:v>-0.18981947685357203</c:v>
                      </c:pt>
                      <c:pt idx="20">
                        <c:v>0.98722429559676206</c:v>
                      </c:pt>
                      <c:pt idx="24">
                        <c:v>0.23322527215893427</c:v>
                      </c:pt>
                      <c:pt idx="25">
                        <c:v>-0.45895792429797627</c:v>
                      </c:pt>
                      <c:pt idx="28">
                        <c:v>0.39204324526944412</c:v>
                      </c:pt>
                      <c:pt idx="29">
                        <c:v>-0.84181194876701548</c:v>
                      </c:pt>
                      <c:pt idx="32">
                        <c:v>-0.57902050196368526</c:v>
                      </c:pt>
                      <c:pt idx="36">
                        <c:v>-0.20418541545360663</c:v>
                      </c:pt>
                      <c:pt idx="40">
                        <c:v>0.99374413472651568</c:v>
                      </c:pt>
                      <c:pt idx="41">
                        <c:v>-0.83230139488908317</c:v>
                      </c:pt>
                      <c:pt idx="44">
                        <c:v>0</c:v>
                      </c:pt>
                      <c:pt idx="45">
                        <c:v>-0.42627491920855359</c:v>
                      </c:pt>
                      <c:pt idx="48">
                        <c:v>0.84676761019554181</c:v>
                      </c:pt>
                      <c:pt idx="49">
                        <c:v>-0.78628843170240048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Trot'!$C$213:$C$335</c15:sqref>
                        </c15:formulaRef>
                      </c:ext>
                    </c:extLst>
                    <c:numCache>
                      <c:formatCode>General</c:formatCode>
                      <c:ptCount val="123"/>
                      <c:pt idx="0">
                        <c:v>-0.83914110632034189</c:v>
                      </c:pt>
                      <c:pt idx="4">
                        <c:v>0.95629190150383359</c:v>
                      </c:pt>
                      <c:pt idx="5">
                        <c:v>-0.48161497747948157</c:v>
                      </c:pt>
                      <c:pt idx="8">
                        <c:v>0.99508548734755675</c:v>
                      </c:pt>
                      <c:pt idx="9">
                        <c:v>-0.82108316469957709</c:v>
                      </c:pt>
                      <c:pt idx="12">
                        <c:v>-8.0558858755685178E-2</c:v>
                      </c:pt>
                      <c:pt idx="13">
                        <c:v>0.91157656145677823</c:v>
                      </c:pt>
                      <c:pt idx="16">
                        <c:v>-0.98181900888454809</c:v>
                      </c:pt>
                      <c:pt idx="20">
                        <c:v>0.15933671950770456</c:v>
                      </c:pt>
                      <c:pt idx="24">
                        <c:v>0.97242273339653629</c:v>
                      </c:pt>
                      <c:pt idx="25">
                        <c:v>0.88845800335417824</c:v>
                      </c:pt>
                      <c:pt idx="28">
                        <c:v>0.91994678859084156</c:v>
                      </c:pt>
                      <c:pt idx="29">
                        <c:v>0.53977091706860203</c:v>
                      </c:pt>
                      <c:pt idx="32">
                        <c:v>-0.81531298180865608</c:v>
                      </c:pt>
                      <c:pt idx="36">
                        <c:v>-0.97893223264740759</c:v>
                      </c:pt>
                      <c:pt idx="40">
                        <c:v>-0.11168077138276122</c:v>
                      </c:pt>
                      <c:pt idx="41">
                        <c:v>0.55432336056284548</c:v>
                      </c:pt>
                      <c:pt idx="44">
                        <c:v>1</c:v>
                      </c:pt>
                      <c:pt idx="45">
                        <c:v>-0.90459366195753388</c:v>
                      </c:pt>
                      <c:pt idx="48">
                        <c:v>0.53196298209906567</c:v>
                      </c:pt>
                      <c:pt idx="49">
                        <c:v>0.61785961364292086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01A-46BD-A59C-5A71619117C1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Trot'!$A$337</c15:sqref>
                        </c15:formulaRef>
                      </c:ext>
                    </c:extLst>
                    <c:strCache>
                      <c:ptCount val="1"/>
                      <c:pt idx="0">
                        <c:v>Animal4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15"/>
                  <c:spPr>
                    <a:solidFill>
                      <a:srgbClr val="7030A0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Trot'!$B$337:$B$442</c15:sqref>
                        </c15:formulaRef>
                      </c:ext>
                    </c:extLst>
                    <c:numCache>
                      <c:formatCode>General</c:formatCode>
                      <c:ptCount val="106"/>
                      <c:pt idx="0">
                        <c:v>0.99999682141737023</c:v>
                      </c:pt>
                      <c:pt idx="4">
                        <c:v>0.99999872325918582</c:v>
                      </c:pt>
                      <c:pt idx="5">
                        <c:v>-0.1905824135811762</c:v>
                      </c:pt>
                      <c:pt idx="8">
                        <c:v>-0.6459280619304314</c:v>
                      </c:pt>
                      <c:pt idx="12">
                        <c:v>0.93407717001609814</c:v>
                      </c:pt>
                      <c:pt idx="13">
                        <c:v>-0.23308792257484698</c:v>
                      </c:pt>
                      <c:pt idx="16">
                        <c:v>0.49122789855176541</c:v>
                      </c:pt>
                      <c:pt idx="20">
                        <c:v>0.38228601844524862</c:v>
                      </c:pt>
                      <c:pt idx="21">
                        <c:v>-0.70161111599532544</c:v>
                      </c:pt>
                      <c:pt idx="24">
                        <c:v>0.88219366861844972</c:v>
                      </c:pt>
                      <c:pt idx="28">
                        <c:v>0.72490904855035576</c:v>
                      </c:pt>
                      <c:pt idx="29">
                        <c:v>-0.53984036771128319</c:v>
                      </c:pt>
                      <c:pt idx="32">
                        <c:v>-0.9921753169368277</c:v>
                      </c:pt>
                      <c:pt idx="36">
                        <c:v>-0.52249856512693704</c:v>
                      </c:pt>
                      <c:pt idx="40">
                        <c:v>0.90406396822426649</c:v>
                      </c:pt>
                      <c:pt idx="41">
                        <c:v>-0.75840563830335161</c:v>
                      </c:pt>
                      <c:pt idx="44">
                        <c:v>0.84350190906743594</c:v>
                      </c:pt>
                      <c:pt idx="48">
                        <c:v>0.65684778629672547</c:v>
                      </c:pt>
                      <c:pt idx="52">
                        <c:v>0.72503967647350398</c:v>
                      </c:pt>
                      <c:pt idx="53">
                        <c:v>-0.57376603443807594</c:v>
                      </c:pt>
                      <c:pt idx="56">
                        <c:v>0</c:v>
                      </c:pt>
                      <c:pt idx="57">
                        <c:v>-0.7852670064091577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Trot'!$C$337:$C$442</c15:sqref>
                        </c15:formulaRef>
                      </c:ext>
                    </c:extLst>
                    <c:numCache>
                      <c:formatCode>General</c:formatCode>
                      <c:ptCount val="106"/>
                      <c:pt idx="0">
                        <c:v>-2.5213399525161801E-3</c:v>
                      </c:pt>
                      <c:pt idx="4">
                        <c:v>-1.5979612005218621E-3</c:v>
                      </c:pt>
                      <c:pt idx="5">
                        <c:v>0.9816711993501559</c:v>
                      </c:pt>
                      <c:pt idx="8">
                        <c:v>0.76339828321184799</c:v>
                      </c:pt>
                      <c:pt idx="12">
                        <c:v>-0.35707119801899084</c:v>
                      </c:pt>
                      <c:pt idx="13">
                        <c:v>0.97245566497899638</c:v>
                      </c:pt>
                      <c:pt idx="16">
                        <c:v>-0.87103108537205287</c:v>
                      </c:pt>
                      <c:pt idx="20">
                        <c:v>0.92404404662401185</c:v>
                      </c:pt>
                      <c:pt idx="21">
                        <c:v>0.71256006196796762</c:v>
                      </c:pt>
                      <c:pt idx="24">
                        <c:v>0.47088674970689182</c:v>
                      </c:pt>
                      <c:pt idx="28">
                        <c:v>0.68884459156606426</c:v>
                      </c:pt>
                      <c:pt idx="29">
                        <c:v>0.84176741288157897</c:v>
                      </c:pt>
                      <c:pt idx="32">
                        <c:v>-0.12485247479047208</c:v>
                      </c:pt>
                      <c:pt idx="36">
                        <c:v>-0.85264016410223831</c:v>
                      </c:pt>
                      <c:pt idx="40">
                        <c:v>0.42739717050840725</c:v>
                      </c:pt>
                      <c:pt idx="41">
                        <c:v>0.65178285324921348</c:v>
                      </c:pt>
                      <c:pt idx="44">
                        <c:v>-0.53712617642374405</c:v>
                      </c:pt>
                      <c:pt idx="48">
                        <c:v>0.7540231996676835</c:v>
                      </c:pt>
                      <c:pt idx="52">
                        <c:v>0.68870709851082312</c:v>
                      </c:pt>
                      <c:pt idx="53">
                        <c:v>0.8190192535741786</c:v>
                      </c:pt>
                      <c:pt idx="56">
                        <c:v>1</c:v>
                      </c:pt>
                      <c:pt idx="57">
                        <c:v>0.61915727294864265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01A-46BD-A59C-5A71619117C1}"/>
                  </c:ext>
                </c:extLst>
              </c15:ser>
            </c15:filteredScatterSeries>
          </c:ext>
        </c:extLst>
      </c:scatterChart>
      <c:valAx>
        <c:axId val="648885336"/>
        <c:scaling>
          <c:orientation val="minMax"/>
          <c:max val="1"/>
          <c:min val="-1"/>
        </c:scaling>
        <c:delete val="1"/>
        <c:axPos val="b"/>
        <c:numFmt formatCode="0.00" sourceLinked="0"/>
        <c:majorTickMark val="cross"/>
        <c:minorTickMark val="none"/>
        <c:tickLblPos val="none"/>
        <c:crossAx val="648882200"/>
        <c:crosses val="autoZero"/>
        <c:crossBetween val="midCat"/>
      </c:valAx>
      <c:valAx>
        <c:axId val="648882200"/>
        <c:scaling>
          <c:orientation val="minMax"/>
          <c:max val="1"/>
          <c:min val="-1"/>
        </c:scaling>
        <c:delete val="1"/>
        <c:axPos val="l"/>
        <c:numFmt formatCode="0.00" sourceLinked="0"/>
        <c:majorTickMark val="cross"/>
        <c:minorTickMark val="none"/>
        <c:tickLblPos val="none"/>
        <c:crossAx val="648885336"/>
        <c:crosses val="autoZero"/>
        <c:crossBetween val="midCat"/>
        <c:majorUnit val="0.5"/>
      </c:valAx>
      <c:spPr>
        <a:noFill/>
        <a:ln w="1270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44" r="0.75000000000000144" t="1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35433382523248"/>
          <c:y val="6.1924367963308372E-2"/>
          <c:w val="0.50783718492740726"/>
          <c:h val="0.84134627728774403"/>
        </c:manualLayout>
      </c:layout>
      <c:scatterChart>
        <c:scatterStyle val="lineMarker"/>
        <c:varyColors val="0"/>
        <c:ser>
          <c:idx val="2"/>
          <c:order val="0"/>
          <c:tx>
            <c:strRef>
              <c:f>'air-puff Trot'!$A$5</c:f>
              <c:strCache>
                <c:ptCount val="1"/>
                <c:pt idx="0">
                  <c:v>Animal1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'air-puff Trot'!$E$5:$E$105</c:f>
              <c:numCache>
                <c:formatCode>General</c:formatCode>
                <c:ptCount val="101"/>
                <c:pt idx="0">
                  <c:v>0.14184050555278635</c:v>
                </c:pt>
                <c:pt idx="4">
                  <c:v>0.77494033786985295</c:v>
                </c:pt>
                <c:pt idx="5">
                  <c:v>-0.59112756984916703</c:v>
                </c:pt>
                <c:pt idx="8">
                  <c:v>0.88266325229814213</c:v>
                </c:pt>
                <c:pt idx="9">
                  <c:v>-0.99713880245332109</c:v>
                </c:pt>
                <c:pt idx="12">
                  <c:v>0.92061874472037586</c:v>
                </c:pt>
                <c:pt idx="13">
                  <c:v>-0.99914983049508899</c:v>
                </c:pt>
                <c:pt idx="16">
                  <c:v>0.71431962092035439</c:v>
                </c:pt>
                <c:pt idx="20">
                  <c:v>0</c:v>
                </c:pt>
                <c:pt idx="21">
                  <c:v>-0.72400545091739654</c:v>
                </c:pt>
                <c:pt idx="24">
                  <c:v>0.9629065676670967</c:v>
                </c:pt>
                <c:pt idx="25">
                  <c:v>-0.83229366148983563</c:v>
                </c:pt>
                <c:pt idx="28">
                  <c:v>0.98628200953326473</c:v>
                </c:pt>
                <c:pt idx="29">
                  <c:v>-0.48522830447932708</c:v>
                </c:pt>
                <c:pt idx="32">
                  <c:v>0.13350415176474117</c:v>
                </c:pt>
                <c:pt idx="36">
                  <c:v>0.46649311148536537</c:v>
                </c:pt>
                <c:pt idx="37">
                  <c:v>-0.2654400690192309</c:v>
                </c:pt>
                <c:pt idx="40">
                  <c:v>-0.23683942431864083</c:v>
                </c:pt>
                <c:pt idx="44">
                  <c:v>0.42419312591156333</c:v>
                </c:pt>
                <c:pt idx="45">
                  <c:v>-0.99968670057473918</c:v>
                </c:pt>
                <c:pt idx="48">
                  <c:v>-0.99941702234501284</c:v>
                </c:pt>
                <c:pt idx="52">
                  <c:v>-0.19438486274310482</c:v>
                </c:pt>
                <c:pt idx="56">
                  <c:v>0.98869103979045259</c:v>
                </c:pt>
              </c:numCache>
            </c:numRef>
          </c:xVal>
          <c:yVal>
            <c:numRef>
              <c:f>'air-puff Trot'!$F$5:$F$105</c:f>
              <c:numCache>
                <c:formatCode>General</c:formatCode>
                <c:ptCount val="101"/>
                <c:pt idx="0">
                  <c:v>-0.98988952463622426</c:v>
                </c:pt>
                <c:pt idx="4">
                  <c:v>0.63203439205644352</c:v>
                </c:pt>
                <c:pt idx="5">
                  <c:v>0.80657807815748261</c:v>
                </c:pt>
                <c:pt idx="8">
                  <c:v>0.47000593936935131</c:v>
                </c:pt>
                <c:pt idx="9">
                  <c:v>-7.5592384814588284E-2</c:v>
                </c:pt>
                <c:pt idx="12">
                  <c:v>0.39046270867968874</c:v>
                </c:pt>
                <c:pt idx="13">
                  <c:v>-4.1226401997203163E-2</c:v>
                </c:pt>
                <c:pt idx="16">
                  <c:v>-0.69981960473267768</c:v>
                </c:pt>
                <c:pt idx="20">
                  <c:v>1</c:v>
                </c:pt>
                <c:pt idx="21">
                  <c:v>-0.68979424978894777</c:v>
                </c:pt>
                <c:pt idx="24">
                  <c:v>0.2698350272732784</c:v>
                </c:pt>
                <c:pt idx="25">
                  <c:v>0.55433497187516767</c:v>
                </c:pt>
                <c:pt idx="28">
                  <c:v>0.16506906939528423</c:v>
                </c:pt>
                <c:pt idx="29">
                  <c:v>0.87438749564030105</c:v>
                </c:pt>
                <c:pt idx="32">
                  <c:v>-0.99104825385123252</c:v>
                </c:pt>
                <c:pt idx="36">
                  <c:v>-0.88452483115891245</c:v>
                </c:pt>
                <c:pt idx="37">
                  <c:v>0.96412736179358893</c:v>
                </c:pt>
                <c:pt idx="40">
                  <c:v>-0.9715488083922571</c:v>
                </c:pt>
                <c:pt idx="44">
                  <c:v>0.90557174863694623</c:v>
                </c:pt>
                <c:pt idx="45">
                  <c:v>-2.5029995884770971E-2</c:v>
                </c:pt>
                <c:pt idx="48">
                  <c:v>3.4141110805422224E-2</c:v>
                </c:pt>
                <c:pt idx="52">
                  <c:v>-0.98092534126524855</c:v>
                </c:pt>
                <c:pt idx="56">
                  <c:v>-0.14996675577631774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C01A-46BD-A59C-5A71619117C1}"/>
            </c:ext>
          </c:extLst>
        </c:ser>
        <c:ser>
          <c:idx val="0"/>
          <c:order val="1"/>
          <c:tx>
            <c:strRef>
              <c:f>'air-puff Trot'!$I$37</c:f>
              <c:strCache>
                <c:ptCount val="1"/>
                <c:pt idx="0">
                  <c:v>Animal1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'air-puff Trot'!$N$37</c:f>
              <c:numCache>
                <c:formatCode>General</c:formatCode>
                <c:ptCount val="1"/>
                <c:pt idx="0">
                  <c:v>3.119163862136118E-3</c:v>
                </c:pt>
              </c:numCache>
            </c:numRef>
          </c:xVal>
          <c:yVal>
            <c:numRef>
              <c:f>'air-puff Trot'!$O$37</c:f>
              <c:numCache>
                <c:formatCode>General</c:formatCode>
                <c:ptCount val="1"/>
                <c:pt idx="0">
                  <c:v>2.4660076147155402E-2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1A-46BD-A59C-5A71619117C1}"/>
            </c:ext>
          </c:extLst>
        </c:ser>
        <c:ser>
          <c:idx val="7"/>
          <c:order val="3"/>
          <c:tx>
            <c:strRef>
              <c:f>'air-puff Trot'!$I$38</c:f>
              <c:strCache>
                <c:ptCount val="1"/>
                <c:pt idx="0">
                  <c:v>Animal2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1"/>
              </a:solidFill>
              <a:ln>
                <a:noFill/>
              </a:ln>
            </c:spPr>
          </c:marker>
          <c:xVal>
            <c:numRef>
              <c:f>'air-puff Trot'!$N$38</c:f>
              <c:numCache>
                <c:formatCode>General</c:formatCode>
                <c:ptCount val="1"/>
                <c:pt idx="0">
                  <c:v>4.9542266554873517E-2</c:v>
                </c:pt>
              </c:numCache>
            </c:numRef>
          </c:xVal>
          <c:yVal>
            <c:numRef>
              <c:f>'air-puff Trot'!$O$38</c:f>
              <c:numCache>
                <c:formatCode>General</c:formatCode>
                <c:ptCount val="1"/>
                <c:pt idx="0">
                  <c:v>-5.2702073772015003E-2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01A-46BD-A59C-5A71619117C1}"/>
            </c:ext>
          </c:extLst>
        </c:ser>
        <c:ser>
          <c:idx val="11"/>
          <c:order val="5"/>
          <c:tx>
            <c:strRef>
              <c:f>'air-puff Trot'!$I$39</c:f>
              <c:strCache>
                <c:ptCount val="1"/>
                <c:pt idx="0">
                  <c:v>Animal3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'air-puff Trot'!$N$39</c:f>
              <c:numCache>
                <c:formatCode>General</c:formatCode>
                <c:ptCount val="1"/>
                <c:pt idx="0">
                  <c:v>-2.3418759200709675E-2</c:v>
                </c:pt>
              </c:numCache>
            </c:numRef>
          </c:xVal>
          <c:yVal>
            <c:numRef>
              <c:f>'air-puff Trot'!$O$39</c:f>
              <c:numCache>
                <c:formatCode>General</c:formatCode>
                <c:ptCount val="1"/>
                <c:pt idx="0">
                  <c:v>-0.18261080183148062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01A-46BD-A59C-5A71619117C1}"/>
            </c:ext>
          </c:extLst>
        </c:ser>
        <c:ser>
          <c:idx val="13"/>
          <c:order val="7"/>
          <c:tx>
            <c:strRef>
              <c:f>'air-puff Trot'!$I$40</c:f>
              <c:strCache>
                <c:ptCount val="1"/>
                <c:pt idx="0">
                  <c:v>Animal4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rgbClr val="7030A0"/>
              </a:solidFill>
              <a:ln>
                <a:noFill/>
              </a:ln>
            </c:spPr>
          </c:marker>
          <c:xVal>
            <c:numRef>
              <c:f>'air-puff Trot'!$N$40</c:f>
              <c:numCache>
                <c:formatCode>General</c:formatCode>
                <c:ptCount val="1"/>
                <c:pt idx="0">
                  <c:v>-0.13619166892629261</c:v>
                </c:pt>
              </c:numCache>
            </c:numRef>
          </c:xVal>
          <c:yVal>
            <c:numRef>
              <c:f>'air-puff Trot'!$O$40</c:f>
              <c:numCache>
                <c:formatCode>General</c:formatCode>
                <c:ptCount val="1"/>
                <c:pt idx="0">
                  <c:v>-0.16224508747813729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01A-46BD-A59C-5A7161911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3958512"/>
        <c:axId val="573974976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'air-puff Trot'!$A$106</c15:sqref>
                        </c15:formulaRef>
                      </c:ext>
                    </c:extLst>
                    <c:strCache>
                      <c:ptCount val="1"/>
                      <c:pt idx="0">
                        <c:v>Animal2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15"/>
                  <c:spPr>
                    <a:solidFill>
                      <a:schemeClr val="accent1"/>
                    </a:solidFill>
                    <a:ln>
                      <a:noFill/>
                    </a:ln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'air-puff Trot'!$E$106:$E$211</c15:sqref>
                        </c15:formulaRef>
                      </c:ext>
                    </c:extLst>
                    <c:numCache>
                      <c:formatCode>General</c:formatCode>
                      <c:ptCount val="106"/>
                      <c:pt idx="0">
                        <c:v>0.74214920508497018</c:v>
                      </c:pt>
                      <c:pt idx="1">
                        <c:v>-0.95208488142206704</c:v>
                      </c:pt>
                      <c:pt idx="4">
                        <c:v>0.9683604579716194</c:v>
                      </c:pt>
                      <c:pt idx="5">
                        <c:v>-0.94005607521488099</c:v>
                      </c:pt>
                      <c:pt idx="8">
                        <c:v>0.67274463161805376</c:v>
                      </c:pt>
                      <c:pt idx="9">
                        <c:v>-0.3026419647489505</c:v>
                      </c:pt>
                      <c:pt idx="12">
                        <c:v>-2.8264915707347623E-2</c:v>
                      </c:pt>
                      <c:pt idx="16">
                        <c:v>0.99648387924116977</c:v>
                      </c:pt>
                      <c:pt idx="17">
                        <c:v>-0.85944068111207361</c:v>
                      </c:pt>
                      <c:pt idx="20">
                        <c:v>0.54870993118938993</c:v>
                      </c:pt>
                      <c:pt idx="24">
                        <c:v>0.63611270095818351</c:v>
                      </c:pt>
                      <c:pt idx="25">
                        <c:v>-0.98834450971475918</c:v>
                      </c:pt>
                      <c:pt idx="28">
                        <c:v>-0.26774275740110065</c:v>
                      </c:pt>
                      <c:pt idx="32">
                        <c:v>0.34895809198199795</c:v>
                      </c:pt>
                      <c:pt idx="33">
                        <c:v>-0.84043498709005326</c:v>
                      </c:pt>
                      <c:pt idx="36">
                        <c:v>0.99980920948913443</c:v>
                      </c:pt>
                      <c:pt idx="37">
                        <c:v>-0.52401635359340804</c:v>
                      </c:pt>
                      <c:pt idx="40">
                        <c:v>-0.30453085605453878</c:v>
                      </c:pt>
                      <c:pt idx="44">
                        <c:v>0.97231795655259756</c:v>
                      </c:pt>
                      <c:pt idx="48">
                        <c:v>0.45041850901044522</c:v>
                      </c:pt>
                      <c:pt idx="52">
                        <c:v>0.48047337279834534</c:v>
                      </c:pt>
                      <c:pt idx="53">
                        <c:v>-0.19946279951086041</c:v>
                      </c:pt>
                      <c:pt idx="56">
                        <c:v>0.75343589640093511</c:v>
                      </c:pt>
                      <c:pt idx="57">
                        <c:v>-0.9683899603661168</c:v>
                      </c:pt>
                      <c:pt idx="60">
                        <c:v>-7.7328152981991347E-2</c:v>
                      </c:pt>
                      <c:pt idx="64">
                        <c:v>0.93995630584906198</c:v>
                      </c:pt>
                      <c:pt idx="65">
                        <c:v>-0.91955005624617092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'air-puff Trot'!$F$106:$F$211</c15:sqref>
                        </c15:formulaRef>
                      </c:ext>
                    </c:extLst>
                    <c:numCache>
                      <c:formatCode>General</c:formatCode>
                      <c:ptCount val="106"/>
                      <c:pt idx="0">
                        <c:v>0.67023470321354361</c:v>
                      </c:pt>
                      <c:pt idx="1">
                        <c:v>0.3058339068310259</c:v>
                      </c:pt>
                      <c:pt idx="4">
                        <c:v>-0.2495556519836718</c:v>
                      </c:pt>
                      <c:pt idx="5">
                        <c:v>-0.34101990477330502</c:v>
                      </c:pt>
                      <c:pt idx="8">
                        <c:v>0.7398747600973351</c:v>
                      </c:pt>
                      <c:pt idx="9">
                        <c:v>-0.95310431809581841</c:v>
                      </c:pt>
                      <c:pt idx="12">
                        <c:v>-0.99960046745690179</c:v>
                      </c:pt>
                      <c:pt idx="16">
                        <c:v>-8.3784714670814553E-2</c:v>
                      </c:pt>
                      <c:pt idx="17">
                        <c:v>0.51123547964672311</c:v>
                      </c:pt>
                      <c:pt idx="20">
                        <c:v>-0.83601280577161918</c:v>
                      </c:pt>
                      <c:pt idx="24">
                        <c:v>0.77159615841428641</c:v>
                      </c:pt>
                      <c:pt idx="25">
                        <c:v>-0.15223380083507213</c:v>
                      </c:pt>
                      <c:pt idx="28">
                        <c:v>-0.96349043371444809</c:v>
                      </c:pt>
                      <c:pt idx="32">
                        <c:v>0.93713833025881699</c:v>
                      </c:pt>
                      <c:pt idx="33">
                        <c:v>-0.54191238450043</c:v>
                      </c:pt>
                      <c:pt idx="36">
                        <c:v>-1.9533167196133926E-2</c:v>
                      </c:pt>
                      <c:pt idx="37">
                        <c:v>0.8517082018899832</c:v>
                      </c:pt>
                      <c:pt idx="40">
                        <c:v>-0.9525024712360014</c:v>
                      </c:pt>
                      <c:pt idx="44">
                        <c:v>0.23366170282136717</c:v>
                      </c:pt>
                      <c:pt idx="48">
                        <c:v>-0.89281754392530144</c:v>
                      </c:pt>
                      <c:pt idx="52">
                        <c:v>0.87700931467789001</c:v>
                      </c:pt>
                      <c:pt idx="53">
                        <c:v>-0.97990539931734755</c:v>
                      </c:pt>
                      <c:pt idx="56">
                        <c:v>0.65752136848510057</c:v>
                      </c:pt>
                      <c:pt idx="57">
                        <c:v>0.24944114468569703</c:v>
                      </c:pt>
                      <c:pt idx="60">
                        <c:v>-0.99700569544832274</c:v>
                      </c:pt>
                      <c:pt idx="64">
                        <c:v>0.34129480379077648</c:v>
                      </c:pt>
                      <c:pt idx="65">
                        <c:v>0.39297289226823762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5-C01A-46BD-A59C-5A71619117C1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Trot'!$A$213</c15:sqref>
                        </c15:formulaRef>
                      </c:ext>
                    </c:extLst>
                    <c:strCache>
                      <c:ptCount val="1"/>
                      <c:pt idx="0">
                        <c:v>Animal3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15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Trot'!$E$213:$E$335</c15:sqref>
                        </c15:formulaRef>
                      </c:ext>
                    </c:extLst>
                    <c:numCache>
                      <c:formatCode>General</c:formatCode>
                      <c:ptCount val="123"/>
                      <c:pt idx="0">
                        <c:v>0.49132630209768541</c:v>
                      </c:pt>
                      <c:pt idx="4">
                        <c:v>0.95080903056779364</c:v>
                      </c:pt>
                      <c:pt idx="5">
                        <c:v>-0.99999950013029393</c:v>
                      </c:pt>
                      <c:pt idx="8">
                        <c:v>0.91604022512573635</c:v>
                      </c:pt>
                      <c:pt idx="9">
                        <c:v>-0.78927662660238462</c:v>
                      </c:pt>
                      <c:pt idx="12">
                        <c:v>0.22110926015973451</c:v>
                      </c:pt>
                      <c:pt idx="16">
                        <c:v>-0.88485030028859757</c:v>
                      </c:pt>
                      <c:pt idx="20">
                        <c:v>-5.2423248813448849E-2</c:v>
                      </c:pt>
                      <c:pt idx="24">
                        <c:v>-0.37465425877056741</c:v>
                      </c:pt>
                      <c:pt idx="28">
                        <c:v>0.55055949867492782</c:v>
                      </c:pt>
                      <c:pt idx="32">
                        <c:v>0.9966739531398604</c:v>
                      </c:pt>
                      <c:pt idx="36">
                        <c:v>0</c:v>
                      </c:pt>
                      <c:pt idx="37">
                        <c:v>-0.9968816705792436</c:v>
                      </c:pt>
                      <c:pt idx="40">
                        <c:v>0</c:v>
                      </c:pt>
                      <c:pt idx="41">
                        <c:v>6.6873817700039237E-2</c:v>
                      </c:pt>
                      <c:pt idx="44">
                        <c:v>0.10231233141591509</c:v>
                      </c:pt>
                      <c:pt idx="45">
                        <c:v>-0.72191442556748264</c:v>
                      </c:pt>
                      <c:pt idx="48">
                        <c:v>0.97437980618522879</c:v>
                      </c:pt>
                      <c:pt idx="49">
                        <c:v>-0.89504061912838662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Trot'!$F$213:$F$335</c15:sqref>
                        </c15:formulaRef>
                      </c:ext>
                    </c:extLst>
                    <c:numCache>
                      <c:formatCode>General</c:formatCode>
                      <c:ptCount val="123"/>
                      <c:pt idx="0">
                        <c:v>-0.87097558224499838</c:v>
                      </c:pt>
                      <c:pt idx="4">
                        <c:v>0.30977764185094508</c:v>
                      </c:pt>
                      <c:pt idx="5">
                        <c:v>-9.9986957267321984E-4</c:v>
                      </c:pt>
                      <c:pt idx="8">
                        <c:v>-0.40108640708903387</c:v>
                      </c:pt>
                      <c:pt idx="9">
                        <c:v>0.6140377893087362</c:v>
                      </c:pt>
                      <c:pt idx="12">
                        <c:v>-0.97524904258943768</c:v>
                      </c:pt>
                      <c:pt idx="16">
                        <c:v>-0.46587546198440061</c:v>
                      </c:pt>
                      <c:pt idx="20">
                        <c:v>-0.99862495611908442</c:v>
                      </c:pt>
                      <c:pt idx="24">
                        <c:v>-0.92716459508820581</c:v>
                      </c:pt>
                      <c:pt idx="28">
                        <c:v>-0.83479592621119814</c:v>
                      </c:pt>
                      <c:pt idx="32">
                        <c:v>-8.1492521942588894E-2</c:v>
                      </c:pt>
                      <c:pt idx="36">
                        <c:v>1</c:v>
                      </c:pt>
                      <c:pt idx="37">
                        <c:v>7.8910929934555646E-2</c:v>
                      </c:pt>
                      <c:pt idx="40">
                        <c:v>1</c:v>
                      </c:pt>
                      <c:pt idx="41">
                        <c:v>-0.99776144067919459</c:v>
                      </c:pt>
                      <c:pt idx="44">
                        <c:v>0.99475232437036298</c:v>
                      </c:pt>
                      <c:pt idx="45">
                        <c:v>-0.69198234237411838</c:v>
                      </c:pt>
                      <c:pt idx="48">
                        <c:v>0.22490885553582826</c:v>
                      </c:pt>
                      <c:pt idx="49">
                        <c:v>-0.44598462990362603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01A-46BD-A59C-5A71619117C1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Trot'!$A$337</c15:sqref>
                        </c15:formulaRef>
                      </c:ext>
                    </c:extLst>
                    <c:strCache>
                      <c:ptCount val="1"/>
                      <c:pt idx="0">
                        <c:v>Animal4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15"/>
                  <c:spPr>
                    <a:solidFill>
                      <a:srgbClr val="7030A0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Trot'!$E$337:$E$442</c15:sqref>
                        </c15:formulaRef>
                      </c:ext>
                    </c:extLst>
                    <c:numCache>
                      <c:formatCode>General</c:formatCode>
                      <c:ptCount val="106"/>
                      <c:pt idx="0">
                        <c:v>0.6188209976297766</c:v>
                      </c:pt>
                      <c:pt idx="4">
                        <c:v>0</c:v>
                      </c:pt>
                      <c:pt idx="5">
                        <c:v>-0.99984701601094284</c:v>
                      </c:pt>
                      <c:pt idx="8">
                        <c:v>-0.1063420154350361</c:v>
                      </c:pt>
                      <c:pt idx="12">
                        <c:v>7.306598896813675E-2</c:v>
                      </c:pt>
                      <c:pt idx="13">
                        <c:v>-0.99927469624640397</c:v>
                      </c:pt>
                      <c:pt idx="16">
                        <c:v>0.13641223212363454</c:v>
                      </c:pt>
                      <c:pt idx="20">
                        <c:v>0</c:v>
                      </c:pt>
                      <c:pt idx="21">
                        <c:v>-0.95407928061081781</c:v>
                      </c:pt>
                      <c:pt idx="24">
                        <c:v>-0.30668442686579922</c:v>
                      </c:pt>
                      <c:pt idx="28">
                        <c:v>0.96413083290733137</c:v>
                      </c:pt>
                      <c:pt idx="32">
                        <c:v>-0.11128872796869485</c:v>
                      </c:pt>
                      <c:pt idx="36">
                        <c:v>0.87960444292752804</c:v>
                      </c:pt>
                      <c:pt idx="40">
                        <c:v>0.82525761219619542</c:v>
                      </c:pt>
                      <c:pt idx="41">
                        <c:v>-0.83686589968011482</c:v>
                      </c:pt>
                      <c:pt idx="44">
                        <c:v>-0.99026142192594357</c:v>
                      </c:pt>
                      <c:pt idx="48">
                        <c:v>-0.99932659941914814</c:v>
                      </c:pt>
                      <c:pt idx="52">
                        <c:v>-0.92993879244424094</c:v>
                      </c:pt>
                      <c:pt idx="56">
                        <c:v>-0.24845261746485109</c:v>
                      </c:pt>
                      <c:pt idx="60">
                        <c:v>0.19182523478817498</c:v>
                      </c:pt>
                      <c:pt idx="64">
                        <c:v>0.9332191050790708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Trot'!$F$337:$F$442</c15:sqref>
                        </c15:formulaRef>
                      </c:ext>
                    </c:extLst>
                    <c:numCache>
                      <c:formatCode>General</c:formatCode>
                      <c:ptCount val="106"/>
                      <c:pt idx="0">
                        <c:v>0.78553203174185593</c:v>
                      </c:pt>
                      <c:pt idx="4">
                        <c:v>1</c:v>
                      </c:pt>
                      <c:pt idx="5">
                        <c:v>-1.7491271366408552E-2</c:v>
                      </c:pt>
                      <c:pt idx="8">
                        <c:v>-0.99432961122216135</c:v>
                      </c:pt>
                      <c:pt idx="12">
                        <c:v>0.99732710845344419</c:v>
                      </c:pt>
                      <c:pt idx="13">
                        <c:v>-3.8079934895652465E-2</c:v>
                      </c:pt>
                      <c:pt idx="16">
                        <c:v>-0.99065216041103332</c:v>
                      </c:pt>
                      <c:pt idx="20">
                        <c:v>1</c:v>
                      </c:pt>
                      <c:pt idx="21">
                        <c:v>0.29955421263795362</c:v>
                      </c:pt>
                      <c:pt idx="24">
                        <c:v>-0.95181125351510543</c:v>
                      </c:pt>
                      <c:pt idx="28">
                        <c:v>-0.26542746097081887</c:v>
                      </c:pt>
                      <c:pt idx="32">
                        <c:v>-0.9937881157606534</c:v>
                      </c:pt>
                      <c:pt idx="36">
                        <c:v>-0.47570581663687173</c:v>
                      </c:pt>
                      <c:pt idx="40">
                        <c:v>0.56475647274930285</c:v>
                      </c:pt>
                      <c:pt idx="41">
                        <c:v>-0.54740795203631454</c:v>
                      </c:pt>
                      <c:pt idx="44">
                        <c:v>-0.1392203873188417</c:v>
                      </c:pt>
                      <c:pt idx="48">
                        <c:v>3.669261088232096E-2</c:v>
                      </c:pt>
                      <c:pt idx="52">
                        <c:v>-0.36771434879175846</c:v>
                      </c:pt>
                      <c:pt idx="56">
                        <c:v>-0.96864405065785875</c:v>
                      </c:pt>
                      <c:pt idx="60">
                        <c:v>-0.98142910049501875</c:v>
                      </c:pt>
                      <c:pt idx="64">
                        <c:v>-0.35930780942726287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01A-46BD-A59C-5A71619117C1}"/>
                  </c:ext>
                </c:extLst>
              </c15:ser>
            </c15:filteredScatterSeries>
          </c:ext>
        </c:extLst>
      </c:scatterChart>
      <c:valAx>
        <c:axId val="573958512"/>
        <c:scaling>
          <c:orientation val="minMax"/>
          <c:max val="1"/>
          <c:min val="-1"/>
        </c:scaling>
        <c:delete val="1"/>
        <c:axPos val="b"/>
        <c:numFmt formatCode="0.00" sourceLinked="0"/>
        <c:majorTickMark val="cross"/>
        <c:minorTickMark val="none"/>
        <c:tickLblPos val="none"/>
        <c:crossAx val="573974976"/>
        <c:crosses val="autoZero"/>
        <c:crossBetween val="midCat"/>
      </c:valAx>
      <c:valAx>
        <c:axId val="573974976"/>
        <c:scaling>
          <c:orientation val="minMax"/>
          <c:max val="1"/>
          <c:min val="-1"/>
        </c:scaling>
        <c:delete val="1"/>
        <c:axPos val="l"/>
        <c:numFmt formatCode="0.00" sourceLinked="0"/>
        <c:majorTickMark val="cross"/>
        <c:minorTickMark val="none"/>
        <c:tickLblPos val="none"/>
        <c:crossAx val="573958512"/>
        <c:crosses val="autoZero"/>
        <c:crossBetween val="midCat"/>
        <c:majorUnit val="0.5"/>
      </c:valAx>
      <c:spPr>
        <a:noFill/>
        <a:ln w="1270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44" r="0.75000000000000144" t="1" header="0.5" footer="0.5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35433382523248"/>
          <c:y val="6.1924367963308372E-2"/>
          <c:w val="0.50783718492740726"/>
          <c:h val="0.84134627728774403"/>
        </c:manualLayout>
      </c:layout>
      <c:scatterChart>
        <c:scatterStyle val="lineMarker"/>
        <c:varyColors val="0"/>
        <c:ser>
          <c:idx val="2"/>
          <c:order val="0"/>
          <c:tx>
            <c:strRef>
              <c:f>'air-puff Gallop'!$A$5</c:f>
              <c:strCache>
                <c:ptCount val="1"/>
                <c:pt idx="0">
                  <c:v>Animal1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'air-puff Gallop'!$B$5:$B$105</c:f>
              <c:numCache>
                <c:formatCode>General</c:formatCode>
                <c:ptCount val="101"/>
                <c:pt idx="0">
                  <c:v>0.48296332372444345</c:v>
                </c:pt>
                <c:pt idx="1">
                  <c:v>-0.90541415634308453</c:v>
                </c:pt>
                <c:pt idx="4">
                  <c:v>0.98192048457835324</c:v>
                </c:pt>
                <c:pt idx="5">
                  <c:v>-0.99792474594984459</c:v>
                </c:pt>
                <c:pt idx="8">
                  <c:v>0.78900483785577802</c:v>
                </c:pt>
                <c:pt idx="9">
                  <c:v>-0.73662075121495096</c:v>
                </c:pt>
                <c:pt idx="12">
                  <c:v>-3.7676489033427449E-2</c:v>
                </c:pt>
                <c:pt idx="16">
                  <c:v>0.81915204436084077</c:v>
                </c:pt>
                <c:pt idx="17">
                  <c:v>-0.92515876549211462</c:v>
                </c:pt>
                <c:pt idx="20">
                  <c:v>-0.2980508449688602</c:v>
                </c:pt>
                <c:pt idx="24">
                  <c:v>0.87759321524095635</c:v>
                </c:pt>
                <c:pt idx="32">
                  <c:v>0.33344917878558988</c:v>
                </c:pt>
                <c:pt idx="33">
                  <c:v>-0.87645286869808181</c:v>
                </c:pt>
                <c:pt idx="36">
                  <c:v>0.70661816900316465</c:v>
                </c:pt>
                <c:pt idx="37">
                  <c:v>-0.96751619442249603</c:v>
                </c:pt>
                <c:pt idx="40">
                  <c:v>-0.32012194373068559</c:v>
                </c:pt>
                <c:pt idx="44">
                  <c:v>0.95844778106281936</c:v>
                </c:pt>
                <c:pt idx="45">
                  <c:v>-0.32389183890376017</c:v>
                </c:pt>
                <c:pt idx="48">
                  <c:v>-0.18537661622915905</c:v>
                </c:pt>
                <c:pt idx="52">
                  <c:v>0.17390663953914526</c:v>
                </c:pt>
                <c:pt idx="60">
                  <c:v>0.99517451683305591</c:v>
                </c:pt>
                <c:pt idx="64">
                  <c:v>0.55156169821471712</c:v>
                </c:pt>
                <c:pt idx="65">
                  <c:v>-0.93595463843322746</c:v>
                </c:pt>
                <c:pt idx="68">
                  <c:v>-0.44566039701904037</c:v>
                </c:pt>
                <c:pt idx="72">
                  <c:v>0.28507581196291282</c:v>
                </c:pt>
                <c:pt idx="73">
                  <c:v>-0.52657968460580851</c:v>
                </c:pt>
                <c:pt idx="76">
                  <c:v>0.33053714094327608</c:v>
                </c:pt>
                <c:pt idx="77">
                  <c:v>-0.69482153537733937</c:v>
                </c:pt>
                <c:pt idx="80">
                  <c:v>0.99949874598762611</c:v>
                </c:pt>
                <c:pt idx="81">
                  <c:v>-0.4013636264405997</c:v>
                </c:pt>
                <c:pt idx="84">
                  <c:v>0.95828935648953306</c:v>
                </c:pt>
                <c:pt idx="85">
                  <c:v>8.204137139609935E-10</c:v>
                </c:pt>
                <c:pt idx="88">
                  <c:v>0</c:v>
                </c:pt>
                <c:pt idx="89">
                  <c:v>-0.99914228985967657</c:v>
                </c:pt>
                <c:pt idx="92">
                  <c:v>0.34143797517330399</c:v>
                </c:pt>
                <c:pt idx="96">
                  <c:v>8.8915411266177774E-2</c:v>
                </c:pt>
                <c:pt idx="97">
                  <c:v>-0.17712646719543124</c:v>
                </c:pt>
              </c:numCache>
            </c:numRef>
          </c:xVal>
          <c:yVal>
            <c:numRef>
              <c:f>'air-puff Gallop'!$C$5:$C$105</c:f>
              <c:numCache>
                <c:formatCode>General</c:formatCode>
                <c:ptCount val="101"/>
                <c:pt idx="0">
                  <c:v>0.8756405814813738</c:v>
                </c:pt>
                <c:pt idx="1">
                  <c:v>0.42452939296771969</c:v>
                </c:pt>
                <c:pt idx="4">
                  <c:v>0.1892938508388797</c:v>
                </c:pt>
                <c:pt idx="5">
                  <c:v>6.4391004192652021E-2</c:v>
                </c:pt>
                <c:pt idx="8">
                  <c:v>-0.61438698378153933</c:v>
                </c:pt>
                <c:pt idx="9">
                  <c:v>0.6763060467565859</c:v>
                </c:pt>
                <c:pt idx="12">
                  <c:v>-0.99928998902926769</c:v>
                </c:pt>
                <c:pt idx="16">
                  <c:v>0.57357643624843513</c:v>
                </c:pt>
                <c:pt idx="17">
                  <c:v>0.37958037177007248</c:v>
                </c:pt>
                <c:pt idx="20">
                  <c:v>-0.95454999544987085</c:v>
                </c:pt>
                <c:pt idx="24">
                  <c:v>-0.47940603726177716</c:v>
                </c:pt>
                <c:pt idx="32">
                  <c:v>0.94276807602252621</c:v>
                </c:pt>
                <c:pt idx="33">
                  <c:v>0.48148766230392959</c:v>
                </c:pt>
                <c:pt idx="36">
                  <c:v>0.70759505597100869</c:v>
                </c:pt>
                <c:pt idx="37">
                  <c:v>0.25280904558621076</c:v>
                </c:pt>
                <c:pt idx="40">
                  <c:v>0.94737634609593657</c:v>
                </c:pt>
                <c:pt idx="44">
                  <c:v>0.28526803356800745</c:v>
                </c:pt>
                <c:pt idx="45">
                  <c:v>0.94609411619116446</c:v>
                </c:pt>
                <c:pt idx="48">
                  <c:v>-0.9826675481338677</c:v>
                </c:pt>
                <c:pt idx="52">
                  <c:v>-0.98476214423798902</c:v>
                </c:pt>
                <c:pt idx="60">
                  <c:v>9.8120747276474476E-2</c:v>
                </c:pt>
                <c:pt idx="64">
                  <c:v>0.83413409776995528</c:v>
                </c:pt>
                <c:pt idx="65">
                  <c:v>0.352120596948441</c:v>
                </c:pt>
                <c:pt idx="68">
                  <c:v>-0.89520210596760286</c:v>
                </c:pt>
                <c:pt idx="72">
                  <c:v>0.95850497204432172</c:v>
                </c:pt>
                <c:pt idx="73">
                  <c:v>0.85012577643572673</c:v>
                </c:pt>
                <c:pt idx="76">
                  <c:v>0.94379298495858976</c:v>
                </c:pt>
                <c:pt idx="77">
                  <c:v>-0.71918219803877004</c:v>
                </c:pt>
                <c:pt idx="80">
                  <c:v>-3.1658439146028894E-2</c:v>
                </c:pt>
                <c:pt idx="81">
                  <c:v>0.91591879518353081</c:v>
                </c:pt>
                <c:pt idx="84">
                  <c:v>-0.28579977123657146</c:v>
                </c:pt>
                <c:pt idx="85">
                  <c:v>1</c:v>
                </c:pt>
                <c:pt idx="88">
                  <c:v>1</c:v>
                </c:pt>
                <c:pt idx="89">
                  <c:v>4.140875045158976E-2</c:v>
                </c:pt>
                <c:pt idx="92">
                  <c:v>-0.93990430848547246</c:v>
                </c:pt>
                <c:pt idx="96">
                  <c:v>0.99603918077521758</c:v>
                </c:pt>
                <c:pt idx="97">
                  <c:v>-0.98418809920607442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6F07-4E1D-BF4D-56FA61114749}"/>
            </c:ext>
          </c:extLst>
        </c:ser>
        <c:ser>
          <c:idx val="0"/>
          <c:order val="1"/>
          <c:tx>
            <c:strRef>
              <c:f>'air-puff Gallop'!$I$39</c:f>
              <c:strCache>
                <c:ptCount val="1"/>
                <c:pt idx="0">
                  <c:v>Animal1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'air-puff Gallop'!$J$39</c:f>
              <c:numCache>
                <c:formatCode>General</c:formatCode>
                <c:ptCount val="1"/>
                <c:pt idx="0">
                  <c:v>-2.1975005966346052E-3</c:v>
                </c:pt>
              </c:numCache>
            </c:numRef>
          </c:xVal>
          <c:yVal>
            <c:numRef>
              <c:f>'air-puff Gallop'!$K$39</c:f>
              <c:numCache>
                <c:formatCode>General</c:formatCode>
                <c:ptCount val="1"/>
                <c:pt idx="0">
                  <c:v>0.18556444059090588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07-4E1D-BF4D-56FA61114749}"/>
            </c:ext>
          </c:extLst>
        </c:ser>
        <c:ser>
          <c:idx val="3"/>
          <c:order val="3"/>
          <c:tx>
            <c:strRef>
              <c:f>'air-puff Gallop'!$I$40</c:f>
              <c:strCache>
                <c:ptCount val="1"/>
                <c:pt idx="0">
                  <c:v>Animal2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2"/>
              </a:solidFill>
              <a:ln>
                <a:noFill/>
              </a:ln>
            </c:spPr>
          </c:marker>
          <c:xVal>
            <c:numRef>
              <c:f>'air-puff Gallop'!$J$40</c:f>
              <c:numCache>
                <c:formatCode>General</c:formatCode>
                <c:ptCount val="1"/>
                <c:pt idx="0">
                  <c:v>1.3062555714000196E-2</c:v>
                </c:pt>
              </c:numCache>
            </c:numRef>
          </c:xVal>
          <c:yVal>
            <c:numRef>
              <c:f>'air-puff Gallop'!$K$40</c:f>
              <c:numCache>
                <c:formatCode>General</c:formatCode>
                <c:ptCount val="1"/>
                <c:pt idx="0">
                  <c:v>-5.9859523768115507E-2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F07-4E1D-BF4D-56FA61114749}"/>
            </c:ext>
          </c:extLst>
        </c:ser>
        <c:ser>
          <c:idx val="5"/>
          <c:order val="5"/>
          <c:tx>
            <c:strRef>
              <c:f>'air-puff Gallop'!$I$41</c:f>
              <c:strCache>
                <c:ptCount val="1"/>
                <c:pt idx="0">
                  <c:v>Animal3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6"/>
              </a:solidFill>
              <a:ln>
                <a:noFill/>
              </a:ln>
            </c:spPr>
          </c:marker>
          <c:xVal>
            <c:numRef>
              <c:f>'air-puff Gallop'!$J$41</c:f>
              <c:numCache>
                <c:formatCode>General</c:formatCode>
                <c:ptCount val="1"/>
                <c:pt idx="0">
                  <c:v>0.10726003187441674</c:v>
                </c:pt>
              </c:numCache>
            </c:numRef>
          </c:xVal>
          <c:yVal>
            <c:numRef>
              <c:f>'air-puff Gallop'!$K$41</c:f>
              <c:numCache>
                <c:formatCode>General</c:formatCode>
                <c:ptCount val="1"/>
                <c:pt idx="0">
                  <c:v>-0.13452655559103638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F07-4E1D-BF4D-56FA61114749}"/>
            </c:ext>
          </c:extLst>
        </c:ser>
        <c:ser>
          <c:idx val="7"/>
          <c:order val="7"/>
          <c:tx>
            <c:strRef>
              <c:f>'air-puff Gallop'!$I$42</c:f>
              <c:strCache>
                <c:ptCount val="1"/>
                <c:pt idx="0">
                  <c:v>Animal4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1"/>
              </a:solidFill>
              <a:ln>
                <a:noFill/>
              </a:ln>
            </c:spPr>
          </c:marker>
          <c:xVal>
            <c:numRef>
              <c:f>'air-puff Gallop'!$J$42</c:f>
              <c:numCache>
                <c:formatCode>General</c:formatCode>
                <c:ptCount val="1"/>
                <c:pt idx="0">
                  <c:v>5.5794443153270479E-2</c:v>
                </c:pt>
              </c:numCache>
            </c:numRef>
          </c:xVal>
          <c:yVal>
            <c:numRef>
              <c:f>'air-puff Gallop'!$K$42</c:f>
              <c:numCache>
                <c:formatCode>General</c:formatCode>
                <c:ptCount val="1"/>
                <c:pt idx="0">
                  <c:v>0.18705865801842744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F07-4E1D-BF4D-56FA61114749}"/>
            </c:ext>
          </c:extLst>
        </c:ser>
        <c:ser>
          <c:idx val="9"/>
          <c:order val="9"/>
          <c:tx>
            <c:strRef>
              <c:f>'air-puff Gallop'!$I$43</c:f>
              <c:strCache>
                <c:ptCount val="1"/>
                <c:pt idx="0">
                  <c:v>Animal5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tx2"/>
              </a:solidFill>
              <a:ln>
                <a:noFill/>
              </a:ln>
            </c:spPr>
          </c:marker>
          <c:xVal>
            <c:numRef>
              <c:f>'air-puff Gallop'!$J$43</c:f>
              <c:numCache>
                <c:formatCode>General</c:formatCode>
                <c:ptCount val="1"/>
                <c:pt idx="0">
                  <c:v>-0.11590195089555425</c:v>
                </c:pt>
              </c:numCache>
            </c:numRef>
          </c:xVal>
          <c:yVal>
            <c:numRef>
              <c:f>'air-puff Gallop'!$K$43</c:f>
              <c:numCache>
                <c:formatCode>General</c:formatCode>
                <c:ptCount val="1"/>
                <c:pt idx="0">
                  <c:v>-0.1391547754882993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F07-4E1D-BF4D-56FA61114749}"/>
            </c:ext>
          </c:extLst>
        </c:ser>
        <c:ser>
          <c:idx val="11"/>
          <c:order val="11"/>
          <c:tx>
            <c:strRef>
              <c:f>'air-puff Gallop'!$I$44</c:f>
              <c:strCache>
                <c:ptCount val="1"/>
                <c:pt idx="0">
                  <c:v>Animal6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'air-puff Gallop'!$J$44</c:f>
              <c:numCache>
                <c:formatCode>General</c:formatCode>
                <c:ptCount val="1"/>
                <c:pt idx="0">
                  <c:v>3.4176827681279449E-2</c:v>
                </c:pt>
              </c:numCache>
            </c:numRef>
          </c:xVal>
          <c:yVal>
            <c:numRef>
              <c:f>'air-puff Gallop'!$K$44</c:f>
              <c:numCache>
                <c:formatCode>General</c:formatCode>
                <c:ptCount val="1"/>
                <c:pt idx="0">
                  <c:v>-7.8611894100349439E-2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F07-4E1D-BF4D-56FA61114749}"/>
            </c:ext>
          </c:extLst>
        </c:ser>
        <c:ser>
          <c:idx val="13"/>
          <c:order val="13"/>
          <c:tx>
            <c:strRef>
              <c:f>'air-puff Gallop'!$I$45</c:f>
              <c:strCache>
                <c:ptCount val="1"/>
                <c:pt idx="0">
                  <c:v>Animal7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rgbClr val="7030A0"/>
              </a:solidFill>
              <a:ln>
                <a:noFill/>
              </a:ln>
            </c:spPr>
          </c:marker>
          <c:xVal>
            <c:numRef>
              <c:f>'air-puff Gallop'!$J$45</c:f>
              <c:numCache>
                <c:formatCode>General</c:formatCode>
                <c:ptCount val="1"/>
                <c:pt idx="0">
                  <c:v>-7.9676956467707852E-2</c:v>
                </c:pt>
              </c:numCache>
            </c:numRef>
          </c:xVal>
          <c:yVal>
            <c:numRef>
              <c:f>'air-puff Gallop'!$K$45</c:f>
              <c:numCache>
                <c:formatCode>General</c:formatCode>
                <c:ptCount val="1"/>
                <c:pt idx="0">
                  <c:v>-5.334253318546911E-2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F07-4E1D-BF4D-56FA61114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889256"/>
        <c:axId val="64889004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'air-puff Gallop'!$A$106</c15:sqref>
                        </c15:formulaRef>
                      </c:ext>
                    </c:extLst>
                    <c:strCache>
                      <c:ptCount val="1"/>
                      <c:pt idx="0">
                        <c:v>Animal2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15"/>
                  <c:spPr>
                    <a:solidFill>
                      <a:schemeClr val="accent2"/>
                    </a:solidFill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'air-puff Gallop'!$B$106:$B$211</c15:sqref>
                        </c15:formulaRef>
                      </c:ext>
                    </c:extLst>
                    <c:numCache>
                      <c:formatCode>General</c:formatCode>
                      <c:ptCount val="106"/>
                      <c:pt idx="0">
                        <c:v>0.77665477886627643</c:v>
                      </c:pt>
                      <c:pt idx="4">
                        <c:v>0.61937174237449777</c:v>
                      </c:pt>
                      <c:pt idx="5">
                        <c:v>-0.67957973490019652</c:v>
                      </c:pt>
                      <c:pt idx="8">
                        <c:v>-0.16913801023571831</c:v>
                      </c:pt>
                      <c:pt idx="12">
                        <c:v>0.71259117593811516</c:v>
                      </c:pt>
                      <c:pt idx="13">
                        <c:v>-0.86254402230555161</c:v>
                      </c:pt>
                      <c:pt idx="16">
                        <c:v>0.23482481542226696</c:v>
                      </c:pt>
                      <c:pt idx="20">
                        <c:v>0.67244093094157609</c:v>
                      </c:pt>
                      <c:pt idx="21">
                        <c:v>-0.47270205321108816</c:v>
                      </c:pt>
                      <c:pt idx="24">
                        <c:v>-0.4947303697278585</c:v>
                      </c:pt>
                      <c:pt idx="28">
                        <c:v>0.40327431516837403</c:v>
                      </c:pt>
                      <c:pt idx="32">
                        <c:v>0.49545866813481138</c:v>
                      </c:pt>
                      <c:pt idx="36">
                        <c:v>0.1426937720126262</c:v>
                      </c:pt>
                      <c:pt idx="37">
                        <c:v>-0.25407022628277565</c:v>
                      </c:pt>
                      <c:pt idx="40">
                        <c:v>7.0697565251615468E-2</c:v>
                      </c:pt>
                      <c:pt idx="44">
                        <c:v>0.98450164191484224</c:v>
                      </c:pt>
                      <c:pt idx="45">
                        <c:v>-0.8607152381808284</c:v>
                      </c:pt>
                      <c:pt idx="48">
                        <c:v>-0.3386623220328191</c:v>
                      </c:pt>
                      <c:pt idx="52">
                        <c:v>0.52078042432657934</c:v>
                      </c:pt>
                      <c:pt idx="53">
                        <c:v>-0.2157841971964139</c:v>
                      </c:pt>
                      <c:pt idx="56">
                        <c:v>0</c:v>
                      </c:pt>
                      <c:pt idx="57">
                        <c:v>-0.99154333954784446</c:v>
                      </c:pt>
                      <c:pt idx="60">
                        <c:v>0.99980820064266007</c:v>
                      </c:pt>
                      <c:pt idx="64">
                        <c:v>0.30901699441401725</c:v>
                      </c:pt>
                      <c:pt idx="65">
                        <c:v>-0.96968952021848631</c:v>
                      </c:pt>
                      <c:pt idx="68">
                        <c:v>0.2861316731518182</c:v>
                      </c:pt>
                      <c:pt idx="72">
                        <c:v>0.5410736494250471</c:v>
                      </c:pt>
                      <c:pt idx="73">
                        <c:v>-0.98312571767874646</c:v>
                      </c:pt>
                      <c:pt idx="76">
                        <c:v>0.11983106461050635</c:v>
                      </c:pt>
                      <c:pt idx="77">
                        <c:v>-0.75739741769242497</c:v>
                      </c:pt>
                      <c:pt idx="80">
                        <c:v>-0.9515841717318726</c:v>
                      </c:pt>
                      <c:pt idx="84">
                        <c:v>0.83282769068091167</c:v>
                      </c:pt>
                      <c:pt idx="85">
                        <c:v>-0.52146642078654515</c:v>
                      </c:pt>
                      <c:pt idx="88">
                        <c:v>-0.58865161662460896</c:v>
                      </c:pt>
                      <c:pt idx="92">
                        <c:v>0.79557499356522021</c:v>
                      </c:pt>
                      <c:pt idx="96">
                        <c:v>0.97605008255937975</c:v>
                      </c:pt>
                      <c:pt idx="97">
                        <c:v>-0.94218664299344423</c:v>
                      </c:pt>
                      <c:pt idx="100">
                        <c:v>0.85932168043910107</c:v>
                      </c:pt>
                      <c:pt idx="104">
                        <c:v>6.9124980445154152E-2</c:v>
                      </c:pt>
                      <c:pt idx="105">
                        <c:v>0.15402240962183394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'air-puff Gallop'!$C$106:$C$211</c15:sqref>
                        </c15:formulaRef>
                      </c:ext>
                    </c:extLst>
                    <c:numCache>
                      <c:formatCode>General</c:formatCode>
                      <c:ptCount val="106"/>
                      <c:pt idx="0">
                        <c:v>-0.6299264675056726</c:v>
                      </c:pt>
                      <c:pt idx="4">
                        <c:v>0.7850978567974688</c:v>
                      </c:pt>
                      <c:pt idx="5">
                        <c:v>0.73360165206532801</c:v>
                      </c:pt>
                      <c:pt idx="8">
                        <c:v>-0.98559237694571378</c:v>
                      </c:pt>
                      <c:pt idx="12">
                        <c:v>0.70157951507661209</c:v>
                      </c:pt>
                      <c:pt idx="13">
                        <c:v>-0.50598202496231048</c:v>
                      </c:pt>
                      <c:pt idx="16">
                        <c:v>-0.97203770814814494</c:v>
                      </c:pt>
                      <c:pt idx="20">
                        <c:v>0.74015079165966347</c:v>
                      </c:pt>
                      <c:pt idx="21">
                        <c:v>-0.88122231524741901</c:v>
                      </c:pt>
                      <c:pt idx="24">
                        <c:v>-0.86904652422579565</c:v>
                      </c:pt>
                      <c:pt idx="28">
                        <c:v>-0.91507913686493747</c:v>
                      </c:pt>
                      <c:pt idx="32">
                        <c:v>-0.86863151460793708</c:v>
                      </c:pt>
                      <c:pt idx="36">
                        <c:v>0.98976688539716695</c:v>
                      </c:pt>
                      <c:pt idx="37">
                        <c:v>-0.96718577332207445</c:v>
                      </c:pt>
                      <c:pt idx="40">
                        <c:v>-0.99749779662287652</c:v>
                      </c:pt>
                      <c:pt idx="44">
                        <c:v>0.17537536048994948</c:v>
                      </c:pt>
                      <c:pt idx="45">
                        <c:v>0.50908671045640141</c:v>
                      </c:pt>
                      <c:pt idx="48">
                        <c:v>-0.94090798255479746</c:v>
                      </c:pt>
                      <c:pt idx="52">
                        <c:v>0.85369066390480575</c:v>
                      </c:pt>
                      <c:pt idx="53">
                        <c:v>-0.97644107873455388</c:v>
                      </c:pt>
                      <c:pt idx="56">
                        <c:v>1</c:v>
                      </c:pt>
                      <c:pt idx="57">
                        <c:v>0.12977598313366037</c:v>
                      </c:pt>
                      <c:pt idx="60">
                        <c:v>-1.9584737110475505E-2</c:v>
                      </c:pt>
                      <c:pt idx="64">
                        <c:v>0.95105651628245902</c:v>
                      </c:pt>
                      <c:pt idx="65">
                        <c:v>0.24434040676572888</c:v>
                      </c:pt>
                      <c:pt idx="68">
                        <c:v>-0.95819030762126844</c:v>
                      </c:pt>
                      <c:pt idx="72">
                        <c:v>0.84097521122674079</c:v>
                      </c:pt>
                      <c:pt idx="73">
                        <c:v>0.18293119810095171</c:v>
                      </c:pt>
                      <c:pt idx="76">
                        <c:v>0.99279429689856324</c:v>
                      </c:pt>
                      <c:pt idx="77">
                        <c:v>0.65295417272029621</c:v>
                      </c:pt>
                      <c:pt idx="80">
                        <c:v>-0.30738829533566514</c:v>
                      </c:pt>
                      <c:pt idx="84">
                        <c:v>-0.55353232754293558</c:v>
                      </c:pt>
                      <c:pt idx="85">
                        <c:v>0.85327180428751415</c:v>
                      </c:pt>
                      <c:pt idx="88">
                        <c:v>-0.80838683453235094</c:v>
                      </c:pt>
                      <c:pt idx="92">
                        <c:v>-0.60585512262726626</c:v>
                      </c:pt>
                      <c:pt idx="96">
                        <c:v>0.2175459407477601</c:v>
                      </c:pt>
                      <c:pt idx="97">
                        <c:v>0.33508854018713324</c:v>
                      </c:pt>
                      <c:pt idx="100">
                        <c:v>-0.51143547933959332</c:v>
                      </c:pt>
                      <c:pt idx="104">
                        <c:v>-0.99760800772570835</c:v>
                      </c:pt>
                      <c:pt idx="105">
                        <c:v>0.98806735465467332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8-6F07-4E1D-BF4D-56FA61114749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Gallop'!$A$213</c15:sqref>
                        </c15:formulaRef>
                      </c:ext>
                    </c:extLst>
                    <c:strCache>
                      <c:ptCount val="1"/>
                      <c:pt idx="0">
                        <c:v>Animal3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15"/>
                  <c:spPr>
                    <a:solidFill>
                      <a:schemeClr val="accent6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Gallop'!$B$213:$B$335</c15:sqref>
                        </c15:formulaRef>
                      </c:ext>
                    </c:extLst>
                    <c:numCache>
                      <c:formatCode>General</c:formatCode>
                      <c:ptCount val="123"/>
                      <c:pt idx="0">
                        <c:v>0.25197806102041065</c:v>
                      </c:pt>
                      <c:pt idx="4">
                        <c:v>0.53098560019128649</c:v>
                      </c:pt>
                      <c:pt idx="5">
                        <c:v>-0.90927537804663627</c:v>
                      </c:pt>
                      <c:pt idx="8">
                        <c:v>0.2059438017520008</c:v>
                      </c:pt>
                      <c:pt idx="12">
                        <c:v>0.99972368755748087</c:v>
                      </c:pt>
                      <c:pt idx="16">
                        <c:v>-0.81563908683791342</c:v>
                      </c:pt>
                      <c:pt idx="20">
                        <c:v>0.74692053138646497</c:v>
                      </c:pt>
                      <c:pt idx="21">
                        <c:v>-0.79721387697363633</c:v>
                      </c:pt>
                      <c:pt idx="28">
                        <c:v>0.48694475550398708</c:v>
                      </c:pt>
                      <c:pt idx="32">
                        <c:v>0.26609764978204475</c:v>
                      </c:pt>
                      <c:pt idx="33">
                        <c:v>0.13426451885513738</c:v>
                      </c:pt>
                      <c:pt idx="36">
                        <c:v>0.79354080081259659</c:v>
                      </c:pt>
                      <c:pt idx="37">
                        <c:v>-0.72812471470619378</c:v>
                      </c:pt>
                      <c:pt idx="40">
                        <c:v>0.92637524270153748</c:v>
                      </c:pt>
                      <c:pt idx="41">
                        <c:v>-0.8082027472767952</c:v>
                      </c:pt>
                      <c:pt idx="44">
                        <c:v>2.563122122254731E-2</c:v>
                      </c:pt>
                      <c:pt idx="52">
                        <c:v>0.37396528183963457</c:v>
                      </c:pt>
                      <c:pt idx="56">
                        <c:v>0.43388373917027806</c:v>
                      </c:pt>
                      <c:pt idx="57">
                        <c:v>-0.9960952820047847</c:v>
                      </c:pt>
                      <c:pt idx="60">
                        <c:v>0.12921757429836916</c:v>
                      </c:pt>
                      <c:pt idx="64">
                        <c:v>0.98805785611179942</c:v>
                      </c:pt>
                      <c:pt idx="65">
                        <c:v>-0.12462483263948357</c:v>
                      </c:pt>
                      <c:pt idx="68">
                        <c:v>0.42749678148543097</c:v>
                      </c:pt>
                      <c:pt idx="72">
                        <c:v>0.89559716656254296</c:v>
                      </c:pt>
                      <c:pt idx="73">
                        <c:v>-0.98394366932503308</c:v>
                      </c:pt>
                      <c:pt idx="76">
                        <c:v>-3.6483474579579719E-2</c:v>
                      </c:pt>
                      <c:pt idx="80">
                        <c:v>0.99395946558109605</c:v>
                      </c:pt>
                      <c:pt idx="81">
                        <c:v>-0.21021294093350149</c:v>
                      </c:pt>
                      <c:pt idx="84">
                        <c:v>0.96764746351253783</c:v>
                      </c:pt>
                      <c:pt idx="85">
                        <c:v>-0.72318002824023464</c:v>
                      </c:pt>
                      <c:pt idx="88">
                        <c:v>-0.69646110750864065</c:v>
                      </c:pt>
                      <c:pt idx="92">
                        <c:v>0.37395360759707708</c:v>
                      </c:pt>
                      <c:pt idx="97">
                        <c:v>0.93041372831005964</c:v>
                      </c:pt>
                      <c:pt idx="101">
                        <c:v>0.94087231602239019</c:v>
                      </c:pt>
                      <c:pt idx="102">
                        <c:v>-0.98412630463568829</c:v>
                      </c:pt>
                      <c:pt idx="105">
                        <c:v>0.77597499547180104</c:v>
                      </c:pt>
                      <c:pt idx="109">
                        <c:v>0.25707463256874108</c:v>
                      </c:pt>
                      <c:pt idx="110">
                        <c:v>-0.57456201412597585</c:v>
                      </c:pt>
                      <c:pt idx="113">
                        <c:v>-4.1020685698049675E-10</c:v>
                      </c:pt>
                      <c:pt idx="117">
                        <c:v>0.96157512877916562</c:v>
                      </c:pt>
                      <c:pt idx="118">
                        <c:v>-0.22187170493409591</c:v>
                      </c:pt>
                      <c:pt idx="121">
                        <c:v>-0.70315710619251415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Gallop'!$C$213:$C$335</c15:sqref>
                        </c15:formulaRef>
                      </c:ext>
                    </c:extLst>
                    <c:numCache>
                      <c:formatCode>General</c:formatCode>
                      <c:ptCount val="123"/>
                      <c:pt idx="0">
                        <c:v>-0.96773294702846313</c:v>
                      </c:pt>
                      <c:pt idx="4">
                        <c:v>0.84738084259056701</c:v>
                      </c:pt>
                      <c:pt idx="5">
                        <c:v>-0.41619501063581571</c:v>
                      </c:pt>
                      <c:pt idx="8">
                        <c:v>-0.97856382036121314</c:v>
                      </c:pt>
                      <c:pt idx="12">
                        <c:v>2.3506350981646208E-2</c:v>
                      </c:pt>
                      <c:pt idx="16">
                        <c:v>-0.57856104260675434</c:v>
                      </c:pt>
                      <c:pt idx="20">
                        <c:v>-0.66491331750338767</c:v>
                      </c:pt>
                      <c:pt idx="21">
                        <c:v>0.60369697229708197</c:v>
                      </c:pt>
                      <c:pt idx="28">
                        <c:v>-0.87343277078843462</c:v>
                      </c:pt>
                      <c:pt idx="32">
                        <c:v>0.96394607773488672</c:v>
                      </c:pt>
                      <c:pt idx="33">
                        <c:v>-0.99094552775447675</c:v>
                      </c:pt>
                      <c:pt idx="36">
                        <c:v>0.60851704778560056</c:v>
                      </c:pt>
                      <c:pt idx="37">
                        <c:v>-0.68544467306561208</c:v>
                      </c:pt>
                      <c:pt idx="40">
                        <c:v>0.3766017919629</c:v>
                      </c:pt>
                      <c:pt idx="41">
                        <c:v>0.58890433798218944</c:v>
                      </c:pt>
                      <c:pt idx="44">
                        <c:v>-0.99967146628211856</c:v>
                      </c:pt>
                      <c:pt idx="52">
                        <c:v>-0.92744270333999757</c:v>
                      </c:pt>
                      <c:pt idx="56">
                        <c:v>0.90096886787703057</c:v>
                      </c:pt>
                      <c:pt idx="57">
                        <c:v>8.8284705174840133E-2</c:v>
                      </c:pt>
                      <c:pt idx="60">
                        <c:v>-0.99161626574620354</c:v>
                      </c:pt>
                      <c:pt idx="64">
                        <c:v>0.15408333127160323</c:v>
                      </c:pt>
                      <c:pt idx="65">
                        <c:v>0.99220393623971315</c:v>
                      </c:pt>
                      <c:pt idx="68">
                        <c:v>-0.90401687031802547</c:v>
                      </c:pt>
                      <c:pt idx="72">
                        <c:v>0.44486595199581713</c:v>
                      </c:pt>
                      <c:pt idx="73">
                        <c:v>-0.17847928617962938</c:v>
                      </c:pt>
                      <c:pt idx="76">
                        <c:v>-0.99933425643405283</c:v>
                      </c:pt>
                      <c:pt idx="80">
                        <c:v>0.10974780536184789</c:v>
                      </c:pt>
                      <c:pt idx="81">
                        <c:v>0.97765562416634633</c:v>
                      </c:pt>
                      <c:pt idx="84">
                        <c:v>0.25230613618727493</c:v>
                      </c:pt>
                      <c:pt idx="85">
                        <c:v>0.6906595737079545</c:v>
                      </c:pt>
                      <c:pt idx="88">
                        <c:v>-0.71759454131691791</c:v>
                      </c:pt>
                      <c:pt idx="92">
                        <c:v>-0.92744741056575886</c:v>
                      </c:pt>
                      <c:pt idx="97">
                        <c:v>-0.36651097414971706</c:v>
                      </c:pt>
                      <c:pt idx="101">
                        <c:v>-0.33876139824759194</c:v>
                      </c:pt>
                      <c:pt idx="102">
                        <c:v>0.1774694805427246</c:v>
                      </c:pt>
                      <c:pt idx="105">
                        <c:v>-0.63076366921576765</c:v>
                      </c:pt>
                      <c:pt idx="109">
                        <c:v>0.96639155278264244</c:v>
                      </c:pt>
                      <c:pt idx="110">
                        <c:v>-0.81846105095080846</c:v>
                      </c:pt>
                      <c:pt idx="113">
                        <c:v>-1</c:v>
                      </c:pt>
                      <c:pt idx="117">
                        <c:v>0.27454193070154354</c:v>
                      </c:pt>
                      <c:pt idx="118">
                        <c:v>0.97507586707375615</c:v>
                      </c:pt>
                      <c:pt idx="121">
                        <c:v>-0.71103451675074769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F07-4E1D-BF4D-56FA61114749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Gallop'!$A$337</c15:sqref>
                        </c15:formulaRef>
                      </c:ext>
                    </c:extLst>
                    <c:strCache>
                      <c:ptCount val="1"/>
                      <c:pt idx="0">
                        <c:v>Animal4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15"/>
                  <c:spPr>
                    <a:solidFill>
                      <a:schemeClr val="accent1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Gallop'!$B$337:$B$442</c15:sqref>
                        </c15:formulaRef>
                      </c:ext>
                    </c:extLst>
                    <c:numCache>
                      <c:formatCode>General</c:formatCode>
                      <c:ptCount val="106"/>
                      <c:pt idx="0">
                        <c:v>0.70774119359513277</c:v>
                      </c:pt>
                      <c:pt idx="4">
                        <c:v>0.25059760099158468</c:v>
                      </c:pt>
                      <c:pt idx="5">
                        <c:v>-0.98031055889939123</c:v>
                      </c:pt>
                      <c:pt idx="8">
                        <c:v>0.49130036892869289</c:v>
                      </c:pt>
                      <c:pt idx="12">
                        <c:v>0.90454375729094838</c:v>
                      </c:pt>
                      <c:pt idx="16">
                        <c:v>0.35655682661323607</c:v>
                      </c:pt>
                      <c:pt idx="17">
                        <c:v>-0.67773199861411715</c:v>
                      </c:pt>
                      <c:pt idx="20">
                        <c:v>-0.97743968352468436</c:v>
                      </c:pt>
                      <c:pt idx="24">
                        <c:v>0.92102445802011257</c:v>
                      </c:pt>
                      <c:pt idx="25">
                        <c:v>-0.466842551668668</c:v>
                      </c:pt>
                      <c:pt idx="28">
                        <c:v>9.9634181617364551E-2</c:v>
                      </c:pt>
                      <c:pt idx="29">
                        <c:v>0.24837217929089692</c:v>
                      </c:pt>
                      <c:pt idx="36">
                        <c:v>0.41887941304841975</c:v>
                      </c:pt>
                      <c:pt idx="40">
                        <c:v>0.79687552668540951</c:v>
                      </c:pt>
                      <c:pt idx="44">
                        <c:v>0.13583127841089035</c:v>
                      </c:pt>
                      <c:pt idx="48">
                        <c:v>-0.56541324590878905</c:v>
                      </c:pt>
                      <c:pt idx="52">
                        <c:v>-5.2997820055088532E-2</c:v>
                      </c:pt>
                      <c:pt idx="56">
                        <c:v>0.7308359643511565</c:v>
                      </c:pt>
                      <c:pt idx="60">
                        <c:v>0.53361451597764209</c:v>
                      </c:pt>
                      <c:pt idx="64">
                        <c:v>7.9521915709697452E-2</c:v>
                      </c:pt>
                      <c:pt idx="65">
                        <c:v>-0.75693312776644761</c:v>
                      </c:pt>
                      <c:pt idx="69">
                        <c:v>-0.98673057940842523</c:v>
                      </c:pt>
                      <c:pt idx="73">
                        <c:v>0.14464688608541904</c:v>
                      </c:pt>
                      <c:pt idx="77">
                        <c:v>0.33190785278321772</c:v>
                      </c:pt>
                      <c:pt idx="78">
                        <c:v>8.204137139609935E-10</c:v>
                      </c:pt>
                      <c:pt idx="81">
                        <c:v>0.61201400614652179</c:v>
                      </c:pt>
                      <c:pt idx="82">
                        <c:v>-0.79304839538284277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Gallop'!$C$337:$C$442</c15:sqref>
                        </c15:formulaRef>
                      </c:ext>
                    </c:extLst>
                    <c:numCache>
                      <c:formatCode>General</c:formatCode>
                      <c:ptCount val="106"/>
                      <c:pt idx="0">
                        <c:v>-0.70647179907519086</c:v>
                      </c:pt>
                      <c:pt idx="4">
                        <c:v>0.96809133989374296</c:v>
                      </c:pt>
                      <c:pt idx="5">
                        <c:v>0.19746191559478826</c:v>
                      </c:pt>
                      <c:pt idx="8">
                        <c:v>-0.87099021090396311</c:v>
                      </c:pt>
                      <c:pt idx="12">
                        <c:v>0.4263808053207529</c:v>
                      </c:pt>
                      <c:pt idx="16">
                        <c:v>0.93427363732233115</c:v>
                      </c:pt>
                      <c:pt idx="17">
                        <c:v>0.73530900854981662</c:v>
                      </c:pt>
                      <c:pt idx="20">
                        <c:v>0.21121473687024056</c:v>
                      </c:pt>
                      <c:pt idx="24">
                        <c:v>0.38950474673456548</c:v>
                      </c:pt>
                      <c:pt idx="25">
                        <c:v>0.88434045025176078</c:v>
                      </c:pt>
                      <c:pt idx="28">
                        <c:v>0.9950241353120225</c:v>
                      </c:pt>
                      <c:pt idx="29">
                        <c:v>0.96866467910948961</c:v>
                      </c:pt>
                      <c:pt idx="36">
                        <c:v>-0.90804186980789126</c:v>
                      </c:pt>
                      <c:pt idx="40">
                        <c:v>-0.60414352183057562</c:v>
                      </c:pt>
                      <c:pt idx="44">
                        <c:v>-0.99073198384086869</c:v>
                      </c:pt>
                      <c:pt idx="48">
                        <c:v>-0.82480777236328662</c:v>
                      </c:pt>
                      <c:pt idx="52">
                        <c:v>-0.99859462799947429</c:v>
                      </c:pt>
                      <c:pt idx="56">
                        <c:v>0.68255314314045545</c:v>
                      </c:pt>
                      <c:pt idx="60">
                        <c:v>0.84572782166483496</c:v>
                      </c:pt>
                      <c:pt idx="64">
                        <c:v>0.99683311788977991</c:v>
                      </c:pt>
                      <c:pt idx="65">
                        <c:v>0.65349234126323363</c:v>
                      </c:pt>
                      <c:pt idx="69">
                        <c:v>-0.16236614074465627</c:v>
                      </c:pt>
                      <c:pt idx="73">
                        <c:v>0.98948333909459629</c:v>
                      </c:pt>
                      <c:pt idx="77">
                        <c:v>-0.94331181337924197</c:v>
                      </c:pt>
                      <c:pt idx="78">
                        <c:v>1</c:v>
                      </c:pt>
                      <c:pt idx="81">
                        <c:v>0.79084692341848639</c:v>
                      </c:pt>
                      <c:pt idx="82">
                        <c:v>-0.60915863498820921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F07-4E1D-BF4D-56FA61114749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Gallop'!$A$444</c15:sqref>
                        </c15:formulaRef>
                      </c:ext>
                    </c:extLst>
                    <c:strCache>
                      <c:ptCount val="1"/>
                      <c:pt idx="0">
                        <c:v>Animal5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15"/>
                  <c:spPr>
                    <a:solidFill>
                      <a:schemeClr val="tx2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Gallop'!$B$444:$B$545</c15:sqref>
                        </c15:formulaRef>
                      </c:ext>
                    </c:extLst>
                    <c:numCache>
                      <c:formatCode>General</c:formatCode>
                      <c:ptCount val="102"/>
                      <c:pt idx="0">
                        <c:v>2.6231584537670445E-2</c:v>
                      </c:pt>
                      <c:pt idx="4">
                        <c:v>0.34857204736531633</c:v>
                      </c:pt>
                      <c:pt idx="5">
                        <c:v>-0.4162807926844625</c:v>
                      </c:pt>
                      <c:pt idx="8">
                        <c:v>3.6908097864386757E-2</c:v>
                      </c:pt>
                      <c:pt idx="9">
                        <c:v>-0.84170684054777889</c:v>
                      </c:pt>
                      <c:pt idx="12">
                        <c:v>-0.78265622975842997</c:v>
                      </c:pt>
                      <c:pt idx="16">
                        <c:v>0.10282099715072447</c:v>
                      </c:pt>
                      <c:pt idx="17">
                        <c:v>-0.9650711922186318</c:v>
                      </c:pt>
                      <c:pt idx="20">
                        <c:v>0.69207568649356532</c:v>
                      </c:pt>
                      <c:pt idx="21">
                        <c:v>-0.99113704873976738</c:v>
                      </c:pt>
                      <c:pt idx="28">
                        <c:v>0.79930288033163743</c:v>
                      </c:pt>
                      <c:pt idx="32">
                        <c:v>0.93550061156738762</c:v>
                      </c:pt>
                      <c:pt idx="33">
                        <c:v>-7.1097216824630882E-2</c:v>
                      </c:pt>
                      <c:pt idx="36">
                        <c:v>-0.30473024448224167</c:v>
                      </c:pt>
                      <c:pt idx="40">
                        <c:v>0.61572114123067556</c:v>
                      </c:pt>
                      <c:pt idx="41">
                        <c:v>-0.3703200661918542</c:v>
                      </c:pt>
                      <c:pt idx="44">
                        <c:v>0.3046290665278934</c:v>
                      </c:pt>
                      <c:pt idx="45">
                        <c:v>-0.9960498426688309</c:v>
                      </c:pt>
                      <c:pt idx="48">
                        <c:v>-2.4579626884222393E-2</c:v>
                      </c:pt>
                      <c:pt idx="49">
                        <c:v>-0.92644537249740766</c:v>
                      </c:pt>
                      <c:pt idx="52">
                        <c:v>0.23571458386740726</c:v>
                      </c:pt>
                      <c:pt idx="56">
                        <c:v>0.6583934119619218</c:v>
                      </c:pt>
                      <c:pt idx="57">
                        <c:v>-0.92299232428362599</c:v>
                      </c:pt>
                      <c:pt idx="60">
                        <c:v>-0.60540602160030099</c:v>
                      </c:pt>
                      <c:pt idx="64">
                        <c:v>9.6267848199478437E-2</c:v>
                      </c:pt>
                      <c:pt idx="68">
                        <c:v>-0.38035952005876017</c:v>
                      </c:pt>
                      <c:pt idx="72">
                        <c:v>0.61734170816291611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Gallop'!$C$444:$C$545</c15:sqref>
                        </c15:formulaRef>
                      </c:ext>
                    </c:extLst>
                    <c:numCache>
                      <c:formatCode>General</c:formatCode>
                      <c:ptCount val="102"/>
                      <c:pt idx="0">
                        <c:v>-0.99965589278143263</c:v>
                      </c:pt>
                      <c:pt idx="4">
                        <c:v>0.93728198947571362</c:v>
                      </c:pt>
                      <c:pt idx="5">
                        <c:v>-0.90923610885291817</c:v>
                      </c:pt>
                      <c:pt idx="8">
                        <c:v>0.9993186640466758</c:v>
                      </c:pt>
                      <c:pt idx="9">
                        <c:v>-0.53993480585629594</c:v>
                      </c:pt>
                      <c:pt idx="12">
                        <c:v>-0.62245419592153106</c:v>
                      </c:pt>
                      <c:pt idx="16">
                        <c:v>0.99469987561320761</c:v>
                      </c:pt>
                      <c:pt idx="17">
                        <c:v>-0.26198777442794663</c:v>
                      </c:pt>
                      <c:pt idx="20">
                        <c:v>0.72182494010976117</c:v>
                      </c:pt>
                      <c:pt idx="21">
                        <c:v>0.13284333109126714</c:v>
                      </c:pt>
                      <c:pt idx="28">
                        <c:v>-0.60092836968606167</c:v>
                      </c:pt>
                      <c:pt idx="32">
                        <c:v>0.35332507094323734</c:v>
                      </c:pt>
                      <c:pt idx="33">
                        <c:v>0.99746939088865849</c:v>
                      </c:pt>
                      <c:pt idx="36">
                        <c:v>-0.95243870044102741</c:v>
                      </c:pt>
                      <c:pt idx="40">
                        <c:v>0.78796413385483122</c:v>
                      </c:pt>
                      <c:pt idx="41">
                        <c:v>-0.92890421926895173</c:v>
                      </c:pt>
                      <c:pt idx="44">
                        <c:v>0.95247106613605026</c:v>
                      </c:pt>
                      <c:pt idx="45">
                        <c:v>-8.8795894721530613E-2</c:v>
                      </c:pt>
                      <c:pt idx="48">
                        <c:v>-0.99969787533145849</c:v>
                      </c:pt>
                      <c:pt idx="49">
                        <c:v>0.37642923873968609</c:v>
                      </c:pt>
                      <c:pt idx="52">
                        <c:v>-0.97182232684386038</c:v>
                      </c:pt>
                      <c:pt idx="56">
                        <c:v>0.75267397662277336</c:v>
                      </c:pt>
                      <c:pt idx="57">
                        <c:v>-0.38481835885714955</c:v>
                      </c:pt>
                      <c:pt idx="60">
                        <c:v>-0.79591679779364866</c:v>
                      </c:pt>
                      <c:pt idx="64">
                        <c:v>-0.99535546484813264</c:v>
                      </c:pt>
                      <c:pt idx="68">
                        <c:v>-0.92483870783000299</c:v>
                      </c:pt>
                      <c:pt idx="72">
                        <c:v>-0.78669512224399418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6F07-4E1D-BF4D-56FA61114749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Gallop'!$A$547</c15:sqref>
                        </c15:formulaRef>
                      </c:ext>
                    </c:extLst>
                    <c:strCache>
                      <c:ptCount val="1"/>
                      <c:pt idx="0">
                        <c:v>Animal6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15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Gallop'!$B$547:$B$647</c15:sqref>
                        </c15:formulaRef>
                      </c:ext>
                    </c:extLst>
                    <c:numCache>
                      <c:formatCode>General</c:formatCode>
                      <c:ptCount val="101"/>
                      <c:pt idx="0">
                        <c:v>0.43174307937718853</c:v>
                      </c:pt>
                      <c:pt idx="1">
                        <c:v>-0.57309004658711915</c:v>
                      </c:pt>
                      <c:pt idx="4">
                        <c:v>0.99744201830672707</c:v>
                      </c:pt>
                      <c:pt idx="5">
                        <c:v>-0.19775897592171168</c:v>
                      </c:pt>
                      <c:pt idx="8">
                        <c:v>-0.92274368207739288</c:v>
                      </c:pt>
                      <c:pt idx="12">
                        <c:v>0.57003225794170931</c:v>
                      </c:pt>
                      <c:pt idx="16">
                        <c:v>-0.87847180061733676</c:v>
                      </c:pt>
                      <c:pt idx="20">
                        <c:v>5.9364936338512121E-2</c:v>
                      </c:pt>
                      <c:pt idx="24">
                        <c:v>0.87122411286325441</c:v>
                      </c:pt>
                      <c:pt idx="28">
                        <c:v>0.86549007830325253</c:v>
                      </c:pt>
                      <c:pt idx="29">
                        <c:v>-0.56205683608849077</c:v>
                      </c:pt>
                      <c:pt idx="32">
                        <c:v>-0.68356913546736631</c:v>
                      </c:pt>
                      <c:pt idx="36">
                        <c:v>0.84737477038885944</c:v>
                      </c:pt>
                      <c:pt idx="40">
                        <c:v>0.44879918025484772</c:v>
                      </c:pt>
                      <c:pt idx="41">
                        <c:v>-0.62673334608125286</c:v>
                      </c:pt>
                      <c:pt idx="44">
                        <c:v>-0.71231677910607594</c:v>
                      </c:pt>
                      <c:pt idx="48">
                        <c:v>0.93218941641292896</c:v>
                      </c:pt>
                      <c:pt idx="52">
                        <c:v>0.52249856477725332</c:v>
                      </c:pt>
                      <c:pt idx="53">
                        <c:v>-0.33873791951573395</c:v>
                      </c:pt>
                      <c:pt idx="56">
                        <c:v>-0.96518052295856971</c:v>
                      </c:pt>
                      <c:pt idx="60">
                        <c:v>0.94530959984147123</c:v>
                      </c:pt>
                      <c:pt idx="64">
                        <c:v>0.2779696904118083</c:v>
                      </c:pt>
                      <c:pt idx="65">
                        <c:v>-0.99640736384250639</c:v>
                      </c:pt>
                      <c:pt idx="68">
                        <c:v>-0.1407614094816734</c:v>
                      </c:pt>
                      <c:pt idx="72">
                        <c:v>0.68507995199088567</c:v>
                      </c:pt>
                      <c:pt idx="76">
                        <c:v>0.85340391457892428</c:v>
                      </c:pt>
                      <c:pt idx="77">
                        <c:v>-0.87309126182409602</c:v>
                      </c:pt>
                      <c:pt idx="80">
                        <c:v>-0.60162406362004639</c:v>
                      </c:pt>
                      <c:pt idx="84">
                        <c:v>0.75574957415885347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Gallop'!$C$547:$C$647</c15:sqref>
                        </c15:formulaRef>
                      </c:ext>
                    </c:extLst>
                    <c:numCache>
                      <c:formatCode>General</c:formatCode>
                      <c:ptCount val="101"/>
                      <c:pt idx="0">
                        <c:v>0.90199662605239417</c:v>
                      </c:pt>
                      <c:pt idx="1">
                        <c:v>-0.81949240295610648</c:v>
                      </c:pt>
                      <c:pt idx="4">
                        <c:v>7.1480207863455089E-2</c:v>
                      </c:pt>
                      <c:pt idx="5">
                        <c:v>0.98025067581838266</c:v>
                      </c:pt>
                      <c:pt idx="8">
                        <c:v>-0.38541418913456638</c:v>
                      </c:pt>
                      <c:pt idx="12">
                        <c:v>-0.82162231280916209</c:v>
                      </c:pt>
                      <c:pt idx="16">
                        <c:v>-0.47779419787198568</c:v>
                      </c:pt>
                      <c:pt idx="20">
                        <c:v>-0.99823634693068775</c:v>
                      </c:pt>
                      <c:pt idx="24">
                        <c:v>-0.49088547051795622</c:v>
                      </c:pt>
                      <c:pt idx="28">
                        <c:v>0.50092606675898776</c:v>
                      </c:pt>
                      <c:pt idx="29">
                        <c:v>0.82709861141595165</c:v>
                      </c:pt>
                      <c:pt idx="32">
                        <c:v>-0.72988576985470643</c:v>
                      </c:pt>
                      <c:pt idx="36">
                        <c:v>-0.53099529047669314</c:v>
                      </c:pt>
                      <c:pt idx="40">
                        <c:v>0.89363264029609879</c:v>
                      </c:pt>
                      <c:pt idx="41">
                        <c:v>-0.77923379861874353</c:v>
                      </c:pt>
                      <c:pt idx="44">
                        <c:v>-0.70185810973725005</c:v>
                      </c:pt>
                      <c:pt idx="48">
                        <c:v>0.36197084402990654</c:v>
                      </c:pt>
                      <c:pt idx="52">
                        <c:v>0.85264016431652478</c:v>
                      </c:pt>
                      <c:pt idx="53">
                        <c:v>0.94088076921688235</c:v>
                      </c:pt>
                      <c:pt idx="56">
                        <c:v>-0.26158470540423778</c:v>
                      </c:pt>
                      <c:pt idx="60">
                        <c:v>-0.32617443254730683</c:v>
                      </c:pt>
                      <c:pt idx="64">
                        <c:v>0.96058984546598425</c:v>
                      </c:pt>
                      <c:pt idx="65">
                        <c:v>-8.4689818044598436E-2</c:v>
                      </c:pt>
                      <c:pt idx="68">
                        <c:v>-0.99004354732543587</c:v>
                      </c:pt>
                      <c:pt idx="72">
                        <c:v>-0.72846788493396597</c:v>
                      </c:pt>
                      <c:pt idx="76">
                        <c:v>0.52125018808760926</c:v>
                      </c:pt>
                      <c:pt idx="77">
                        <c:v>0.4875568156906514</c:v>
                      </c:pt>
                      <c:pt idx="80">
                        <c:v>-0.79877937258876575</c:v>
                      </c:pt>
                      <c:pt idx="84">
                        <c:v>-0.65486073417079427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6F07-4E1D-BF4D-56FA61114749}"/>
                  </c:ext>
                </c:extLst>
              </c15:ser>
            </c15:filteredScatterSeries>
            <c15:filteredScatte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Gallop'!$A$648</c15:sqref>
                        </c15:formulaRef>
                      </c:ext>
                    </c:extLst>
                    <c:strCache>
                      <c:ptCount val="1"/>
                      <c:pt idx="0">
                        <c:v>Animal7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15"/>
                  <c:spPr>
                    <a:solidFill>
                      <a:srgbClr val="7030A0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Gallop'!$B$648:$B$741</c15:sqref>
                        </c15:formulaRef>
                      </c:ext>
                    </c:extLst>
                    <c:numCache>
                      <c:formatCode>General</c:formatCode>
                      <c:ptCount val="94"/>
                      <c:pt idx="0">
                        <c:v>0.62508633606747144</c:v>
                      </c:pt>
                      <c:pt idx="1">
                        <c:v>-0.198947351867931</c:v>
                      </c:pt>
                      <c:pt idx="4">
                        <c:v>-0.20825368646708162</c:v>
                      </c:pt>
                      <c:pt idx="8">
                        <c:v>0.22744983534739366</c:v>
                      </c:pt>
                      <c:pt idx="12">
                        <c:v>-0.34419872088021858</c:v>
                      </c:pt>
                      <c:pt idx="16">
                        <c:v>-0.8900079948484102</c:v>
                      </c:pt>
                      <c:pt idx="20">
                        <c:v>0.66702463314707028</c:v>
                      </c:pt>
                      <c:pt idx="24">
                        <c:v>-0.91965022014267328</c:v>
                      </c:pt>
                      <c:pt idx="28">
                        <c:v>-0.16950493468223959</c:v>
                      </c:pt>
                      <c:pt idx="29">
                        <c:v>-0.22515593975174095</c:v>
                      </c:pt>
                      <c:pt idx="32">
                        <c:v>0</c:v>
                      </c:pt>
                      <c:pt idx="36">
                        <c:v>0.16397266260290569</c:v>
                      </c:pt>
                      <c:pt idx="40">
                        <c:v>0.89601626573122239</c:v>
                      </c:pt>
                      <c:pt idx="44">
                        <c:v>7.9450166981881773E-2</c:v>
                      </c:pt>
                      <c:pt idx="45">
                        <c:v>-0.8032411791746501</c:v>
                      </c:pt>
                      <c:pt idx="48">
                        <c:v>-0.5225619186530488</c:v>
                      </c:pt>
                      <c:pt idx="56">
                        <c:v>-0.57135229292545231</c:v>
                      </c:pt>
                      <c:pt idx="60">
                        <c:v>2.6847992403550156E-2</c:v>
                      </c:pt>
                      <c:pt idx="64">
                        <c:v>0.99129564664727932</c:v>
                      </c:pt>
                      <c:pt idx="65">
                        <c:v>-0.80812399406693769</c:v>
                      </c:pt>
                      <c:pt idx="68">
                        <c:v>-0.84858642519069027</c:v>
                      </c:pt>
                      <c:pt idx="72">
                        <c:v>6.9897450599888736E-2</c:v>
                      </c:pt>
                      <c:pt idx="76">
                        <c:v>0.80212319282762412</c:v>
                      </c:pt>
                      <c:pt idx="77">
                        <c:v>-0.61871314359935681</c:v>
                      </c:pt>
                      <c:pt idx="80">
                        <c:v>0.71173241254533759</c:v>
                      </c:pt>
                      <c:pt idx="81">
                        <c:v>-0.60673452302498943</c:v>
                      </c:pt>
                      <c:pt idx="84">
                        <c:v>-0.99551728254181404</c:v>
                      </c:pt>
                      <c:pt idx="88">
                        <c:v>0.69938745625406284</c:v>
                      </c:pt>
                      <c:pt idx="92">
                        <c:v>0.64278760975640992</c:v>
                      </c:pt>
                      <c:pt idx="93">
                        <c:v>-0.26283074712609905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Gallop'!$C$648:$C$741</c15:sqref>
                        </c15:formulaRef>
                      </c:ext>
                    </c:extLst>
                    <c:numCache>
                      <c:formatCode>General</c:formatCode>
                      <c:ptCount val="94"/>
                      <c:pt idx="0">
                        <c:v>-0.78055561778885696</c:v>
                      </c:pt>
                      <c:pt idx="1">
                        <c:v>0.98001017912302202</c:v>
                      </c:pt>
                      <c:pt idx="4">
                        <c:v>-0.97807484482163765</c:v>
                      </c:pt>
                      <c:pt idx="8">
                        <c:v>-0.97378979887881523</c:v>
                      </c:pt>
                      <c:pt idx="12">
                        <c:v>-0.93889682103222682</c:v>
                      </c:pt>
                      <c:pt idx="16">
                        <c:v>-0.45594491893858435</c:v>
                      </c:pt>
                      <c:pt idx="20">
                        <c:v>-0.74503566275381494</c:v>
                      </c:pt>
                      <c:pt idx="24">
                        <c:v>0.3927384276990637</c:v>
                      </c:pt>
                      <c:pt idx="28">
                        <c:v>-0.98552933853760527</c:v>
                      </c:pt>
                      <c:pt idx="29">
                        <c:v>0.97432274057137269</c:v>
                      </c:pt>
                      <c:pt idx="32">
                        <c:v>1</c:v>
                      </c:pt>
                      <c:pt idx="36">
                        <c:v>-0.98646488326696846</c:v>
                      </c:pt>
                      <c:pt idx="40">
                        <c:v>-0.44402122870992944</c:v>
                      </c:pt>
                      <c:pt idx="44">
                        <c:v>0.99683883901388548</c:v>
                      </c:pt>
                      <c:pt idx="45">
                        <c:v>0.59565393315088389</c:v>
                      </c:pt>
                      <c:pt idx="48">
                        <c:v>-0.852601337773783</c:v>
                      </c:pt>
                      <c:pt idx="56">
                        <c:v>0.82070491491694397</c:v>
                      </c:pt>
                      <c:pt idx="60">
                        <c:v>-0.99963952768180331</c:v>
                      </c:pt>
                      <c:pt idx="64">
                        <c:v>0.13165462748476542</c:v>
                      </c:pt>
                      <c:pt idx="65">
                        <c:v>0.58901240242740227</c:v>
                      </c:pt>
                      <c:pt idx="68">
                        <c:v>-0.52905678237981701</c:v>
                      </c:pt>
                      <c:pt idx="72">
                        <c:v>-0.99755418218743197</c:v>
                      </c:pt>
                      <c:pt idx="76">
                        <c:v>0.59715859160529394</c:v>
                      </c:pt>
                      <c:pt idx="77">
                        <c:v>0.7856169842470323</c:v>
                      </c:pt>
                      <c:pt idx="80">
                        <c:v>-0.70245069074803634</c:v>
                      </c:pt>
                      <c:pt idx="81">
                        <c:v>0.79490453424901197</c:v>
                      </c:pt>
                      <c:pt idx="84">
                        <c:v>9.457980841893239E-2</c:v>
                      </c:pt>
                      <c:pt idx="88">
                        <c:v>-0.71474274115549519</c:v>
                      </c:pt>
                      <c:pt idx="92">
                        <c:v>0.76604444306034969</c:v>
                      </c:pt>
                      <c:pt idx="93">
                        <c:v>0.96484195512277371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6F07-4E1D-BF4D-56FA61114749}"/>
                  </c:ext>
                </c:extLst>
              </c15:ser>
            </c15:filteredScatterSeries>
          </c:ext>
        </c:extLst>
      </c:scatterChart>
      <c:valAx>
        <c:axId val="648889256"/>
        <c:scaling>
          <c:orientation val="minMax"/>
          <c:max val="1"/>
          <c:min val="-1"/>
        </c:scaling>
        <c:delete val="1"/>
        <c:axPos val="b"/>
        <c:numFmt formatCode="0.00" sourceLinked="0"/>
        <c:majorTickMark val="cross"/>
        <c:minorTickMark val="none"/>
        <c:tickLblPos val="none"/>
        <c:crossAx val="648890040"/>
        <c:crosses val="autoZero"/>
        <c:crossBetween val="midCat"/>
      </c:valAx>
      <c:valAx>
        <c:axId val="648890040"/>
        <c:scaling>
          <c:orientation val="minMax"/>
          <c:max val="1"/>
          <c:min val="-1"/>
        </c:scaling>
        <c:delete val="1"/>
        <c:axPos val="l"/>
        <c:numFmt formatCode="0.00" sourceLinked="0"/>
        <c:majorTickMark val="cross"/>
        <c:minorTickMark val="none"/>
        <c:tickLblPos val="none"/>
        <c:crossAx val="648889256"/>
        <c:crosses val="autoZero"/>
        <c:crossBetween val="midCat"/>
        <c:majorUnit val="0.5"/>
      </c:valAx>
      <c:spPr>
        <a:noFill/>
        <a:ln w="1270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44" r="0.75000000000000144" t="1" header="0.5" footer="0.5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35433382523248"/>
          <c:y val="6.1924367963308372E-2"/>
          <c:w val="0.50783718492740726"/>
          <c:h val="0.84134627728774403"/>
        </c:manualLayout>
      </c:layout>
      <c:scatterChart>
        <c:scatterStyle val="lineMarker"/>
        <c:varyColors val="0"/>
        <c:ser>
          <c:idx val="2"/>
          <c:order val="0"/>
          <c:tx>
            <c:strRef>
              <c:f>'air-puff Gallop'!$A$5</c:f>
              <c:strCache>
                <c:ptCount val="1"/>
                <c:pt idx="0">
                  <c:v>Animal1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'air-puff Gallop'!$E$5:$E$105</c:f>
              <c:numCache>
                <c:formatCode>General</c:formatCode>
                <c:ptCount val="101"/>
                <c:pt idx="0">
                  <c:v>-0.59592561509000075</c:v>
                </c:pt>
                <c:pt idx="4">
                  <c:v>-0.70274334622333001</c:v>
                </c:pt>
                <c:pt idx="8">
                  <c:v>0.61421271275770273</c:v>
                </c:pt>
                <c:pt idx="9">
                  <c:v>-0.31548496072624721</c:v>
                </c:pt>
                <c:pt idx="12">
                  <c:v>0.50221896982386582</c:v>
                </c:pt>
                <c:pt idx="20">
                  <c:v>0.2146062318945933</c:v>
                </c:pt>
                <c:pt idx="24">
                  <c:v>0.93055655874135335</c:v>
                </c:pt>
                <c:pt idx="25">
                  <c:v>-0.94124010417633008</c:v>
                </c:pt>
                <c:pt idx="28">
                  <c:v>0.14981942889938069</c:v>
                </c:pt>
                <c:pt idx="29">
                  <c:v>0.55223007108952082</c:v>
                </c:pt>
                <c:pt idx="30">
                  <c:v>-0.99425023440639881</c:v>
                </c:pt>
                <c:pt idx="36">
                  <c:v>6.5745061066807109E-2</c:v>
                </c:pt>
                <c:pt idx="37">
                  <c:v>-0.87519500481655554</c:v>
                </c:pt>
                <c:pt idx="40">
                  <c:v>0.85691036227654704</c:v>
                </c:pt>
                <c:pt idx="44">
                  <c:v>-0.90254856875378497</c:v>
                </c:pt>
                <c:pt idx="48">
                  <c:v>-0.99528677021786927</c:v>
                </c:pt>
                <c:pt idx="52">
                  <c:v>-0.2560019262779773</c:v>
                </c:pt>
                <c:pt idx="53">
                  <c:v>0.98534298733220882</c:v>
                </c:pt>
                <c:pt idx="56">
                  <c:v>0.56124491158497036</c:v>
                </c:pt>
                <c:pt idx="60">
                  <c:v>-0.76593030360820047</c:v>
                </c:pt>
                <c:pt idx="64">
                  <c:v>4.035211549556366E-2</c:v>
                </c:pt>
                <c:pt idx="68">
                  <c:v>0.9999938256063291</c:v>
                </c:pt>
                <c:pt idx="76">
                  <c:v>-0.11477632847404036</c:v>
                </c:pt>
                <c:pt idx="80">
                  <c:v>0.98098601541064756</c:v>
                </c:pt>
                <c:pt idx="81">
                  <c:v>-0.54148209240461154</c:v>
                </c:pt>
                <c:pt idx="84">
                  <c:v>0.98430112543033932</c:v>
                </c:pt>
                <c:pt idx="85">
                  <c:v>8.204137139609935E-10</c:v>
                </c:pt>
                <c:pt idx="88">
                  <c:v>-0.99202392635009373</c:v>
                </c:pt>
                <c:pt idx="89">
                  <c:v>0.99477065001964637</c:v>
                </c:pt>
                <c:pt idx="92">
                  <c:v>-0.58778525269071003</c:v>
                </c:pt>
                <c:pt idx="96">
                  <c:v>-0.81857425378959026</c:v>
                </c:pt>
                <c:pt idx="97">
                  <c:v>0.94861563208440747</c:v>
                </c:pt>
              </c:numCache>
            </c:numRef>
          </c:xVal>
          <c:yVal>
            <c:numRef>
              <c:f>'air-puff Gallop'!$F$5:$F$105</c:f>
              <c:numCache>
                <c:formatCode>General</c:formatCode>
                <c:ptCount val="101"/>
                <c:pt idx="0">
                  <c:v>-0.80303963867271477</c:v>
                </c:pt>
                <c:pt idx="4">
                  <c:v>0.71144345477264526</c:v>
                </c:pt>
                <c:pt idx="8">
                  <c:v>0.78914050934343993</c:v>
                </c:pt>
                <c:pt idx="9">
                  <c:v>-1.8543447331270544</c:v>
                </c:pt>
                <c:pt idx="12">
                  <c:v>-0.86474048497167921</c:v>
                </c:pt>
                <c:pt idx="20">
                  <c:v>-0.97670065282664986</c:v>
                </c:pt>
                <c:pt idx="24">
                  <c:v>0.36614818172899644</c:v>
                </c:pt>
                <c:pt idx="25">
                  <c:v>0.33773816232420539</c:v>
                </c:pt>
                <c:pt idx="28">
                  <c:v>0.98871337541486881</c:v>
                </c:pt>
                <c:pt idx="29">
                  <c:v>-0.8336917587360827</c:v>
                </c:pt>
                <c:pt idx="30">
                  <c:v>0.10708161085275615</c:v>
                </c:pt>
                <c:pt idx="36">
                  <c:v>0.99783645300486079</c:v>
                </c:pt>
                <c:pt idx="37">
                  <c:v>0.48377030039487678</c:v>
                </c:pt>
                <c:pt idx="40">
                  <c:v>-0.51546545085299056</c:v>
                </c:pt>
                <c:pt idx="44">
                  <c:v>-0.43058806421044032</c:v>
                </c:pt>
                <c:pt idx="48">
                  <c:v>-9.6975486744240308E-2</c:v>
                </c:pt>
                <c:pt idx="52">
                  <c:v>0.96667627142801282</c:v>
                </c:pt>
                <c:pt idx="53">
                  <c:v>0.17058486836539327</c:v>
                </c:pt>
                <c:pt idx="56">
                  <c:v>-0.8276497744940059</c:v>
                </c:pt>
                <c:pt idx="60">
                  <c:v>-0.64292361133703113</c:v>
                </c:pt>
                <c:pt idx="64">
                  <c:v>-0.9991855217000658</c:v>
                </c:pt>
                <c:pt idx="68">
                  <c:v>-3.5140787154959467E-3</c:v>
                </c:pt>
                <c:pt idx="76">
                  <c:v>-0.99339136015068064</c:v>
                </c:pt>
                <c:pt idx="80">
                  <c:v>0.19407843148773848</c:v>
                </c:pt>
                <c:pt idx="81">
                  <c:v>0.84071228348652294</c:v>
                </c:pt>
                <c:pt idx="84">
                  <c:v>0.17649729311399484</c:v>
                </c:pt>
                <c:pt idx="85">
                  <c:v>1</c:v>
                </c:pt>
                <c:pt idx="88">
                  <c:v>-0.12604971062618001</c:v>
                </c:pt>
                <c:pt idx="89">
                  <c:v>0.1021339995275337</c:v>
                </c:pt>
                <c:pt idx="92">
                  <c:v>-0.80901699408561134</c:v>
                </c:pt>
                <c:pt idx="96">
                  <c:v>0.57440072339161918</c:v>
                </c:pt>
                <c:pt idx="97">
                  <c:v>0.31643069156625758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23F-4BD9-A4F9-1A2E68A055F0}"/>
            </c:ext>
          </c:extLst>
        </c:ser>
        <c:ser>
          <c:idx val="0"/>
          <c:order val="1"/>
          <c:tx>
            <c:strRef>
              <c:f>'air-puff Gallop'!$I$39</c:f>
              <c:strCache>
                <c:ptCount val="1"/>
                <c:pt idx="0">
                  <c:v>Animal1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'air-puff Gallop'!$N$39</c:f>
              <c:numCache>
                <c:formatCode>General</c:formatCode>
                <c:ptCount val="1"/>
                <c:pt idx="0">
                  <c:v>-5.4193836473260051E-4</c:v>
                </c:pt>
              </c:numCache>
            </c:numRef>
          </c:xVal>
          <c:yVal>
            <c:numRef>
              <c:f>'air-puff Gallop'!$O$39</c:f>
              <c:numCache>
                <c:formatCode>General</c:formatCode>
                <c:ptCount val="1"/>
                <c:pt idx="0">
                  <c:v>-5.168408472022501E-2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23F-4BD9-A4F9-1A2E68A055F0}"/>
            </c:ext>
          </c:extLst>
        </c:ser>
        <c:ser>
          <c:idx val="3"/>
          <c:order val="3"/>
          <c:tx>
            <c:strRef>
              <c:f>'air-puff Gallop'!$I$40</c:f>
              <c:strCache>
                <c:ptCount val="1"/>
                <c:pt idx="0">
                  <c:v>Animal2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2"/>
              </a:solidFill>
              <a:ln>
                <a:noFill/>
              </a:ln>
            </c:spPr>
          </c:marker>
          <c:xVal>
            <c:numRef>
              <c:f>'air-puff Gallop'!$N$40</c:f>
              <c:numCache>
                <c:formatCode>General</c:formatCode>
                <c:ptCount val="1"/>
                <c:pt idx="0">
                  <c:v>-6.1549443991780375E-2</c:v>
                </c:pt>
              </c:numCache>
            </c:numRef>
          </c:xVal>
          <c:yVal>
            <c:numRef>
              <c:f>'air-puff Gallop'!$O$40</c:f>
              <c:numCache>
                <c:formatCode>General</c:formatCode>
                <c:ptCount val="1"/>
                <c:pt idx="0">
                  <c:v>0.10897931232486627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23F-4BD9-A4F9-1A2E68A055F0}"/>
            </c:ext>
          </c:extLst>
        </c:ser>
        <c:ser>
          <c:idx val="5"/>
          <c:order val="5"/>
          <c:tx>
            <c:strRef>
              <c:f>'air-puff Gallop'!$I$41</c:f>
              <c:strCache>
                <c:ptCount val="1"/>
                <c:pt idx="0">
                  <c:v>Animal3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6"/>
              </a:solidFill>
              <a:ln>
                <a:noFill/>
              </a:ln>
            </c:spPr>
          </c:marker>
          <c:xVal>
            <c:numRef>
              <c:f>'air-puff Gallop'!$N$41</c:f>
              <c:numCache>
                <c:formatCode>General</c:formatCode>
                <c:ptCount val="1"/>
                <c:pt idx="0">
                  <c:v>-4.0874771077516456E-2</c:v>
                </c:pt>
              </c:numCache>
            </c:numRef>
          </c:xVal>
          <c:yVal>
            <c:numRef>
              <c:f>'air-puff Gallop'!$O$41</c:f>
              <c:numCache>
                <c:formatCode>General</c:formatCode>
                <c:ptCount val="1"/>
                <c:pt idx="0">
                  <c:v>-5.2802110858983488E-2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23F-4BD9-A4F9-1A2E68A055F0}"/>
            </c:ext>
          </c:extLst>
        </c:ser>
        <c:ser>
          <c:idx val="7"/>
          <c:order val="7"/>
          <c:tx>
            <c:strRef>
              <c:f>'air-puff Gallop'!$I$42</c:f>
              <c:strCache>
                <c:ptCount val="1"/>
                <c:pt idx="0">
                  <c:v>Animal4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1"/>
              </a:solidFill>
              <a:ln>
                <a:noFill/>
              </a:ln>
            </c:spPr>
          </c:marker>
          <c:xVal>
            <c:numRef>
              <c:f>'air-puff Gallop'!$N$42</c:f>
              <c:numCache>
                <c:formatCode>General</c:formatCode>
                <c:ptCount val="1"/>
                <c:pt idx="0">
                  <c:v>2.3205286434847875E-2</c:v>
                </c:pt>
              </c:numCache>
            </c:numRef>
          </c:xVal>
          <c:yVal>
            <c:numRef>
              <c:f>'air-puff Gallop'!$O$42</c:f>
              <c:numCache>
                <c:formatCode>General</c:formatCode>
                <c:ptCount val="1"/>
                <c:pt idx="0">
                  <c:v>2.3598960934629785E-2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23F-4BD9-A4F9-1A2E68A055F0}"/>
            </c:ext>
          </c:extLst>
        </c:ser>
        <c:ser>
          <c:idx val="9"/>
          <c:order val="9"/>
          <c:tx>
            <c:strRef>
              <c:f>'air-puff Gallop'!$I$43</c:f>
              <c:strCache>
                <c:ptCount val="1"/>
                <c:pt idx="0">
                  <c:v>Animal5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tx2"/>
              </a:solidFill>
              <a:ln>
                <a:noFill/>
              </a:ln>
            </c:spPr>
          </c:marker>
          <c:xVal>
            <c:numRef>
              <c:f>'air-puff Gallop'!$N$43</c:f>
              <c:numCache>
                <c:formatCode>General</c:formatCode>
                <c:ptCount val="1"/>
                <c:pt idx="0">
                  <c:v>0.10944960789015065</c:v>
                </c:pt>
              </c:numCache>
            </c:numRef>
          </c:xVal>
          <c:yVal>
            <c:numRef>
              <c:f>'air-puff Gallop'!$O$43</c:f>
              <c:numCache>
                <c:formatCode>General</c:formatCode>
                <c:ptCount val="1"/>
                <c:pt idx="0">
                  <c:v>5.2760312565489027E-2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23F-4BD9-A4F9-1A2E68A055F0}"/>
            </c:ext>
          </c:extLst>
        </c:ser>
        <c:ser>
          <c:idx val="12"/>
          <c:order val="11"/>
          <c:tx>
            <c:strRef>
              <c:f>'air-puff Gallop'!$I$44</c:f>
              <c:strCache>
                <c:ptCount val="1"/>
                <c:pt idx="0">
                  <c:v>Animal6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'air-puff Gallop'!$N$44</c:f>
              <c:numCache>
                <c:formatCode>General</c:formatCode>
                <c:ptCount val="1"/>
                <c:pt idx="0">
                  <c:v>-3.4943085922755066E-2</c:v>
                </c:pt>
              </c:numCache>
            </c:numRef>
          </c:xVal>
          <c:yVal>
            <c:numRef>
              <c:f>'air-puff Gallop'!$O$44</c:f>
              <c:numCache>
                <c:formatCode>General</c:formatCode>
                <c:ptCount val="1"/>
                <c:pt idx="0">
                  <c:v>0.12887155762415356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23F-4BD9-A4F9-1A2E68A055F0}"/>
            </c:ext>
          </c:extLst>
        </c:ser>
        <c:ser>
          <c:idx val="13"/>
          <c:order val="13"/>
          <c:tx>
            <c:strRef>
              <c:f>'air-puff Gallop'!$I$45</c:f>
              <c:strCache>
                <c:ptCount val="1"/>
                <c:pt idx="0">
                  <c:v>Animal7 mean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20"/>
            <c:spPr>
              <a:solidFill>
                <a:srgbClr val="7030A0"/>
              </a:solidFill>
              <a:ln>
                <a:noFill/>
              </a:ln>
            </c:spPr>
          </c:marker>
          <c:xVal>
            <c:numRef>
              <c:f>'air-puff Gallop'!$N$45</c:f>
              <c:numCache>
                <c:formatCode>General</c:formatCode>
                <c:ptCount val="1"/>
                <c:pt idx="0">
                  <c:v>0.13417544518435956</c:v>
                </c:pt>
              </c:numCache>
            </c:numRef>
          </c:xVal>
          <c:yVal>
            <c:numRef>
              <c:f>'air-puff Gallop'!$O$45</c:f>
              <c:numCache>
                <c:formatCode>General</c:formatCode>
                <c:ptCount val="1"/>
                <c:pt idx="0">
                  <c:v>0.11908214706110218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23F-4BD9-A4F9-1A2E68A05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888864"/>
        <c:axId val="566284632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'air-puff Gallop'!$A$106</c15:sqref>
                        </c15:formulaRef>
                      </c:ext>
                    </c:extLst>
                    <c:strCache>
                      <c:ptCount val="1"/>
                      <c:pt idx="0">
                        <c:v>Animal2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15"/>
                  <c:spPr>
                    <a:solidFill>
                      <a:schemeClr val="accent2"/>
                    </a:solidFill>
                    <a:ln>
                      <a:noFill/>
                    </a:ln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'air-puff Gallop'!$E$106:$E$211</c15:sqref>
                        </c15:formulaRef>
                      </c:ext>
                    </c:extLst>
                    <c:numCache>
                      <c:formatCode>General</c:formatCode>
                      <c:ptCount val="106"/>
                      <c:pt idx="0">
                        <c:v>0.37107186511943335</c:v>
                      </c:pt>
                      <c:pt idx="4">
                        <c:v>-0.96310916144864933</c:v>
                      </c:pt>
                      <c:pt idx="8">
                        <c:v>-8.9530749661215908E-2</c:v>
                      </c:pt>
                      <c:pt idx="9">
                        <c:v>-0.12177467976659972</c:v>
                      </c:pt>
                      <c:pt idx="12">
                        <c:v>0.2415079375579364</c:v>
                      </c:pt>
                      <c:pt idx="13">
                        <c:v>-0.63912783788051097</c:v>
                      </c:pt>
                      <c:pt idx="16">
                        <c:v>0.6910137196410987</c:v>
                      </c:pt>
                      <c:pt idx="17">
                        <c:v>-0.39196660915390374</c:v>
                      </c:pt>
                      <c:pt idx="20">
                        <c:v>0.38594955866456826</c:v>
                      </c:pt>
                      <c:pt idx="21">
                        <c:v>-0.21989222033547912</c:v>
                      </c:pt>
                      <c:pt idx="24">
                        <c:v>0.98829555689028625</c:v>
                      </c:pt>
                      <c:pt idx="25">
                        <c:v>-0.76961401838361942</c:v>
                      </c:pt>
                      <c:pt idx="28">
                        <c:v>0.28540258586728262</c:v>
                      </c:pt>
                      <c:pt idx="29">
                        <c:v>-0.8788798791238962</c:v>
                      </c:pt>
                      <c:pt idx="32">
                        <c:v>0.79328458061512386</c:v>
                      </c:pt>
                      <c:pt idx="33">
                        <c:v>-0.92322989169793834</c:v>
                      </c:pt>
                      <c:pt idx="36">
                        <c:v>3.3063369321713866E-2</c:v>
                      </c:pt>
                      <c:pt idx="37">
                        <c:v>-0.73891530241877379</c:v>
                      </c:pt>
                      <c:pt idx="40">
                        <c:v>-0.40940205059551693</c:v>
                      </c:pt>
                      <c:pt idx="44">
                        <c:v>0.43219111793421672</c:v>
                      </c:pt>
                      <c:pt idx="45">
                        <c:v>-0.80357442444470084</c:v>
                      </c:pt>
                      <c:pt idx="48">
                        <c:v>0</c:v>
                      </c:pt>
                      <c:pt idx="49">
                        <c:v>-0.87666821973631803</c:v>
                      </c:pt>
                      <c:pt idx="52">
                        <c:v>0.95037293849323556</c:v>
                      </c:pt>
                      <c:pt idx="53">
                        <c:v>-0.93179129612295775</c:v>
                      </c:pt>
                      <c:pt idx="56">
                        <c:v>0.69332812770155561</c:v>
                      </c:pt>
                      <c:pt idx="60">
                        <c:v>0.8711933292240287</c:v>
                      </c:pt>
                      <c:pt idx="61">
                        <c:v>-7.5027263437906347E-2</c:v>
                      </c:pt>
                      <c:pt idx="64">
                        <c:v>-0.4510101196366948</c:v>
                      </c:pt>
                      <c:pt idx="68">
                        <c:v>0.83071653331216588</c:v>
                      </c:pt>
                      <c:pt idx="69">
                        <c:v>-0.91861293749950923</c:v>
                      </c:pt>
                      <c:pt idx="76">
                        <c:v>5.6973837286171579E-2</c:v>
                      </c:pt>
                      <c:pt idx="77">
                        <c:v>-0.84527687544722419</c:v>
                      </c:pt>
                      <c:pt idx="80">
                        <c:v>0.75851358315467499</c:v>
                      </c:pt>
                      <c:pt idx="84">
                        <c:v>0.80101716990590888</c:v>
                      </c:pt>
                      <c:pt idx="85">
                        <c:v>-0.97080373889857585</c:v>
                      </c:pt>
                      <c:pt idx="100">
                        <c:v>0.98435546400866003</c:v>
                      </c:pt>
                      <c:pt idx="101">
                        <c:v>-0.60645108481439847</c:v>
                      </c:pt>
                      <c:pt idx="104">
                        <c:v>0.92956561932993809</c:v>
                      </c:pt>
                      <c:pt idx="105">
                        <c:v>-0.9351362931948255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'air-puff Gallop'!$F$106:$F$211</c15:sqref>
                        </c15:formulaRef>
                      </c:ext>
                    </c:extLst>
                    <c:numCache>
                      <c:formatCode>General</c:formatCode>
                      <c:ptCount val="106"/>
                      <c:pt idx="0">
                        <c:v>-0.92860415189508227</c:v>
                      </c:pt>
                      <c:pt idx="4">
                        <c:v>0.26911102380556523</c:v>
                      </c:pt>
                      <c:pt idx="8">
                        <c:v>-0.99598405853964389</c:v>
                      </c:pt>
                      <c:pt idx="9">
                        <c:v>0.99255777029236036</c:v>
                      </c:pt>
                      <c:pt idx="12">
                        <c:v>0.97039884382480168</c:v>
                      </c:pt>
                      <c:pt idx="13">
                        <c:v>-0.76910051803791113</c:v>
                      </c:pt>
                      <c:pt idx="16">
                        <c:v>-0.72284164190213407</c:v>
                      </c:pt>
                      <c:pt idx="17">
                        <c:v>0.91997944395969566</c:v>
                      </c:pt>
                      <c:pt idx="20">
                        <c:v>-0.92251988497084714</c:v>
                      </c:pt>
                      <c:pt idx="21">
                        <c:v>0.97552417265587688</c:v>
                      </c:pt>
                      <c:pt idx="24">
                        <c:v>-0.15255127738212806</c:v>
                      </c:pt>
                      <c:pt idx="25">
                        <c:v>0.63850940690597346</c:v>
                      </c:pt>
                      <c:pt idx="28">
                        <c:v>0.95840772324740187</c:v>
                      </c:pt>
                      <c:pt idx="29">
                        <c:v>-0.47704314068139114</c:v>
                      </c:pt>
                      <c:pt idx="32">
                        <c:v>0.60885102788636813</c:v>
                      </c:pt>
                      <c:pt idx="33">
                        <c:v>0.38424805409450413</c:v>
                      </c:pt>
                      <c:pt idx="36">
                        <c:v>0.99945325734078028</c:v>
                      </c:pt>
                      <c:pt idx="37">
                        <c:v>-0.67379831986386851</c:v>
                      </c:pt>
                      <c:pt idx="40">
                        <c:v>-0.91235407653398792</c:v>
                      </c:pt>
                      <c:pt idx="44">
                        <c:v>0.90178203440674731</c:v>
                      </c:pt>
                      <c:pt idx="45">
                        <c:v>0.59520428793681224</c:v>
                      </c:pt>
                      <c:pt idx="48">
                        <c:v>1</c:v>
                      </c:pt>
                      <c:pt idx="49">
                        <c:v>-0.48109545051305036</c:v>
                      </c:pt>
                      <c:pt idx="52">
                        <c:v>-0.31111296626745194</c:v>
                      </c:pt>
                      <c:pt idx="53">
                        <c:v>0.36299446341438657</c:v>
                      </c:pt>
                      <c:pt idx="56">
                        <c:v>-0.72062202806870634</c:v>
                      </c:pt>
                      <c:pt idx="60">
                        <c:v>-0.49094010135204197</c:v>
                      </c:pt>
                      <c:pt idx="61">
                        <c:v>0.99718148285105002</c:v>
                      </c:pt>
                      <c:pt idx="64">
                        <c:v>-0.89251883564734602</c:v>
                      </c:pt>
                      <c:pt idx="68">
                        <c:v>0.55669564510764513</c:v>
                      </c:pt>
                      <c:pt idx="69">
                        <c:v>0.39515853914412968</c:v>
                      </c:pt>
                      <c:pt idx="76">
                        <c:v>0.99837567171124963</c:v>
                      </c:pt>
                      <c:pt idx="77">
                        <c:v>-0.53432855420066949</c:v>
                      </c:pt>
                      <c:pt idx="80">
                        <c:v>-0.65165722904749235</c:v>
                      </c:pt>
                      <c:pt idx="84">
                        <c:v>0.5986413730405945</c:v>
                      </c:pt>
                      <c:pt idx="85">
                        <c:v>0.23987517699950878</c:v>
                      </c:pt>
                      <c:pt idx="100">
                        <c:v>-0.17619398535788777</c:v>
                      </c:pt>
                      <c:pt idx="101">
                        <c:v>0.79512079694059024</c:v>
                      </c:pt>
                      <c:pt idx="104">
                        <c:v>0.36865669580213611</c:v>
                      </c:pt>
                      <c:pt idx="105">
                        <c:v>-0.35428817811188862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8-223F-4BD9-A4F9-1A2E68A055F0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Gallop'!$A$213</c15:sqref>
                        </c15:formulaRef>
                      </c:ext>
                    </c:extLst>
                    <c:strCache>
                      <c:ptCount val="1"/>
                      <c:pt idx="0">
                        <c:v>Animal3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15"/>
                  <c:spPr>
                    <a:solidFill>
                      <a:schemeClr val="accent6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Gallop'!$E$213:$E$335</c15:sqref>
                        </c15:formulaRef>
                      </c:ext>
                    </c:extLst>
                    <c:numCache>
                      <c:formatCode>General</c:formatCode>
                      <c:ptCount val="123"/>
                      <c:pt idx="0">
                        <c:v>-0.38331431157189061</c:v>
                      </c:pt>
                      <c:pt idx="4">
                        <c:v>0.91133342386981364</c:v>
                      </c:pt>
                      <c:pt idx="5">
                        <c:v>-0.34713411777645775</c:v>
                      </c:pt>
                      <c:pt idx="8">
                        <c:v>0.92593494876218885</c:v>
                      </c:pt>
                      <c:pt idx="12">
                        <c:v>-0.64701260735347654</c:v>
                      </c:pt>
                      <c:pt idx="16">
                        <c:v>0.74445009665093886</c:v>
                      </c:pt>
                      <c:pt idx="17">
                        <c:v>-0.6811945871086269</c:v>
                      </c:pt>
                      <c:pt idx="20">
                        <c:v>0.63758065228644145</c:v>
                      </c:pt>
                      <c:pt idx="21">
                        <c:v>-0.89337900158116723</c:v>
                      </c:pt>
                      <c:pt idx="24">
                        <c:v>-0.50683398511956523</c:v>
                      </c:pt>
                      <c:pt idx="28">
                        <c:v>-0.14545514290224584</c:v>
                      </c:pt>
                      <c:pt idx="32">
                        <c:v>0.95425343036027765</c:v>
                      </c:pt>
                      <c:pt idx="33">
                        <c:v>-0.94083623438621655</c:v>
                      </c:pt>
                      <c:pt idx="36">
                        <c:v>-0.63260502800887464</c:v>
                      </c:pt>
                      <c:pt idx="40">
                        <c:v>0.79113244910920677</c:v>
                      </c:pt>
                      <c:pt idx="44">
                        <c:v>0.29451225352975763</c:v>
                      </c:pt>
                      <c:pt idx="45">
                        <c:v>-0.68166209430816338</c:v>
                      </c:pt>
                      <c:pt idx="48">
                        <c:v>-0.93680652032639478</c:v>
                      </c:pt>
                      <c:pt idx="49">
                        <c:v>0.84956544271215106</c:v>
                      </c:pt>
                      <c:pt idx="52">
                        <c:v>0.78791669354589033</c:v>
                      </c:pt>
                      <c:pt idx="53">
                        <c:v>0.40715527072998259</c:v>
                      </c:pt>
                      <c:pt idx="56">
                        <c:v>0.28364066870984617</c:v>
                      </c:pt>
                      <c:pt idx="57">
                        <c:v>-0.99706871858360147</c:v>
                      </c:pt>
                      <c:pt idx="64">
                        <c:v>-0.62062745641277639</c:v>
                      </c:pt>
                      <c:pt idx="65">
                        <c:v>-0.28248871769067907</c:v>
                      </c:pt>
                      <c:pt idx="68">
                        <c:v>0.4120235691198606</c:v>
                      </c:pt>
                      <c:pt idx="72">
                        <c:v>0.4560177126129546</c:v>
                      </c:pt>
                      <c:pt idx="73">
                        <c:v>-0.89066176176838685</c:v>
                      </c:pt>
                      <c:pt idx="76">
                        <c:v>-0.88146960013193798</c:v>
                      </c:pt>
                      <c:pt idx="80">
                        <c:v>0.72668119929970498</c:v>
                      </c:pt>
                      <c:pt idx="84">
                        <c:v>-0.9856597148847287</c:v>
                      </c:pt>
                      <c:pt idx="88">
                        <c:v>-0.90749388503490935</c:v>
                      </c:pt>
                      <c:pt idx="92">
                        <c:v>-0.48980707961197983</c:v>
                      </c:pt>
                      <c:pt idx="96">
                        <c:v>0.95729437572299614</c:v>
                      </c:pt>
                      <c:pt idx="101">
                        <c:v>0.22316496734894412</c:v>
                      </c:pt>
                      <c:pt idx="105">
                        <c:v>0.78032479102519337</c:v>
                      </c:pt>
                      <c:pt idx="106">
                        <c:v>-0.52896400969239854</c:v>
                      </c:pt>
                      <c:pt idx="109">
                        <c:v>-0.37552707134829283</c:v>
                      </c:pt>
                      <c:pt idx="113">
                        <c:v>-0.50756982384292326</c:v>
                      </c:pt>
                      <c:pt idx="117">
                        <c:v>0.77683598175071289</c:v>
                      </c:pt>
                      <c:pt idx="121">
                        <c:v>0.87516324543558832</c:v>
                      </c:pt>
                      <c:pt idx="122">
                        <c:v>-0.24815008839244729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Gallop'!$F$213:$F$335</c15:sqref>
                        </c15:formulaRef>
                      </c:ext>
                    </c:extLst>
                    <c:numCache>
                      <c:formatCode>General</c:formatCode>
                      <c:ptCount val="123"/>
                      <c:pt idx="0">
                        <c:v>-0.92361796135857366</c:v>
                      </c:pt>
                      <c:pt idx="4">
                        <c:v>0.41166903033592733</c:v>
                      </c:pt>
                      <c:pt idx="5">
                        <c:v>0.93781549586022539</c:v>
                      </c:pt>
                      <c:pt idx="8">
                        <c:v>-0.37768302935234299</c:v>
                      </c:pt>
                      <c:pt idx="12">
                        <c:v>-0.76247930196540814</c:v>
                      </c:pt>
                      <c:pt idx="16">
                        <c:v>0.66767810627308111</c:v>
                      </c:pt>
                      <c:pt idx="17">
                        <c:v>-0.7321024071083958</c:v>
                      </c:pt>
                      <c:pt idx="20">
                        <c:v>0.77038361342255701</c:v>
                      </c:pt>
                      <c:pt idx="21">
                        <c:v>0.44930386102707465</c:v>
                      </c:pt>
                      <c:pt idx="24">
                        <c:v>-0.86204368307401935</c:v>
                      </c:pt>
                      <c:pt idx="28">
                        <c:v>-0.98936484746694298</c:v>
                      </c:pt>
                      <c:pt idx="32">
                        <c:v>0.298998981011044</c:v>
                      </c:pt>
                      <c:pt idx="33">
                        <c:v>0.33886159426226548</c:v>
                      </c:pt>
                      <c:pt idx="36">
                        <c:v>-0.77447458224133536</c:v>
                      </c:pt>
                      <c:pt idx="40">
                        <c:v>-0.61164487079225016</c:v>
                      </c:pt>
                      <c:pt idx="44">
                        <c:v>0.95564770314212744</c:v>
                      </c:pt>
                      <c:pt idx="45">
                        <c:v>-0.73166713004166617</c:v>
                      </c:pt>
                      <c:pt idx="48">
                        <c:v>-0.3498478861933455</c:v>
                      </c:pt>
                      <c:pt idx="49">
                        <c:v>0.52748323058587065</c:v>
                      </c:pt>
                      <c:pt idx="52">
                        <c:v>0.61578184776080536</c:v>
                      </c:pt>
                      <c:pt idx="53">
                        <c:v>-0.91335895764852204</c:v>
                      </c:pt>
                      <c:pt idx="56">
                        <c:v>0.95893063933416545</c:v>
                      </c:pt>
                      <c:pt idx="57">
                        <c:v>7.6511243762305975E-2</c:v>
                      </c:pt>
                      <c:pt idx="64">
                        <c:v>0.78410557984662199</c:v>
                      </c:pt>
                      <c:pt idx="65">
                        <c:v>0.95927062103322847</c:v>
                      </c:pt>
                      <c:pt idx="68">
                        <c:v>-0.91117318797785718</c:v>
                      </c:pt>
                      <c:pt idx="72">
                        <c:v>0.889970699395912</c:v>
                      </c:pt>
                      <c:pt idx="73">
                        <c:v>0.4546664998915505</c:v>
                      </c:pt>
                      <c:pt idx="76">
                        <c:v>-0.4722407691456143</c:v>
                      </c:pt>
                      <c:pt idx="80">
                        <c:v>-0.68697484275942922</c:v>
                      </c:pt>
                      <c:pt idx="84">
                        <c:v>-0.16874515238475823</c:v>
                      </c:pt>
                      <c:pt idx="88">
                        <c:v>-0.4200652909063623</c:v>
                      </c:pt>
                      <c:pt idx="92">
                        <c:v>-0.87183084641573882</c:v>
                      </c:pt>
                      <c:pt idx="96">
                        <c:v>-0.2891149913254572</c:v>
                      </c:pt>
                      <c:pt idx="101">
                        <c:v>-0.97478069192416028</c:v>
                      </c:pt>
                      <c:pt idx="105">
                        <c:v>0.62537446423042276</c:v>
                      </c:pt>
                      <c:pt idx="106">
                        <c:v>0.84864425789027764</c:v>
                      </c:pt>
                      <c:pt idx="109">
                        <c:v>-0.92681142563337782</c:v>
                      </c:pt>
                      <c:pt idx="113">
                        <c:v>-0.86161062779196484</c:v>
                      </c:pt>
                      <c:pt idx="117">
                        <c:v>-0.62970299146296427</c:v>
                      </c:pt>
                      <c:pt idx="121">
                        <c:v>0.483827752241072</c:v>
                      </c:pt>
                      <c:pt idx="122">
                        <c:v>0.96872159758664445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23F-4BD9-A4F9-1A2E68A055F0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Gallop'!$A$337</c15:sqref>
                        </c15:formulaRef>
                      </c:ext>
                    </c:extLst>
                    <c:strCache>
                      <c:ptCount val="1"/>
                      <c:pt idx="0">
                        <c:v>Animal4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15"/>
                  <c:spPr>
                    <a:solidFill>
                      <a:schemeClr val="accent1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Gallop'!$E$337:$E$442</c15:sqref>
                        </c15:formulaRef>
                      </c:ext>
                    </c:extLst>
                    <c:numCache>
                      <c:formatCode>General</c:formatCode>
                      <c:ptCount val="106"/>
                      <c:pt idx="0">
                        <c:v>0.84259905332887841</c:v>
                      </c:pt>
                      <c:pt idx="1">
                        <c:v>-0.68412042292106412</c:v>
                      </c:pt>
                      <c:pt idx="4">
                        <c:v>-0.18212009168914695</c:v>
                      </c:pt>
                      <c:pt idx="8">
                        <c:v>0.9677524294480131</c:v>
                      </c:pt>
                      <c:pt idx="9">
                        <c:v>-0.82967701316593001</c:v>
                      </c:pt>
                      <c:pt idx="12">
                        <c:v>0.863085467633394</c:v>
                      </c:pt>
                      <c:pt idx="13">
                        <c:v>-0.99210002978989209</c:v>
                      </c:pt>
                      <c:pt idx="16">
                        <c:v>-0.21247883546507462</c:v>
                      </c:pt>
                      <c:pt idx="20">
                        <c:v>0.88577889970202184</c:v>
                      </c:pt>
                      <c:pt idx="24">
                        <c:v>0.56317013371800384</c:v>
                      </c:pt>
                      <c:pt idx="25">
                        <c:v>-0.23219472685617054</c:v>
                      </c:pt>
                      <c:pt idx="26">
                        <c:v>-0.11784483201100235</c:v>
                      </c:pt>
                      <c:pt idx="28">
                        <c:v>0.707613777744172</c:v>
                      </c:pt>
                      <c:pt idx="29">
                        <c:v>-0.93788063936155708</c:v>
                      </c:pt>
                      <c:pt idx="32">
                        <c:v>-0.87351376493189359</c:v>
                      </c:pt>
                      <c:pt idx="36">
                        <c:v>0.83083852229608024</c:v>
                      </c:pt>
                      <c:pt idx="40">
                        <c:v>0.28424562867399172</c:v>
                      </c:pt>
                      <c:pt idx="41">
                        <c:v>-0.79062050209743151</c:v>
                      </c:pt>
                      <c:pt idx="44">
                        <c:v>1.0595392074464268E-2</c:v>
                      </c:pt>
                      <c:pt idx="48">
                        <c:v>0.3989772890284341</c:v>
                      </c:pt>
                      <c:pt idx="49">
                        <c:v>-0.97371951087556519</c:v>
                      </c:pt>
                      <c:pt idx="52">
                        <c:v>0.4734436496405357</c:v>
                      </c:pt>
                      <c:pt idx="56">
                        <c:v>0.99903276275092923</c:v>
                      </c:pt>
                      <c:pt idx="57">
                        <c:v>-0.99569162869809713</c:v>
                      </c:pt>
                      <c:pt idx="60">
                        <c:v>0.10252544285569412</c:v>
                      </c:pt>
                      <c:pt idx="64">
                        <c:v>0.73145542931657348</c:v>
                      </c:pt>
                      <c:pt idx="73">
                        <c:v>-0.99658449305656727</c:v>
                      </c:pt>
                      <c:pt idx="77">
                        <c:v>0.84538309382351262</c:v>
                      </c:pt>
                      <c:pt idx="81">
                        <c:v>0.99996564508608043</c:v>
                      </c:pt>
                      <c:pt idx="82">
                        <c:v>-0.99175753315595017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Gallop'!$F$337:$F$442</c15:sqref>
                        </c15:formulaRef>
                      </c:ext>
                    </c:extLst>
                    <c:numCache>
                      <c:formatCode>General</c:formatCode>
                      <c:ptCount val="106"/>
                      <c:pt idx="0">
                        <c:v>0.53854139611480001</c:v>
                      </c:pt>
                      <c:pt idx="1">
                        <c:v>0.72936907457219791</c:v>
                      </c:pt>
                      <c:pt idx="4">
                        <c:v>-0.98327629494620516</c:v>
                      </c:pt>
                      <c:pt idx="8">
                        <c:v>0.25190322605609561</c:v>
                      </c:pt>
                      <c:pt idx="9">
                        <c:v>0.55824372260157218</c:v>
                      </c:pt>
                      <c:pt idx="12">
                        <c:v>0.50505789327565775</c:v>
                      </c:pt>
                      <c:pt idx="13">
                        <c:v>0.12544931602402326</c:v>
                      </c:pt>
                      <c:pt idx="16">
                        <c:v>-0.97716566890134127</c:v>
                      </c:pt>
                      <c:pt idx="20">
                        <c:v>-0.46410746691114069</c:v>
                      </c:pt>
                      <c:pt idx="24">
                        <c:v>0.82634097108157822</c:v>
                      </c:pt>
                      <c:pt idx="25">
                        <c:v>-0.97266932141411155</c:v>
                      </c:pt>
                      <c:pt idx="26">
                        <c:v>0.99303202142141345</c:v>
                      </c:pt>
                      <c:pt idx="28">
                        <c:v>0.70659942085075444</c:v>
                      </c:pt>
                      <c:pt idx="29">
                        <c:v>0.34695807572494547</c:v>
                      </c:pt>
                      <c:pt idx="32">
                        <c:v>-0.48679944789873025</c:v>
                      </c:pt>
                      <c:pt idx="36">
                        <c:v>0.55651356665302043</c:v>
                      </c:pt>
                      <c:pt idx="40">
                        <c:v>0.95875149156584216</c:v>
                      </c:pt>
                      <c:pt idx="41">
                        <c:v>0.61230647690776985</c:v>
                      </c:pt>
                      <c:pt idx="44">
                        <c:v>-0.99994386725795181</c:v>
                      </c:pt>
                      <c:pt idx="48">
                        <c:v>0.9169608076900132</c:v>
                      </c:pt>
                      <c:pt idx="49">
                        <c:v>0.22775055244773831</c:v>
                      </c:pt>
                      <c:pt idx="52">
                        <c:v>-0.88082410878395556</c:v>
                      </c:pt>
                      <c:pt idx="56">
                        <c:v>-4.3972024632093813E-2</c:v>
                      </c:pt>
                      <c:pt idx="57">
                        <c:v>9.2726374568029901E-2</c:v>
                      </c:pt>
                      <c:pt idx="60">
                        <c:v>-0.99473038234852551</c:v>
                      </c:pt>
                      <c:pt idx="64">
                        <c:v>-0.68188925414858026</c:v>
                      </c:pt>
                      <c:pt idx="73">
                        <c:v>-8.2579344870159846E-2</c:v>
                      </c:pt>
                      <c:pt idx="77">
                        <c:v>-0.5341604858817115</c:v>
                      </c:pt>
                      <c:pt idx="81">
                        <c:v>-8.2890679559839298E-3</c:v>
                      </c:pt>
                      <c:pt idx="82">
                        <c:v>-0.12812882356606692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23F-4BD9-A4F9-1A2E68A055F0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Gallop'!$A$444</c15:sqref>
                        </c15:formulaRef>
                      </c:ext>
                    </c:extLst>
                    <c:strCache>
                      <c:ptCount val="1"/>
                      <c:pt idx="0">
                        <c:v>Animal5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15"/>
                  <c:spPr>
                    <a:solidFill>
                      <a:schemeClr val="tx2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Gallop'!$E$444:$E$545</c15:sqref>
                        </c15:formulaRef>
                      </c:ext>
                    </c:extLst>
                    <c:numCache>
                      <c:formatCode>General</c:formatCode>
                      <c:ptCount val="102"/>
                      <c:pt idx="0">
                        <c:v>0.9519957551295013</c:v>
                      </c:pt>
                      <c:pt idx="1">
                        <c:v>-0.35830855301149878</c:v>
                      </c:pt>
                      <c:pt idx="4">
                        <c:v>0.963242132212483</c:v>
                      </c:pt>
                      <c:pt idx="5">
                        <c:v>-0.84693506533022189</c:v>
                      </c:pt>
                      <c:pt idx="8">
                        <c:v>0.53372052218942301</c:v>
                      </c:pt>
                      <c:pt idx="12">
                        <c:v>0.97103239555059162</c:v>
                      </c:pt>
                      <c:pt idx="16">
                        <c:v>0.79138106003562314</c:v>
                      </c:pt>
                      <c:pt idx="17">
                        <c:v>-0.14564268538795172</c:v>
                      </c:pt>
                      <c:pt idx="18">
                        <c:v>-0.63321561978982399</c:v>
                      </c:pt>
                      <c:pt idx="20">
                        <c:v>0.40169542432677546</c:v>
                      </c:pt>
                      <c:pt idx="24">
                        <c:v>0.95323048850710113</c:v>
                      </c:pt>
                      <c:pt idx="25">
                        <c:v>-0.65640690274330038</c:v>
                      </c:pt>
                      <c:pt idx="28">
                        <c:v>-0.98533549862738579</c:v>
                      </c:pt>
                      <c:pt idx="32">
                        <c:v>0.46959944421589295</c:v>
                      </c:pt>
                      <c:pt idx="36">
                        <c:v>0.78381675274843554</c:v>
                      </c:pt>
                      <c:pt idx="37">
                        <c:v>8.204137139609935E-10</c:v>
                      </c:pt>
                      <c:pt idx="40">
                        <c:v>0.6163799229652982</c:v>
                      </c:pt>
                      <c:pt idx="41">
                        <c:v>-0.62612552233456187</c:v>
                      </c:pt>
                      <c:pt idx="44">
                        <c:v>0.76871268211672938</c:v>
                      </c:pt>
                      <c:pt idx="45">
                        <c:v>-0.89585538301204892</c:v>
                      </c:pt>
                      <c:pt idx="48">
                        <c:v>0.9598247954933472</c:v>
                      </c:pt>
                      <c:pt idx="49">
                        <c:v>-0.9367433493939209</c:v>
                      </c:pt>
                      <c:pt idx="52">
                        <c:v>0.52224391714070584</c:v>
                      </c:pt>
                      <c:pt idx="53">
                        <c:v>-0.86201624618399675</c:v>
                      </c:pt>
                      <c:pt idx="56">
                        <c:v>0.98794445803539699</c:v>
                      </c:pt>
                      <c:pt idx="60">
                        <c:v>0.2685659002299044</c:v>
                      </c:pt>
                      <c:pt idx="61">
                        <c:v>-0.9991073759314969</c:v>
                      </c:pt>
                      <c:pt idx="64">
                        <c:v>0.69085400932263652</c:v>
                      </c:pt>
                      <c:pt idx="65">
                        <c:v>-0.51450883047968232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Gallop'!$F$444:$F$545</c15:sqref>
                        </c15:formulaRef>
                      </c:ext>
                    </c:extLst>
                    <c:numCache>
                      <c:formatCode>General</c:formatCode>
                      <c:ptCount val="102"/>
                      <c:pt idx="0">
                        <c:v>0.30611122523587841</c:v>
                      </c:pt>
                      <c:pt idx="1">
                        <c:v>0.93360322452249811</c:v>
                      </c:pt>
                      <c:pt idx="4">
                        <c:v>-0.26863468638794463</c:v>
                      </c:pt>
                      <c:pt idx="5">
                        <c:v>-0.53169633731491206</c:v>
                      </c:pt>
                      <c:pt idx="8">
                        <c:v>-0.84566092743714349</c:v>
                      </c:pt>
                      <c:pt idx="12">
                        <c:v>0.23894787463227055</c:v>
                      </c:pt>
                      <c:pt idx="16">
                        <c:v>0.61132316970395728</c:v>
                      </c:pt>
                      <c:pt idx="17">
                        <c:v>-0.98933725705291531</c:v>
                      </c:pt>
                      <c:pt idx="18">
                        <c:v>0.7739754381465791</c:v>
                      </c:pt>
                      <c:pt idx="20">
                        <c:v>-0.91577332679813939</c:v>
                      </c:pt>
                      <c:pt idx="24">
                        <c:v>-0.30224433126282657</c:v>
                      </c:pt>
                      <c:pt idx="25">
                        <c:v>0.75440703736838732</c:v>
                      </c:pt>
                      <c:pt idx="28">
                        <c:v>-0.17062811944319473</c:v>
                      </c:pt>
                      <c:pt idx="32">
                        <c:v>-0.88287958521653698</c:v>
                      </c:pt>
                      <c:pt idx="36">
                        <c:v>0.62099218844595605</c:v>
                      </c:pt>
                      <c:pt idx="37">
                        <c:v>1</c:v>
                      </c:pt>
                      <c:pt idx="40">
                        <c:v>-0.78744891298756203</c:v>
                      </c:pt>
                      <c:pt idx="41">
                        <c:v>0.77972227766126578</c:v>
                      </c:pt>
                      <c:pt idx="44">
                        <c:v>-0.63959425603495235</c:v>
                      </c:pt>
                      <c:pt idx="45">
                        <c:v>0.44434573558022938</c:v>
                      </c:pt>
                      <c:pt idx="48">
                        <c:v>-0.28060000348566333</c:v>
                      </c:pt>
                      <c:pt idx="49">
                        <c:v>0.35001699582485785</c:v>
                      </c:pt>
                      <c:pt idx="52">
                        <c:v>0.85279616029244154</c:v>
                      </c:pt>
                      <c:pt idx="53">
                        <c:v>-0.50688064799797905</c:v>
                      </c:pt>
                      <c:pt idx="56">
                        <c:v>-0.15480874599694203</c:v>
                      </c:pt>
                      <c:pt idx="60">
                        <c:v>0.96326131305772944</c:v>
                      </c:pt>
                      <c:pt idx="61">
                        <c:v>4.2242766946290124E-2</c:v>
                      </c:pt>
                      <c:pt idx="64">
                        <c:v>-0.72299428614812611</c:v>
                      </c:pt>
                      <c:pt idx="65">
                        <c:v>0.85748508054567896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23F-4BD9-A4F9-1A2E68A055F0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Gallop'!$A$547</c15:sqref>
                        </c15:formulaRef>
                      </c:ext>
                    </c:extLst>
                    <c:strCache>
                      <c:ptCount val="1"/>
                      <c:pt idx="0">
                        <c:v>Animal6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15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Gallop'!$E$547:$E$647</c15:sqref>
                        </c15:formulaRef>
                      </c:ext>
                    </c:extLst>
                    <c:numCache>
                      <c:formatCode>General</c:formatCode>
                      <c:ptCount val="101"/>
                      <c:pt idx="0">
                        <c:v>0</c:v>
                      </c:pt>
                      <c:pt idx="1">
                        <c:v>-0.83106386643907804</c:v>
                      </c:pt>
                      <c:pt idx="4">
                        <c:v>-0.78740743233578503</c:v>
                      </c:pt>
                      <c:pt idx="8">
                        <c:v>0.83791173581123157</c:v>
                      </c:pt>
                      <c:pt idx="12">
                        <c:v>0.70710678125916815</c:v>
                      </c:pt>
                      <c:pt idx="13">
                        <c:v>-0.6102439304557169</c:v>
                      </c:pt>
                      <c:pt idx="16">
                        <c:v>0.7532244416779692</c:v>
                      </c:pt>
                      <c:pt idx="17">
                        <c:v>-0.38080281361645735</c:v>
                      </c:pt>
                      <c:pt idx="20">
                        <c:v>-0.89292585839894256</c:v>
                      </c:pt>
                      <c:pt idx="24">
                        <c:v>0.10317851739287581</c:v>
                      </c:pt>
                      <c:pt idx="28">
                        <c:v>-0.24893153918249847</c:v>
                      </c:pt>
                      <c:pt idx="32">
                        <c:v>0.44064828211082246</c:v>
                      </c:pt>
                      <c:pt idx="33">
                        <c:v>-0.60748427599972499</c:v>
                      </c:pt>
                      <c:pt idx="36">
                        <c:v>-0.73366004099740811</c:v>
                      </c:pt>
                      <c:pt idx="40">
                        <c:v>0.92038993609355935</c:v>
                      </c:pt>
                      <c:pt idx="41">
                        <c:v>-0.37098563022369813</c:v>
                      </c:pt>
                      <c:pt idx="44">
                        <c:v>0.72516719910576755</c:v>
                      </c:pt>
                      <c:pt idx="45">
                        <c:v>-0.52172862481284477</c:v>
                      </c:pt>
                      <c:pt idx="48">
                        <c:v>-0.52880173116139806</c:v>
                      </c:pt>
                      <c:pt idx="52">
                        <c:v>0.35296697473054617</c:v>
                      </c:pt>
                      <c:pt idx="56">
                        <c:v>0.88751050100832674</c:v>
                      </c:pt>
                      <c:pt idx="57">
                        <c:v>-0.81248687759959548</c:v>
                      </c:pt>
                      <c:pt idx="60">
                        <c:v>0.97298379610165531</c:v>
                      </c:pt>
                      <c:pt idx="61">
                        <c:v>-0.47713782463012422</c:v>
                      </c:pt>
                      <c:pt idx="64">
                        <c:v>-0.52182445117788501</c:v>
                      </c:pt>
                      <c:pt idx="68">
                        <c:v>0.93243907876185839</c:v>
                      </c:pt>
                      <c:pt idx="72">
                        <c:v>0.51158150870707886</c:v>
                      </c:pt>
                      <c:pt idx="73">
                        <c:v>-0.99995994537433486</c:v>
                      </c:pt>
                      <c:pt idx="76">
                        <c:v>0.60042022539325801</c:v>
                      </c:pt>
                      <c:pt idx="77">
                        <c:v>-0.86471344079465007</c:v>
                      </c:pt>
                      <c:pt idx="80">
                        <c:v>0.95813802976932783</c:v>
                      </c:pt>
                      <c:pt idx="84">
                        <c:v>0.21821032915697311</c:v>
                      </c:pt>
                      <c:pt idx="85">
                        <c:v>-0.88484088933119287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Gallop'!$F$547:$F$647</c15:sqref>
                        </c15:formulaRef>
                      </c:ext>
                    </c:extLst>
                    <c:numCache>
                      <c:formatCode>General</c:formatCode>
                      <c:ptCount val="101"/>
                      <c:pt idx="0">
                        <c:v>1</c:v>
                      </c:pt>
                      <c:pt idx="1">
                        <c:v>0.5561769951187574</c:v>
                      </c:pt>
                      <c:pt idx="4">
                        <c:v>-0.61643291241007414</c:v>
                      </c:pt>
                      <c:pt idx="8">
                        <c:v>-0.54580575573166046</c:v>
                      </c:pt>
                      <c:pt idx="12">
                        <c:v>0.70710678111392689</c:v>
                      </c:pt>
                      <c:pt idx="13">
                        <c:v>0.79221357306092532</c:v>
                      </c:pt>
                      <c:pt idx="16">
                        <c:v>0.65776359009822938</c:v>
                      </c:pt>
                      <c:pt idx="17">
                        <c:v>0.92465626972502035</c:v>
                      </c:pt>
                      <c:pt idx="20">
                        <c:v>-0.45020374432306925</c:v>
                      </c:pt>
                      <c:pt idx="24">
                        <c:v>-0.99466285421172129</c:v>
                      </c:pt>
                      <c:pt idx="28">
                        <c:v>-0.96852108330187225</c:v>
                      </c:pt>
                      <c:pt idx="32">
                        <c:v>0.89767983795603934</c:v>
                      </c:pt>
                      <c:pt idx="33">
                        <c:v>0.79433170301398015</c:v>
                      </c:pt>
                      <c:pt idx="36">
                        <c:v>-0.67951669901753065</c:v>
                      </c:pt>
                      <c:pt idx="40">
                        <c:v>-0.39100174620798539</c:v>
                      </c:pt>
                      <c:pt idx="41">
                        <c:v>0.92863860686896149</c:v>
                      </c:pt>
                      <c:pt idx="44">
                        <c:v>-0.68857282355688132</c:v>
                      </c:pt>
                      <c:pt idx="45">
                        <c:v>0.85311150622348186</c:v>
                      </c:pt>
                      <c:pt idx="48">
                        <c:v>-0.84874538533102406</c:v>
                      </c:pt>
                      <c:pt idx="52">
                        <c:v>-0.93563578103317857</c:v>
                      </c:pt>
                      <c:pt idx="56">
                        <c:v>0.46078748963046828</c:v>
                      </c:pt>
                      <c:pt idx="57">
                        <c:v>0.58297947968042574</c:v>
                      </c:pt>
                      <c:pt idx="60">
                        <c:v>0.23087341233587841</c:v>
                      </c:pt>
                      <c:pt idx="61">
                        <c:v>0.87882847945843956</c:v>
                      </c:pt>
                      <c:pt idx="64">
                        <c:v>-0.85305289528428374</c:v>
                      </c:pt>
                      <c:pt idx="68">
                        <c:v>-0.36132722620602076</c:v>
                      </c:pt>
                      <c:pt idx="72">
                        <c:v>0.85923475252633319</c:v>
                      </c:pt>
                      <c:pt idx="73">
                        <c:v>8.9502875348886225E-3</c:v>
                      </c:pt>
                      <c:pt idx="76">
                        <c:v>0.79968465843650471</c:v>
                      </c:pt>
                      <c:pt idx="77">
                        <c:v>-0.50226553267079477</c:v>
                      </c:pt>
                      <c:pt idx="80">
                        <c:v>-0.28630668156672617</c:v>
                      </c:pt>
                      <c:pt idx="84">
                        <c:v>0.97590176362644487</c:v>
                      </c:pt>
                      <c:pt idx="85">
                        <c:v>0.46589333604118416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223F-4BD9-A4F9-1A2E68A055F0}"/>
                  </c:ext>
                </c:extLst>
              </c15:ser>
            </c15:filteredScatterSeries>
            <c15:filteredScatterSeries>
              <c15:ser>
                <c:idx val="11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Gallop'!$A$648</c15:sqref>
                        </c15:formulaRef>
                      </c:ext>
                    </c:extLst>
                    <c:strCache>
                      <c:ptCount val="1"/>
                      <c:pt idx="0">
                        <c:v>Animal7</c:v>
                      </c:pt>
                    </c:strCache>
                  </c:strRef>
                </c:tx>
                <c:spPr>
                  <a:ln w="19050">
                    <a:noFill/>
                  </a:ln>
                </c:spPr>
                <c:marker>
                  <c:symbol val="diamond"/>
                  <c:size val="15"/>
                  <c:spPr>
                    <a:solidFill>
                      <a:srgbClr val="7030A0"/>
                    </a:solidFill>
                    <a:ln>
                      <a:noFill/>
                    </a:ln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Gallop'!$E$648:$E$747</c15:sqref>
                        </c15:formulaRef>
                      </c:ext>
                    </c:extLst>
                    <c:numCache>
                      <c:formatCode>General</c:formatCode>
                      <c:ptCount val="100"/>
                      <c:pt idx="0">
                        <c:v>0.1307971264597747</c:v>
                      </c:pt>
                      <c:pt idx="1">
                        <c:v>-0.97736812929502404</c:v>
                      </c:pt>
                      <c:pt idx="4">
                        <c:v>0.7255257909002879</c:v>
                      </c:pt>
                      <c:pt idx="8">
                        <c:v>0.20638640585487886</c:v>
                      </c:pt>
                      <c:pt idx="9">
                        <c:v>-0.82738717248865956</c:v>
                      </c:pt>
                      <c:pt idx="12">
                        <c:v>0.78263955746146774</c:v>
                      </c:pt>
                      <c:pt idx="13">
                        <c:v>8.204137139609935E-10</c:v>
                      </c:pt>
                      <c:pt idx="16">
                        <c:v>0.20363059698720076</c:v>
                      </c:pt>
                      <c:pt idx="20">
                        <c:v>0.71260565649684315</c:v>
                      </c:pt>
                      <c:pt idx="21">
                        <c:v>-0.71260565592095848</c:v>
                      </c:pt>
                      <c:pt idx="24">
                        <c:v>0.9971739852993915</c:v>
                      </c:pt>
                      <c:pt idx="28">
                        <c:v>0.82709621474333728</c:v>
                      </c:pt>
                      <c:pt idx="29">
                        <c:v>-0.8143802585885529</c:v>
                      </c:pt>
                      <c:pt idx="32">
                        <c:v>0.42405573384037798</c:v>
                      </c:pt>
                      <c:pt idx="36">
                        <c:v>0.87679676995629241</c:v>
                      </c:pt>
                      <c:pt idx="40">
                        <c:v>0.45358711329988388</c:v>
                      </c:pt>
                      <c:pt idx="41">
                        <c:v>-0.99704039114073206</c:v>
                      </c:pt>
                      <c:pt idx="44">
                        <c:v>-0.48613179351441416</c:v>
                      </c:pt>
                      <c:pt idx="48">
                        <c:v>0.84414272193075146</c:v>
                      </c:pt>
                      <c:pt idx="52">
                        <c:v>0.93651124125266594</c:v>
                      </c:pt>
                      <c:pt idx="56">
                        <c:v>0.42099142720145999</c:v>
                      </c:pt>
                      <c:pt idx="57">
                        <c:v>-0.84994426115412647</c:v>
                      </c:pt>
                      <c:pt idx="60">
                        <c:v>-0.99666592808332377</c:v>
                      </c:pt>
                      <c:pt idx="64">
                        <c:v>0.33752289963652649</c:v>
                      </c:pt>
                      <c:pt idx="65">
                        <c:v>-0.97364941077274569</c:v>
                      </c:pt>
                      <c:pt idx="68">
                        <c:v>0.63287265757665423</c:v>
                      </c:pt>
                      <c:pt idx="72">
                        <c:v>0.9514648733690203</c:v>
                      </c:pt>
                      <c:pt idx="76">
                        <c:v>0.95337313061730367</c:v>
                      </c:pt>
                      <c:pt idx="77">
                        <c:v>-0.66457722506786454</c:v>
                      </c:pt>
                      <c:pt idx="80">
                        <c:v>0.99919768236686013</c:v>
                      </c:pt>
                      <c:pt idx="84">
                        <c:v>0.99976381964705141</c:v>
                      </c:pt>
                      <c:pt idx="88">
                        <c:v>0.76882582762876794</c:v>
                      </c:pt>
                      <c:pt idx="89">
                        <c:v>-0.67343447576666049</c:v>
                      </c:pt>
                      <c:pt idx="92">
                        <c:v>-0.64981139528592557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'air-puff Gallop'!$F$648:$F$747</c15:sqref>
                        </c15:formulaRef>
                      </c:ext>
                    </c:extLst>
                    <c:numCache>
                      <c:formatCode>General</c:formatCode>
                      <c:ptCount val="100"/>
                      <c:pt idx="0">
                        <c:v>0.991409154542092</c:v>
                      </c:pt>
                      <c:pt idx="1">
                        <c:v>-0.21154559753950242</c:v>
                      </c:pt>
                      <c:pt idx="4">
                        <c:v>-0.68819497726916878</c:v>
                      </c:pt>
                      <c:pt idx="8">
                        <c:v>0.97847056750742645</c:v>
                      </c:pt>
                      <c:pt idx="9">
                        <c:v>-0.56163196739610632</c:v>
                      </c:pt>
                      <c:pt idx="12">
                        <c:v>0.62247515861801095</c:v>
                      </c:pt>
                      <c:pt idx="13">
                        <c:v>1</c:v>
                      </c:pt>
                      <c:pt idx="16">
                        <c:v>-0.97904779248545182</c:v>
                      </c:pt>
                      <c:pt idx="20">
                        <c:v>0.70156480693425838</c:v>
                      </c:pt>
                      <c:pt idx="21">
                        <c:v>0.70156480751920602</c:v>
                      </c:pt>
                      <c:pt idx="24">
                        <c:v>7.5126846347553441E-2</c:v>
                      </c:pt>
                      <c:pt idx="28">
                        <c:v>0.56206036291242178</c:v>
                      </c:pt>
                      <c:pt idx="29">
                        <c:v>0.58033162452277387</c:v>
                      </c:pt>
                      <c:pt idx="32">
                        <c:v>-0.90563609391250444</c:v>
                      </c:pt>
                      <c:pt idx="36">
                        <c:v>-0.48086112776373635</c:v>
                      </c:pt>
                      <c:pt idx="40">
                        <c:v>0.8912119448527821</c:v>
                      </c:pt>
                      <c:pt idx="41">
                        <c:v>7.687950594232508E-2</c:v>
                      </c:pt>
                      <c:pt idx="44">
                        <c:v>-0.87388550699417078</c:v>
                      </c:pt>
                      <c:pt idx="48">
                        <c:v>-0.53611851769113705</c:v>
                      </c:pt>
                      <c:pt idx="52">
                        <c:v>0.35063755504422356</c:v>
                      </c:pt>
                      <c:pt idx="56">
                        <c:v>0.90706461634377389</c:v>
                      </c:pt>
                      <c:pt idx="57">
                        <c:v>0.52687261546902031</c:v>
                      </c:pt>
                      <c:pt idx="60">
                        <c:v>-8.1590610966011126E-2</c:v>
                      </c:pt>
                      <c:pt idx="64">
                        <c:v>0.94131731749763914</c:v>
                      </c:pt>
                      <c:pt idx="65">
                        <c:v>-0.22805004911616467</c:v>
                      </c:pt>
                      <c:pt idx="68">
                        <c:v>-0.77425590039202352</c:v>
                      </c:pt>
                      <c:pt idx="72">
                        <c:v>0.30775736342916971</c:v>
                      </c:pt>
                      <c:pt idx="76">
                        <c:v>0.30179409175290622</c:v>
                      </c:pt>
                      <c:pt idx="77">
                        <c:v>-0.74721958748489514</c:v>
                      </c:pt>
                      <c:pt idx="80">
                        <c:v>-4.004986332929697E-2</c:v>
                      </c:pt>
                      <c:pt idx="84">
                        <c:v>2.1732577498721973E-2</c:v>
                      </c:pt>
                      <c:pt idx="88">
                        <c:v>0.63945824474389257</c:v>
                      </c:pt>
                      <c:pt idx="89">
                        <c:v>0.73924691872802772</c:v>
                      </c:pt>
                      <c:pt idx="92">
                        <c:v>-0.76009548778857949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223F-4BD9-A4F9-1A2E68A055F0}"/>
                  </c:ext>
                </c:extLst>
              </c15:ser>
            </c15:filteredScatterSeries>
          </c:ext>
        </c:extLst>
      </c:scatterChart>
      <c:valAx>
        <c:axId val="648888864"/>
        <c:scaling>
          <c:orientation val="minMax"/>
          <c:max val="1"/>
          <c:min val="-1"/>
        </c:scaling>
        <c:delete val="1"/>
        <c:axPos val="b"/>
        <c:numFmt formatCode="0.00" sourceLinked="0"/>
        <c:majorTickMark val="cross"/>
        <c:minorTickMark val="none"/>
        <c:tickLblPos val="none"/>
        <c:crossAx val="566284632"/>
        <c:crosses val="autoZero"/>
        <c:crossBetween val="midCat"/>
      </c:valAx>
      <c:valAx>
        <c:axId val="566284632"/>
        <c:scaling>
          <c:orientation val="minMax"/>
          <c:max val="1"/>
          <c:min val="-1"/>
        </c:scaling>
        <c:delete val="1"/>
        <c:axPos val="l"/>
        <c:numFmt formatCode="0.00" sourceLinked="0"/>
        <c:majorTickMark val="cross"/>
        <c:minorTickMark val="none"/>
        <c:tickLblPos val="none"/>
        <c:crossAx val="648888864"/>
        <c:crosses val="autoZero"/>
        <c:crossBetween val="midCat"/>
        <c:majorUnit val="0.5"/>
      </c:valAx>
      <c:spPr>
        <a:noFill/>
        <a:ln w="1270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44" r="0.75000000000000144" t="1" header="0.5" footer="0.5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'Mean loco speed Trot and Gallop'!$A$3</c:f>
              <c:strCache>
                <c:ptCount val="1"/>
                <c:pt idx="0">
                  <c:v>Animal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'Mean loco speed Trot and Gallop'!$B$2:$C$2</c:f>
              <c:strCache>
                <c:ptCount val="2"/>
                <c:pt idx="0">
                  <c:v>Trot</c:v>
                </c:pt>
                <c:pt idx="1">
                  <c:v>Gallop</c:v>
                </c:pt>
              </c:strCache>
            </c:strRef>
          </c:xVal>
          <c:yVal>
            <c:numRef>
              <c:f>'Mean loco speed Trot and Gallop'!$B$3:$C$3</c:f>
              <c:numCache>
                <c:formatCode>0.0</c:formatCode>
                <c:ptCount val="2"/>
                <c:pt idx="0">
                  <c:v>72.490708226667124</c:v>
                </c:pt>
                <c:pt idx="1">
                  <c:v>99.192837715148642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34-409E-9096-415DD45FF9AB}"/>
            </c:ext>
          </c:extLst>
        </c:ser>
        <c:ser>
          <c:idx val="1"/>
          <c:order val="1"/>
          <c:tx>
            <c:strRef>
              <c:f>'Mean loco speed Trot and Gallop'!$A$4</c:f>
              <c:strCache>
                <c:ptCount val="1"/>
                <c:pt idx="0">
                  <c:v>Animal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'Mean loco speed Trot and Gallop'!$B$2:$C$2</c:f>
              <c:strCache>
                <c:ptCount val="2"/>
                <c:pt idx="0">
                  <c:v>Trot</c:v>
                </c:pt>
                <c:pt idx="1">
                  <c:v>Gallop</c:v>
                </c:pt>
              </c:strCache>
            </c:strRef>
          </c:xVal>
          <c:yVal>
            <c:numRef>
              <c:f>'Mean loco speed Trot and Gallop'!$B$4:$C$4</c:f>
              <c:numCache>
                <c:formatCode>0.0</c:formatCode>
                <c:ptCount val="2"/>
                <c:pt idx="0">
                  <c:v>63.636397402343732</c:v>
                </c:pt>
                <c:pt idx="1">
                  <c:v>93.359895745171357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34-409E-9096-415DD45FF9AB}"/>
            </c:ext>
          </c:extLst>
        </c:ser>
        <c:ser>
          <c:idx val="2"/>
          <c:order val="2"/>
          <c:tx>
            <c:strRef>
              <c:f>'Mean loco speed Trot and Gallop'!$A$5</c:f>
              <c:strCache>
                <c:ptCount val="1"/>
                <c:pt idx="0">
                  <c:v>Animal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'Mean loco speed Trot and Gallop'!$B$2:$C$2</c:f>
              <c:strCache>
                <c:ptCount val="2"/>
                <c:pt idx="0">
                  <c:v>Trot</c:v>
                </c:pt>
                <c:pt idx="1">
                  <c:v>Gallop</c:v>
                </c:pt>
              </c:strCache>
            </c:strRef>
          </c:xVal>
          <c:yVal>
            <c:numRef>
              <c:f>'Mean loco speed Trot and Gallop'!$B$5:$C$5</c:f>
              <c:numCache>
                <c:formatCode>0.0</c:formatCode>
                <c:ptCount val="2"/>
                <c:pt idx="0">
                  <c:v>68.524909430948853</c:v>
                </c:pt>
                <c:pt idx="1">
                  <c:v>105.16192626953094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D34-409E-9096-415DD45FF9AB}"/>
            </c:ext>
          </c:extLst>
        </c:ser>
        <c:ser>
          <c:idx val="3"/>
          <c:order val="3"/>
          <c:tx>
            <c:strRef>
              <c:f>'Mean loco speed Trot and Gallop'!$A$6</c:f>
              <c:strCache>
                <c:ptCount val="1"/>
                <c:pt idx="0">
                  <c:v>Animal 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'Mean loco speed Trot and Gallop'!$B$2:$C$2</c:f>
              <c:strCache>
                <c:ptCount val="2"/>
                <c:pt idx="0">
                  <c:v>Trot</c:v>
                </c:pt>
                <c:pt idx="1">
                  <c:v>Gallop</c:v>
                </c:pt>
              </c:strCache>
            </c:strRef>
          </c:xVal>
          <c:yVal>
            <c:numRef>
              <c:f>'Mean loco speed Trot and Gallop'!$B$6:$C$6</c:f>
              <c:numCache>
                <c:formatCode>0.0</c:formatCode>
                <c:ptCount val="2"/>
                <c:pt idx="0">
                  <c:v>83.630685714285718</c:v>
                </c:pt>
                <c:pt idx="1">
                  <c:v>107.33081204659564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D34-409E-9096-415DD45FF9AB}"/>
            </c:ext>
          </c:extLst>
        </c:ser>
        <c:ser>
          <c:idx val="4"/>
          <c:order val="4"/>
          <c:tx>
            <c:strRef>
              <c:f>'Mean loco speed Trot and Gallop'!$A$7</c:f>
              <c:strCache>
                <c:ptCount val="1"/>
                <c:pt idx="0">
                  <c:v>Animal 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strRef>
              <c:f>'Mean loco speed Trot and Gallop'!$B$2:$C$2</c:f>
              <c:strCache>
                <c:ptCount val="2"/>
                <c:pt idx="0">
                  <c:v>Trot</c:v>
                </c:pt>
                <c:pt idx="1">
                  <c:v>Gallop</c:v>
                </c:pt>
              </c:strCache>
            </c:strRef>
          </c:xVal>
          <c:yVal>
            <c:numRef>
              <c:f>'Mean loco speed Trot and Gallop'!$B$7:$C$7</c:f>
              <c:numCache>
                <c:formatCode>0.0</c:formatCode>
                <c:ptCount val="2"/>
                <c:pt idx="1">
                  <c:v>80.062753200530949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D34-409E-9096-415DD45FF9AB}"/>
            </c:ext>
          </c:extLst>
        </c:ser>
        <c:ser>
          <c:idx val="5"/>
          <c:order val="5"/>
          <c:tx>
            <c:strRef>
              <c:f>'Mean loco speed Trot and Gallop'!$A$8</c:f>
              <c:strCache>
                <c:ptCount val="1"/>
                <c:pt idx="0">
                  <c:v>Animal 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strRef>
              <c:f>'Mean loco speed Trot and Gallop'!$B$2:$C$2</c:f>
              <c:strCache>
                <c:ptCount val="2"/>
                <c:pt idx="0">
                  <c:v>Trot</c:v>
                </c:pt>
                <c:pt idx="1">
                  <c:v>Gallop</c:v>
                </c:pt>
              </c:strCache>
            </c:strRef>
          </c:xVal>
          <c:yVal>
            <c:numRef>
              <c:f>'Mean loco speed Trot and Gallop'!$B$8:$C$8</c:f>
              <c:numCache>
                <c:formatCode>0.0</c:formatCode>
                <c:ptCount val="2"/>
                <c:pt idx="1">
                  <c:v>90.72916140543613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D34-409E-9096-415DD45FF9AB}"/>
            </c:ext>
          </c:extLst>
        </c:ser>
        <c:ser>
          <c:idx val="6"/>
          <c:order val="6"/>
          <c:tx>
            <c:strRef>
              <c:f>'Mean loco speed Trot and Gallop'!$A$9</c:f>
              <c:strCache>
                <c:ptCount val="1"/>
                <c:pt idx="0">
                  <c:v>Animal 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strRef>
              <c:f>'Mean loco speed Trot and Gallop'!$B$2:$C$2</c:f>
              <c:strCache>
                <c:ptCount val="2"/>
                <c:pt idx="0">
                  <c:v>Trot</c:v>
                </c:pt>
                <c:pt idx="1">
                  <c:v>Gallop</c:v>
                </c:pt>
              </c:strCache>
            </c:strRef>
          </c:xVal>
          <c:yVal>
            <c:numRef>
              <c:f>'Mean loco speed Trot and Gallop'!$B$9:$C$9</c:f>
              <c:numCache>
                <c:formatCode>0.0</c:formatCode>
                <c:ptCount val="2"/>
                <c:pt idx="1">
                  <c:v>110.72621917724585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D34-409E-9096-415DD45FF9AB}"/>
            </c:ext>
          </c:extLst>
        </c:ser>
        <c:ser>
          <c:idx val="7"/>
          <c:order val="7"/>
          <c:tx>
            <c:strRef>
              <c:f>'Mean loco speed Trot and Gallop'!$A$10</c:f>
              <c:strCache>
                <c:ptCount val="1"/>
                <c:pt idx="0">
                  <c:v>Mean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'Mean loco speed Trot and Gallop'!$B$11:$C$11</c:f>
                <c:numCache>
                  <c:formatCode>General</c:formatCode>
                  <c:ptCount val="2"/>
                  <c:pt idx="0">
                    <c:v>8.5150801070982496</c:v>
                  </c:pt>
                  <c:pt idx="1">
                    <c:v>10.784493984909652</c:v>
                  </c:pt>
                </c:numCache>
              </c:numRef>
            </c:plus>
            <c:minus>
              <c:numRef>
                <c:f>'Mean loco speed Trot and Gallop'!$B$11:$C$11</c:f>
                <c:numCache>
                  <c:formatCode>General</c:formatCode>
                  <c:ptCount val="2"/>
                  <c:pt idx="0">
                    <c:v>8.5150801070982496</c:v>
                  </c:pt>
                  <c:pt idx="1">
                    <c:v>10.784493984909652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strRef>
              <c:f>'Mean loco speed Trot and Gallop'!$B$2:$C$2</c:f>
              <c:strCache>
                <c:ptCount val="2"/>
                <c:pt idx="0">
                  <c:v>Trot</c:v>
                </c:pt>
                <c:pt idx="1">
                  <c:v>Gallop</c:v>
                </c:pt>
              </c:strCache>
            </c:strRef>
          </c:xVal>
          <c:yVal>
            <c:numRef>
              <c:f>'Mean loco speed Trot and Gallop'!$B$10:$C$10</c:f>
              <c:numCache>
                <c:formatCode>0.0</c:formatCode>
                <c:ptCount val="2"/>
                <c:pt idx="0">
                  <c:v>72.070675193561357</c:v>
                </c:pt>
                <c:pt idx="1">
                  <c:v>98.080515079951368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D34-409E-9096-415DD45FF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696336"/>
        <c:axId val="651688104"/>
      </c:scatterChart>
      <c:valAx>
        <c:axId val="651696336"/>
        <c:scaling>
          <c:orientation val="minMax"/>
        </c:scaling>
        <c:delete val="1"/>
        <c:axPos val="b"/>
        <c:majorTickMark val="none"/>
        <c:minorTickMark val="none"/>
        <c:tickLblPos val="nextTo"/>
        <c:crossAx val="651688104"/>
        <c:crosses val="autoZero"/>
        <c:crossBetween val="midCat"/>
      </c:valAx>
      <c:valAx>
        <c:axId val="651688104"/>
        <c:scaling>
          <c:orientation val="minMax"/>
          <c:max val="118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1696336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173182</xdr:colOff>
      <xdr:row>2</xdr:row>
      <xdr:rowOff>69272</xdr:rowOff>
    </xdr:from>
    <xdr:to>
      <xdr:col>19</xdr:col>
      <xdr:colOff>103910</xdr:colOff>
      <xdr:row>33</xdr:row>
      <xdr:rowOff>138255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200896" y="450272"/>
          <a:ext cx="9836728" cy="5974483"/>
          <a:chOff x="5046784" y="-8012789"/>
          <a:chExt cx="6278376" cy="3687470"/>
        </a:xfrm>
      </xdr:grpSpPr>
      <xdr:graphicFrame macro="">
        <xdr:nvGraphicFramePr>
          <xdr:cNvPr id="3" name="Chart 11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aphicFramePr>
            <a:graphicFrameLocks noChangeAspect="1"/>
          </xdr:cNvGraphicFramePr>
        </xdr:nvGraphicFramePr>
        <xdr:xfrm>
          <a:off x="5046784" y="-8012789"/>
          <a:ext cx="6278376" cy="36874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Straight Connector 1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8041425" y="-7757852"/>
            <a:ext cx="0" cy="3104030"/>
          </a:xfrm>
          <a:prstGeom prst="line">
            <a:avLst/>
          </a:prstGeom>
          <a:ln w="190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187669</xdr:colOff>
      <xdr:row>1</xdr:row>
      <xdr:rowOff>190498</xdr:rowOff>
    </xdr:from>
    <xdr:to>
      <xdr:col>29</xdr:col>
      <xdr:colOff>329046</xdr:colOff>
      <xdr:row>33</xdr:row>
      <xdr:rowOff>68982</xdr:rowOff>
    </xdr:to>
    <xdr:grpSp>
      <xdr:nvGrpSpPr>
        <xdr:cNvPr id="8" name="Group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1835383" y="380998"/>
          <a:ext cx="10047377" cy="5974484"/>
          <a:chOff x="5046784" y="-8012789"/>
          <a:chExt cx="6278376" cy="3687470"/>
        </a:xfrm>
      </xdr:grpSpPr>
      <xdr:graphicFrame macro="">
        <xdr:nvGraphicFramePr>
          <xdr:cNvPr id="9" name="Chart 11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aphicFramePr>
            <a:graphicFrameLocks noChangeAspect="1"/>
          </xdr:cNvGraphicFramePr>
        </xdr:nvGraphicFramePr>
        <xdr:xfrm>
          <a:off x="5046784" y="-8012789"/>
          <a:ext cx="6278376" cy="36874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10" name="Straight Connector 1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8041425" y="-7757852"/>
            <a:ext cx="0" cy="3104030"/>
          </a:xfrm>
          <a:prstGeom prst="line">
            <a:avLst/>
          </a:prstGeom>
          <a:ln w="190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0.22307</cdr:x>
      <cdr:y>0.48661</cdr:y>
    </cdr:from>
    <cdr:to>
      <cdr:x>0.72995</cdr:x>
      <cdr:y>0.48661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91147FAC-B44C-41AB-A481-A9A4F61DCF3B}"/>
            </a:ext>
          </a:extLst>
        </cdr:cNvPr>
        <cdr:cNvCxnSpPr>
          <a:stCxn xmlns:a="http://schemas.openxmlformats.org/drawingml/2006/main" id="63494" idx="2"/>
          <a:endCxn xmlns:a="http://schemas.openxmlformats.org/drawingml/2006/main" id="63494" idx="6"/>
        </cdr:cNvCxnSpPr>
      </cdr:nvCxnSpPr>
      <cdr:spPr>
        <a:xfrm xmlns:a="http://schemas.openxmlformats.org/drawingml/2006/main">
          <a:off x="2813441" y="3604932"/>
          <a:ext cx="6392958" cy="0"/>
        </a:xfrm>
        <a:prstGeom xmlns:a="http://schemas.openxmlformats.org/drawingml/2006/main" prst="line">
          <a:avLst/>
        </a:prstGeom>
        <a:ln xmlns:a="http://schemas.openxmlformats.org/drawingml/2006/main" w="19050">
          <a:prstDash val="sysDash"/>
        </a:ln>
      </cdr:spPr>
      <cdr:style>
        <a:lnRef xmlns:a="http://schemas.openxmlformats.org/drawingml/2006/main" idx="3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2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0.71519</cdr:x>
      <cdr:y>0.45564</cdr:y>
    </cdr:from>
    <cdr:to>
      <cdr:x>0.83062</cdr:x>
      <cdr:y>0.52899</cdr:y>
    </cdr:to>
    <cdr:sp macro="" textlink="">
      <cdr:nvSpPr>
        <cdr:cNvPr id="634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4553" y="2968474"/>
          <a:ext cx="1290301" cy="4778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7432" rIns="27432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0.25</a:t>
          </a:r>
        </a:p>
      </cdr:txBody>
    </cdr:sp>
  </cdr:relSizeAnchor>
  <cdr:relSizeAnchor xmlns:cdr="http://schemas.openxmlformats.org/drawingml/2006/chartDrawing">
    <cdr:from>
      <cdr:x>0.10499</cdr:x>
      <cdr:y>0.45937</cdr:y>
    </cdr:from>
    <cdr:to>
      <cdr:x>0.15689</cdr:x>
      <cdr:y>0.51461</cdr:y>
    </cdr:to>
    <cdr:sp macro="" textlink="">
      <cdr:nvSpPr>
        <cdr:cNvPr id="6349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3791" y="1691688"/>
          <a:ext cx="328119" cy="2034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7432" rIns="27432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0.75</a:t>
          </a:r>
        </a:p>
      </cdr:txBody>
    </cdr:sp>
  </cdr:relSizeAnchor>
  <cdr:relSizeAnchor xmlns:cdr="http://schemas.openxmlformats.org/drawingml/2006/chartDrawing">
    <cdr:from>
      <cdr:x>0.22307</cdr:x>
      <cdr:y>0.06592</cdr:y>
    </cdr:from>
    <cdr:to>
      <cdr:x>0.72995</cdr:x>
      <cdr:y>0.90729</cdr:y>
    </cdr:to>
    <cdr:sp macro="" textlink="">
      <cdr:nvSpPr>
        <cdr:cNvPr id="63494" name="Oval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0281" y="242759"/>
          <a:ext cx="3204568" cy="3098451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8575"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</cdr:sp>
  </cdr:relSizeAnchor>
  <cdr:relSizeAnchor xmlns:cdr="http://schemas.openxmlformats.org/drawingml/2006/chartDrawing">
    <cdr:from>
      <cdr:x>0.38849</cdr:x>
      <cdr:y>0.34146</cdr:y>
    </cdr:from>
    <cdr:to>
      <cdr:x>0.56355</cdr:x>
      <cdr:y>0.6315</cdr:y>
    </cdr:to>
    <cdr:sp macro="" textlink="">
      <cdr:nvSpPr>
        <cdr:cNvPr id="63495" name="Oval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77717" y="2164864"/>
          <a:ext cx="1703459" cy="184103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8575">
          <a:solidFill>
            <a:sysClr val="windowText" lastClr="000000"/>
          </a:solidFill>
          <a:prstDash val="sysDash"/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</cdr:sp>
  </cdr:relSizeAnchor>
  <cdr:relSizeAnchor xmlns:cdr="http://schemas.openxmlformats.org/drawingml/2006/chartDrawing">
    <cdr:from>
      <cdr:x>0.12443</cdr:x>
      <cdr:y>0.01292</cdr:y>
    </cdr:from>
    <cdr:to>
      <cdr:x>0.3339</cdr:x>
      <cdr:y>0.08012</cdr:y>
    </cdr:to>
    <cdr:sp macro="" textlink="">
      <cdr:nvSpPr>
        <cdr:cNvPr id="1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03800" y="190476"/>
          <a:ext cx="5056885" cy="990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7432" rIns="27432" bIns="27432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sv-S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 Hindlimb</a:t>
          </a:r>
        </a:p>
      </cdr:txBody>
    </cdr:sp>
  </cdr:relSizeAnchor>
  <cdr:relSizeAnchor xmlns:cdr="http://schemas.openxmlformats.org/drawingml/2006/chartDrawing">
    <cdr:from>
      <cdr:x>0.23855</cdr:x>
      <cdr:y>0.88058</cdr:y>
    </cdr:from>
    <cdr:to>
      <cdr:x>0.35398</cdr:x>
      <cdr:y>0.99172</cdr:y>
    </cdr:to>
    <cdr:sp macro="" textlink="">
      <cdr:nvSpPr>
        <cdr:cNvPr id="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8117" y="3242837"/>
          <a:ext cx="729765" cy="4092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7432" rIns="27432" bIns="27432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sv-S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0.5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0.22307</cdr:x>
      <cdr:y>0.48661</cdr:y>
    </cdr:from>
    <cdr:to>
      <cdr:x>0.72995</cdr:x>
      <cdr:y>0.48661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91147FAC-B44C-41AB-A481-A9A4F61DCF3B}"/>
            </a:ext>
          </a:extLst>
        </cdr:cNvPr>
        <cdr:cNvCxnSpPr>
          <a:stCxn xmlns:a="http://schemas.openxmlformats.org/drawingml/2006/main" id="63494" idx="2"/>
          <a:endCxn xmlns:a="http://schemas.openxmlformats.org/drawingml/2006/main" id="63494" idx="6"/>
        </cdr:cNvCxnSpPr>
      </cdr:nvCxnSpPr>
      <cdr:spPr>
        <a:xfrm xmlns:a="http://schemas.openxmlformats.org/drawingml/2006/main">
          <a:off x="2813441" y="3604932"/>
          <a:ext cx="6392958" cy="0"/>
        </a:xfrm>
        <a:prstGeom xmlns:a="http://schemas.openxmlformats.org/drawingml/2006/main" prst="line">
          <a:avLst/>
        </a:prstGeom>
        <a:ln xmlns:a="http://schemas.openxmlformats.org/drawingml/2006/main" w="19050">
          <a:prstDash val="sysDash"/>
        </a:ln>
      </cdr:spPr>
      <cdr:style>
        <a:lnRef xmlns:a="http://schemas.openxmlformats.org/drawingml/2006/main" idx="3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2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0.71519</cdr:x>
      <cdr:y>0.45564</cdr:y>
    </cdr:from>
    <cdr:to>
      <cdr:x>0.83062</cdr:x>
      <cdr:y>0.52899</cdr:y>
    </cdr:to>
    <cdr:sp macro="" textlink="">
      <cdr:nvSpPr>
        <cdr:cNvPr id="634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4553" y="2968474"/>
          <a:ext cx="1290301" cy="4778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7432" rIns="27432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0.25</a:t>
          </a:r>
        </a:p>
      </cdr:txBody>
    </cdr:sp>
  </cdr:relSizeAnchor>
  <cdr:relSizeAnchor xmlns:cdr="http://schemas.openxmlformats.org/drawingml/2006/chartDrawing">
    <cdr:from>
      <cdr:x>0.10499</cdr:x>
      <cdr:y>0.45937</cdr:y>
    </cdr:from>
    <cdr:to>
      <cdr:x>0.15689</cdr:x>
      <cdr:y>0.51461</cdr:y>
    </cdr:to>
    <cdr:sp macro="" textlink="">
      <cdr:nvSpPr>
        <cdr:cNvPr id="6349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3791" y="1691688"/>
          <a:ext cx="328119" cy="2034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7432" rIns="27432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0.75</a:t>
          </a:r>
        </a:p>
      </cdr:txBody>
    </cdr:sp>
  </cdr:relSizeAnchor>
  <cdr:relSizeAnchor xmlns:cdr="http://schemas.openxmlformats.org/drawingml/2006/chartDrawing">
    <cdr:from>
      <cdr:x>0.22307</cdr:x>
      <cdr:y>0.06592</cdr:y>
    </cdr:from>
    <cdr:to>
      <cdr:x>0.72995</cdr:x>
      <cdr:y>0.90729</cdr:y>
    </cdr:to>
    <cdr:sp macro="" textlink="">
      <cdr:nvSpPr>
        <cdr:cNvPr id="63494" name="Oval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0281" y="242759"/>
          <a:ext cx="3204568" cy="3098451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8575"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</cdr:sp>
  </cdr:relSizeAnchor>
  <cdr:relSizeAnchor xmlns:cdr="http://schemas.openxmlformats.org/drawingml/2006/chartDrawing">
    <cdr:from>
      <cdr:x>0.38849</cdr:x>
      <cdr:y>0.34146</cdr:y>
    </cdr:from>
    <cdr:to>
      <cdr:x>0.56355</cdr:x>
      <cdr:y>0.6315</cdr:y>
    </cdr:to>
    <cdr:sp macro="" textlink="">
      <cdr:nvSpPr>
        <cdr:cNvPr id="63495" name="Oval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77717" y="2164864"/>
          <a:ext cx="1703459" cy="184103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8575">
          <a:solidFill>
            <a:sysClr val="windowText" lastClr="000000"/>
          </a:solidFill>
          <a:prstDash val="sysDash"/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</cdr:sp>
  </cdr:relSizeAnchor>
  <cdr:relSizeAnchor xmlns:cdr="http://schemas.openxmlformats.org/drawingml/2006/chartDrawing">
    <cdr:from>
      <cdr:x>0.12443</cdr:x>
      <cdr:y>0.01292</cdr:y>
    </cdr:from>
    <cdr:to>
      <cdr:x>0.3339</cdr:x>
      <cdr:y>0.08012</cdr:y>
    </cdr:to>
    <cdr:sp macro="" textlink="">
      <cdr:nvSpPr>
        <cdr:cNvPr id="1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03800" y="190476"/>
          <a:ext cx="5056885" cy="990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7432" rIns="27432" bIns="27432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sv-S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 Forelimb</a:t>
          </a:r>
        </a:p>
      </cdr:txBody>
    </cdr:sp>
  </cdr:relSizeAnchor>
  <cdr:relSizeAnchor xmlns:cdr="http://schemas.openxmlformats.org/drawingml/2006/chartDrawing">
    <cdr:from>
      <cdr:x>0.23855</cdr:x>
      <cdr:y>0.88058</cdr:y>
    </cdr:from>
    <cdr:to>
      <cdr:x>0.35398</cdr:x>
      <cdr:y>0.99172</cdr:y>
    </cdr:to>
    <cdr:sp macro="" textlink="">
      <cdr:nvSpPr>
        <cdr:cNvPr id="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8117" y="3242837"/>
          <a:ext cx="729765" cy="4092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7432" rIns="27432" bIns="27432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sv-S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0.5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214004</xdr:colOff>
      <xdr:row>2</xdr:row>
      <xdr:rowOff>96487</xdr:rowOff>
    </xdr:from>
    <xdr:to>
      <xdr:col>19</xdr:col>
      <xdr:colOff>144732</xdr:colOff>
      <xdr:row>33</xdr:row>
      <xdr:rowOff>165470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4241718" y="477487"/>
          <a:ext cx="9836728" cy="5974483"/>
          <a:chOff x="5046784" y="-8012789"/>
          <a:chExt cx="6278376" cy="3687470"/>
        </a:xfrm>
      </xdr:grpSpPr>
      <xdr:graphicFrame macro="">
        <xdr:nvGraphicFramePr>
          <xdr:cNvPr id="3" name="Chart 11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aphicFramePr>
            <a:graphicFrameLocks noChangeAspect="1"/>
          </xdr:cNvGraphicFramePr>
        </xdr:nvGraphicFramePr>
        <xdr:xfrm>
          <a:off x="5046784" y="-8012789"/>
          <a:ext cx="6278376" cy="36874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Straight Connector 1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CxnSpPr/>
        </xdr:nvCxnSpPr>
        <xdr:spPr>
          <a:xfrm>
            <a:off x="8041425" y="-7757852"/>
            <a:ext cx="0" cy="3104030"/>
          </a:xfrm>
          <a:prstGeom prst="line">
            <a:avLst/>
          </a:prstGeom>
          <a:ln w="190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</xdr:col>
      <xdr:colOff>40821</xdr:colOff>
      <xdr:row>2</xdr:row>
      <xdr:rowOff>95250</xdr:rowOff>
    </xdr:from>
    <xdr:to>
      <xdr:col>30</xdr:col>
      <xdr:colOff>733549</xdr:colOff>
      <xdr:row>33</xdr:row>
      <xdr:rowOff>164233</xdr:rowOff>
    </xdr:to>
    <xdr:grpSp>
      <xdr:nvGrpSpPr>
        <xdr:cNvPr id="5" name="Group 1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3212535" y="476250"/>
          <a:ext cx="9836728" cy="5974483"/>
          <a:chOff x="5046784" y="-8012789"/>
          <a:chExt cx="6278376" cy="3687470"/>
        </a:xfrm>
      </xdr:grpSpPr>
      <xdr:graphicFrame macro="">
        <xdr:nvGraphicFramePr>
          <xdr:cNvPr id="6" name="Chart 11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GraphicFramePr>
            <a:graphicFrameLocks noChangeAspect="1"/>
          </xdr:cNvGraphicFramePr>
        </xdr:nvGraphicFramePr>
        <xdr:xfrm>
          <a:off x="5046784" y="-8012789"/>
          <a:ext cx="6278376" cy="36874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7" name="Straight Connector 12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>
            <a:off x="8041425" y="-7757852"/>
            <a:ext cx="0" cy="3104030"/>
          </a:xfrm>
          <a:prstGeom prst="line">
            <a:avLst/>
          </a:prstGeom>
          <a:ln w="190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0.22307</cdr:x>
      <cdr:y>0.48661</cdr:y>
    </cdr:from>
    <cdr:to>
      <cdr:x>0.72995</cdr:x>
      <cdr:y>0.48661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91147FAC-B44C-41AB-A481-A9A4F61DCF3B}"/>
            </a:ext>
          </a:extLst>
        </cdr:cNvPr>
        <cdr:cNvCxnSpPr>
          <a:stCxn xmlns:a="http://schemas.openxmlformats.org/drawingml/2006/main" id="63494" idx="2"/>
          <a:endCxn xmlns:a="http://schemas.openxmlformats.org/drawingml/2006/main" id="63494" idx="6"/>
        </cdr:cNvCxnSpPr>
      </cdr:nvCxnSpPr>
      <cdr:spPr>
        <a:xfrm xmlns:a="http://schemas.openxmlformats.org/drawingml/2006/main">
          <a:off x="2813441" y="3604932"/>
          <a:ext cx="6392958" cy="0"/>
        </a:xfrm>
        <a:prstGeom xmlns:a="http://schemas.openxmlformats.org/drawingml/2006/main" prst="line">
          <a:avLst/>
        </a:prstGeom>
        <a:ln xmlns:a="http://schemas.openxmlformats.org/drawingml/2006/main" w="19050">
          <a:prstDash val="sysDash"/>
        </a:ln>
      </cdr:spPr>
      <cdr:style>
        <a:lnRef xmlns:a="http://schemas.openxmlformats.org/drawingml/2006/main" idx="3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2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0.71519</cdr:x>
      <cdr:y>0.45564</cdr:y>
    </cdr:from>
    <cdr:to>
      <cdr:x>0.83062</cdr:x>
      <cdr:y>0.52899</cdr:y>
    </cdr:to>
    <cdr:sp macro="" textlink="">
      <cdr:nvSpPr>
        <cdr:cNvPr id="634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4553" y="2968474"/>
          <a:ext cx="1290301" cy="4778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7432" rIns="27432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0.25</a:t>
          </a:r>
        </a:p>
      </cdr:txBody>
    </cdr:sp>
  </cdr:relSizeAnchor>
  <cdr:relSizeAnchor xmlns:cdr="http://schemas.openxmlformats.org/drawingml/2006/chartDrawing">
    <cdr:from>
      <cdr:x>0.10499</cdr:x>
      <cdr:y>0.45937</cdr:y>
    </cdr:from>
    <cdr:to>
      <cdr:x>0.15689</cdr:x>
      <cdr:y>0.51461</cdr:y>
    </cdr:to>
    <cdr:sp macro="" textlink="">
      <cdr:nvSpPr>
        <cdr:cNvPr id="6349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3791" y="1691688"/>
          <a:ext cx="328119" cy="2034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7432" rIns="27432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0.75</a:t>
          </a:r>
        </a:p>
      </cdr:txBody>
    </cdr:sp>
  </cdr:relSizeAnchor>
  <cdr:relSizeAnchor xmlns:cdr="http://schemas.openxmlformats.org/drawingml/2006/chartDrawing">
    <cdr:from>
      <cdr:x>0.22307</cdr:x>
      <cdr:y>0.06592</cdr:y>
    </cdr:from>
    <cdr:to>
      <cdr:x>0.72995</cdr:x>
      <cdr:y>0.90729</cdr:y>
    </cdr:to>
    <cdr:sp macro="" textlink="">
      <cdr:nvSpPr>
        <cdr:cNvPr id="63494" name="Oval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0281" y="242759"/>
          <a:ext cx="3204568" cy="3098451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8575"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</cdr:sp>
  </cdr:relSizeAnchor>
  <cdr:relSizeAnchor xmlns:cdr="http://schemas.openxmlformats.org/drawingml/2006/chartDrawing">
    <cdr:from>
      <cdr:x>0.38849</cdr:x>
      <cdr:y>0.34146</cdr:y>
    </cdr:from>
    <cdr:to>
      <cdr:x>0.56355</cdr:x>
      <cdr:y>0.6315</cdr:y>
    </cdr:to>
    <cdr:sp macro="" textlink="">
      <cdr:nvSpPr>
        <cdr:cNvPr id="63495" name="Oval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77717" y="2164864"/>
          <a:ext cx="1703459" cy="184103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8575">
          <a:solidFill>
            <a:sysClr val="windowText" lastClr="000000"/>
          </a:solidFill>
          <a:prstDash val="sysDash"/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</cdr:sp>
  </cdr:relSizeAnchor>
  <cdr:relSizeAnchor xmlns:cdr="http://schemas.openxmlformats.org/drawingml/2006/chartDrawing">
    <cdr:from>
      <cdr:x>0.12443</cdr:x>
      <cdr:y>0.01292</cdr:y>
    </cdr:from>
    <cdr:to>
      <cdr:x>0.3339</cdr:x>
      <cdr:y>0.08012</cdr:y>
    </cdr:to>
    <cdr:sp macro="" textlink="">
      <cdr:nvSpPr>
        <cdr:cNvPr id="1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03800" y="190476"/>
          <a:ext cx="5056885" cy="990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7432" rIns="27432" bIns="27432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sv-S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 Hindlimb</a:t>
          </a:r>
        </a:p>
      </cdr:txBody>
    </cdr:sp>
  </cdr:relSizeAnchor>
  <cdr:relSizeAnchor xmlns:cdr="http://schemas.openxmlformats.org/drawingml/2006/chartDrawing">
    <cdr:from>
      <cdr:x>0.23855</cdr:x>
      <cdr:y>0.88058</cdr:y>
    </cdr:from>
    <cdr:to>
      <cdr:x>0.35398</cdr:x>
      <cdr:y>0.99172</cdr:y>
    </cdr:to>
    <cdr:sp macro="" textlink="">
      <cdr:nvSpPr>
        <cdr:cNvPr id="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8117" y="3242837"/>
          <a:ext cx="729765" cy="4092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7432" rIns="27432" bIns="27432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sv-S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0.5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0.22307</cdr:x>
      <cdr:y>0.48661</cdr:y>
    </cdr:from>
    <cdr:to>
      <cdr:x>0.72995</cdr:x>
      <cdr:y>0.48661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91147FAC-B44C-41AB-A481-A9A4F61DCF3B}"/>
            </a:ext>
          </a:extLst>
        </cdr:cNvPr>
        <cdr:cNvCxnSpPr>
          <a:stCxn xmlns:a="http://schemas.openxmlformats.org/drawingml/2006/main" id="63494" idx="2"/>
          <a:endCxn xmlns:a="http://schemas.openxmlformats.org/drawingml/2006/main" id="63494" idx="6"/>
        </cdr:cNvCxnSpPr>
      </cdr:nvCxnSpPr>
      <cdr:spPr>
        <a:xfrm xmlns:a="http://schemas.openxmlformats.org/drawingml/2006/main">
          <a:off x="2813441" y="3604932"/>
          <a:ext cx="6392958" cy="0"/>
        </a:xfrm>
        <a:prstGeom xmlns:a="http://schemas.openxmlformats.org/drawingml/2006/main" prst="line">
          <a:avLst/>
        </a:prstGeom>
        <a:ln xmlns:a="http://schemas.openxmlformats.org/drawingml/2006/main" w="19050">
          <a:prstDash val="sysDash"/>
        </a:ln>
      </cdr:spPr>
      <cdr:style>
        <a:lnRef xmlns:a="http://schemas.openxmlformats.org/drawingml/2006/main" idx="3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2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0.71519</cdr:x>
      <cdr:y>0.45564</cdr:y>
    </cdr:from>
    <cdr:to>
      <cdr:x>0.83062</cdr:x>
      <cdr:y>0.52899</cdr:y>
    </cdr:to>
    <cdr:sp macro="" textlink="">
      <cdr:nvSpPr>
        <cdr:cNvPr id="634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4553" y="2968474"/>
          <a:ext cx="1290301" cy="4778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7432" rIns="27432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0.25</a:t>
          </a:r>
        </a:p>
      </cdr:txBody>
    </cdr:sp>
  </cdr:relSizeAnchor>
  <cdr:relSizeAnchor xmlns:cdr="http://schemas.openxmlformats.org/drawingml/2006/chartDrawing">
    <cdr:from>
      <cdr:x>0.10499</cdr:x>
      <cdr:y>0.45937</cdr:y>
    </cdr:from>
    <cdr:to>
      <cdr:x>0.15689</cdr:x>
      <cdr:y>0.51461</cdr:y>
    </cdr:to>
    <cdr:sp macro="" textlink="">
      <cdr:nvSpPr>
        <cdr:cNvPr id="6349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3791" y="1691688"/>
          <a:ext cx="328119" cy="2034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7432" rIns="27432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0.75</a:t>
          </a:r>
        </a:p>
      </cdr:txBody>
    </cdr:sp>
  </cdr:relSizeAnchor>
  <cdr:relSizeAnchor xmlns:cdr="http://schemas.openxmlformats.org/drawingml/2006/chartDrawing">
    <cdr:from>
      <cdr:x>0.22307</cdr:x>
      <cdr:y>0.06592</cdr:y>
    </cdr:from>
    <cdr:to>
      <cdr:x>0.72995</cdr:x>
      <cdr:y>0.90729</cdr:y>
    </cdr:to>
    <cdr:sp macro="" textlink="">
      <cdr:nvSpPr>
        <cdr:cNvPr id="63494" name="Oval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0281" y="242759"/>
          <a:ext cx="3204568" cy="3098451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8575"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</cdr:sp>
  </cdr:relSizeAnchor>
  <cdr:relSizeAnchor xmlns:cdr="http://schemas.openxmlformats.org/drawingml/2006/chartDrawing">
    <cdr:from>
      <cdr:x>0.38849</cdr:x>
      <cdr:y>0.34146</cdr:y>
    </cdr:from>
    <cdr:to>
      <cdr:x>0.56355</cdr:x>
      <cdr:y>0.6315</cdr:y>
    </cdr:to>
    <cdr:sp macro="" textlink="">
      <cdr:nvSpPr>
        <cdr:cNvPr id="63495" name="Oval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77717" y="2164864"/>
          <a:ext cx="1703459" cy="184103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8575">
          <a:solidFill>
            <a:sysClr val="windowText" lastClr="000000"/>
          </a:solidFill>
          <a:prstDash val="sysDash"/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</cdr:sp>
  </cdr:relSizeAnchor>
  <cdr:relSizeAnchor xmlns:cdr="http://schemas.openxmlformats.org/drawingml/2006/chartDrawing">
    <cdr:from>
      <cdr:x>0.12443</cdr:x>
      <cdr:y>0.01292</cdr:y>
    </cdr:from>
    <cdr:to>
      <cdr:x>0.3339</cdr:x>
      <cdr:y>0.08012</cdr:y>
    </cdr:to>
    <cdr:sp macro="" textlink="">
      <cdr:nvSpPr>
        <cdr:cNvPr id="1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03800" y="190476"/>
          <a:ext cx="5056885" cy="990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7432" rIns="27432" bIns="27432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sv-S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 Forelimb</a:t>
          </a:r>
        </a:p>
      </cdr:txBody>
    </cdr:sp>
  </cdr:relSizeAnchor>
  <cdr:relSizeAnchor xmlns:cdr="http://schemas.openxmlformats.org/drawingml/2006/chartDrawing">
    <cdr:from>
      <cdr:x>0.23855</cdr:x>
      <cdr:y>0.88058</cdr:y>
    </cdr:from>
    <cdr:to>
      <cdr:x>0.35398</cdr:x>
      <cdr:y>0.99172</cdr:y>
    </cdr:to>
    <cdr:sp macro="" textlink="">
      <cdr:nvSpPr>
        <cdr:cNvPr id="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8117" y="3242837"/>
          <a:ext cx="729765" cy="4092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7432" rIns="27432" bIns="27432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sv-SE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0.5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610720</xdr:colOff>
      <xdr:row>12</xdr:row>
      <xdr:rowOff>152400</xdr:rowOff>
    </xdr:from>
    <xdr:to>
      <xdr:col>10</xdr:col>
      <xdr:colOff>610720</xdr:colOff>
      <xdr:row>27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41"/>
  <sheetViews>
    <sheetView tabSelected="1" zoomScale="70" zoomScaleNormal="70" workbookViewId="0">
      <selection activeCell="P44" sqref="P44"/>
    </sheetView>
  </sheetViews>
  <sheetFormatPr baseColWidth="10" defaultRowHeight="15" x14ac:dyDescent="0.25"/>
  <cols>
    <col min="1" max="1" width="11.42578125" customWidth="1"/>
    <col min="2" max="3" width="9.42578125" style="4" customWidth="1"/>
    <col min="5" max="6" width="9.42578125" style="4" customWidth="1"/>
  </cols>
  <sheetData>
    <row r="1" spans="1:6" x14ac:dyDescent="0.25">
      <c r="B1" s="20" t="s">
        <v>0</v>
      </c>
      <c r="C1" s="20"/>
      <c r="E1" s="20" t="s">
        <v>1</v>
      </c>
      <c r="F1" s="20"/>
    </row>
    <row r="2" spans="1:6" x14ac:dyDescent="0.25">
      <c r="B2" s="1" t="s">
        <v>2</v>
      </c>
      <c r="C2" s="1" t="s">
        <v>3</v>
      </c>
      <c r="E2" s="1" t="s">
        <v>2</v>
      </c>
      <c r="F2" s="1" t="s">
        <v>3</v>
      </c>
    </row>
    <row r="3" spans="1:6" x14ac:dyDescent="0.25">
      <c r="B3" s="1"/>
      <c r="C3" s="1"/>
      <c r="E3" s="1"/>
      <c r="F3" s="1"/>
    </row>
    <row r="4" spans="1:6" x14ac:dyDescent="0.25">
      <c r="B4" s="4">
        <f>COUNTA(B5:B735)</f>
        <v>96</v>
      </c>
      <c r="C4" s="4">
        <f>COUNTA(C5:C105)</f>
        <v>27</v>
      </c>
      <c r="E4" s="4">
        <f>COUNTA(E5:E735)</f>
        <v>90</v>
      </c>
      <c r="F4" s="4">
        <f>COUNTA(F5:F105)</f>
        <v>23</v>
      </c>
    </row>
    <row r="5" spans="1:6" x14ac:dyDescent="0.25">
      <c r="A5" s="2" t="s">
        <v>4</v>
      </c>
      <c r="B5" s="3">
        <v>0.88739067570104291</v>
      </c>
      <c r="C5" s="3">
        <v>0.46101820861962339</v>
      </c>
      <c r="E5" s="3">
        <v>0.14184050555278635</v>
      </c>
      <c r="F5" s="3">
        <v>-0.98988952463622426</v>
      </c>
    </row>
    <row r="6" spans="1:6" x14ac:dyDescent="0.25">
      <c r="B6" s="3">
        <v>-0.99852417777523439</v>
      </c>
      <c r="C6" s="3">
        <v>5.4308990031966271E-2</v>
      </c>
    </row>
    <row r="9" spans="1:6" x14ac:dyDescent="0.25">
      <c r="B9" s="3">
        <v>0.40443013927042831</v>
      </c>
      <c r="C9" s="3">
        <v>-0.91456889431562338</v>
      </c>
      <c r="E9" s="3">
        <v>0.77494033786985295</v>
      </c>
      <c r="F9" s="3">
        <v>0.63203439205644352</v>
      </c>
    </row>
    <row r="10" spans="1:6" x14ac:dyDescent="0.25">
      <c r="B10" s="3"/>
      <c r="C10" s="3"/>
      <c r="E10" s="3">
        <v>-0.59112756984916703</v>
      </c>
      <c r="F10" s="3">
        <v>0.80657807815748261</v>
      </c>
    </row>
    <row r="13" spans="1:6" x14ac:dyDescent="0.25">
      <c r="B13" s="3">
        <v>0</v>
      </c>
      <c r="C13" s="3">
        <v>1</v>
      </c>
      <c r="E13" s="3">
        <v>0.88266325229814213</v>
      </c>
      <c r="F13" s="3">
        <v>0.47000593936935131</v>
      </c>
    </row>
    <row r="14" spans="1:6" x14ac:dyDescent="0.25">
      <c r="B14" s="3">
        <v>-0.60638604579857991</v>
      </c>
      <c r="C14" s="3">
        <v>-0.79517039900939634</v>
      </c>
      <c r="E14" s="3">
        <v>-0.99713880245332109</v>
      </c>
      <c r="F14" s="3">
        <v>-7.5592384814588284E-2</v>
      </c>
    </row>
    <row r="17" spans="2:6" x14ac:dyDescent="0.25">
      <c r="B17" s="3">
        <v>0.90607596364928966</v>
      </c>
      <c r="C17" s="3">
        <v>0.42311505302578295</v>
      </c>
      <c r="E17" s="3">
        <v>0.92061874472037586</v>
      </c>
      <c r="F17" s="3">
        <v>0.39046270867968874</v>
      </c>
    </row>
    <row r="18" spans="2:6" x14ac:dyDescent="0.25">
      <c r="B18" s="3">
        <v>-0.84305655776450006</v>
      </c>
      <c r="C18" s="3">
        <v>-0.53782491613002847</v>
      </c>
      <c r="E18" s="3">
        <v>-0.99914983049508899</v>
      </c>
      <c r="F18" s="3">
        <v>-4.1226401997203163E-2</v>
      </c>
    </row>
    <row r="21" spans="2:6" x14ac:dyDescent="0.25">
      <c r="B21" s="3">
        <v>0.78910551224833836</v>
      </c>
      <c r="C21" s="3">
        <v>0.61425767438371293</v>
      </c>
      <c r="E21" s="3">
        <v>0.71431962092035439</v>
      </c>
      <c r="F21" s="3">
        <v>-0.69981960473267768</v>
      </c>
    </row>
    <row r="22" spans="2:6" x14ac:dyDescent="0.25">
      <c r="B22" s="3">
        <v>-0.99493623017126442</v>
      </c>
      <c r="C22" s="3">
        <v>-0.10050819813623529</v>
      </c>
      <c r="E22" s="3"/>
      <c r="F22" s="3"/>
    </row>
    <row r="24" spans="2:6" x14ac:dyDescent="0.25">
      <c r="B24" s="3"/>
      <c r="C24" s="3"/>
      <c r="E24" s="3"/>
      <c r="F24" s="3"/>
    </row>
    <row r="25" spans="2:6" x14ac:dyDescent="0.25">
      <c r="B25" s="3">
        <v>0.94088076886936367</v>
      </c>
      <c r="C25" s="3">
        <v>-0.33873792048100421</v>
      </c>
      <c r="E25" s="3">
        <v>0</v>
      </c>
      <c r="F25" s="3">
        <v>1</v>
      </c>
    </row>
    <row r="26" spans="2:6" x14ac:dyDescent="0.25">
      <c r="B26" s="3"/>
      <c r="C26" s="3"/>
      <c r="E26" s="3">
        <v>-0.72400545091739654</v>
      </c>
      <c r="F26" s="3">
        <v>-0.68979424978894777</v>
      </c>
    </row>
    <row r="29" spans="2:6" x14ac:dyDescent="0.25">
      <c r="B29" s="3">
        <v>0</v>
      </c>
      <c r="C29" s="3">
        <v>1</v>
      </c>
      <c r="E29" s="3">
        <v>0.9629065676670967</v>
      </c>
      <c r="F29" s="3">
        <v>0.2698350272732784</v>
      </c>
    </row>
    <row r="30" spans="2:6" x14ac:dyDescent="0.25">
      <c r="B30" s="3">
        <v>-0.35542614058587058</v>
      </c>
      <c r="C30" s="3">
        <v>-0.9347043696208085</v>
      </c>
      <c r="E30" s="3">
        <v>-0.83229366148983563</v>
      </c>
      <c r="F30" s="3">
        <v>0.55433497187516767</v>
      </c>
    </row>
    <row r="31" spans="2:6" x14ac:dyDescent="0.25">
      <c r="B31" s="3"/>
      <c r="C31" s="3"/>
      <c r="E31" s="3"/>
      <c r="F31" s="3"/>
    </row>
    <row r="32" spans="2:6" x14ac:dyDescent="0.25">
      <c r="B32" s="3"/>
      <c r="C32" s="3"/>
      <c r="E32" s="3"/>
      <c r="F32" s="3"/>
    </row>
    <row r="33" spans="2:24" x14ac:dyDescent="0.25">
      <c r="B33" s="3">
        <v>0.92169934370336237</v>
      </c>
      <c r="C33" s="3">
        <v>-0.38790503968985907</v>
      </c>
      <c r="E33" s="3">
        <v>0.98628200953326473</v>
      </c>
      <c r="F33" s="3">
        <v>0.16506906939528423</v>
      </c>
    </row>
    <row r="34" spans="2:24" x14ac:dyDescent="0.25">
      <c r="B34" s="3"/>
      <c r="C34" s="3"/>
      <c r="E34" s="3">
        <v>-0.48522830447932708</v>
      </c>
      <c r="F34" s="3">
        <v>0.87438749564030105</v>
      </c>
    </row>
    <row r="35" spans="2:24" x14ac:dyDescent="0.25">
      <c r="E35" s="3"/>
      <c r="F35" s="3"/>
      <c r="J35" s="21" t="s">
        <v>0</v>
      </c>
      <c r="K35" s="21"/>
      <c r="L35" s="21"/>
      <c r="N35" s="21" t="s">
        <v>0</v>
      </c>
      <c r="O35" s="21"/>
      <c r="P35" s="21"/>
    </row>
    <row r="36" spans="2:24" x14ac:dyDescent="0.25">
      <c r="B36" s="3"/>
      <c r="C36" s="3"/>
      <c r="E36" s="3"/>
      <c r="F36" s="3"/>
      <c r="J36" t="s">
        <v>2</v>
      </c>
      <c r="K36" t="s">
        <v>3</v>
      </c>
      <c r="L36" t="s">
        <v>30</v>
      </c>
      <c r="N36" t="s">
        <v>2</v>
      </c>
      <c r="O36" t="s">
        <v>3</v>
      </c>
      <c r="P36" t="s">
        <v>30</v>
      </c>
    </row>
    <row r="37" spans="2:24" x14ac:dyDescent="0.25">
      <c r="B37" s="3">
        <v>0</v>
      </c>
      <c r="C37" s="3">
        <v>1</v>
      </c>
      <c r="E37" s="3">
        <v>0.13350415176474117</v>
      </c>
      <c r="F37" s="3">
        <v>-0.99104825385123252</v>
      </c>
      <c r="I37" t="s">
        <v>5</v>
      </c>
      <c r="J37" s="5">
        <f>AVERAGE(B5:B105)</f>
        <v>0.11706129582142333</v>
      </c>
      <c r="K37" s="5">
        <f>AVERAGE(C5:C105)</f>
        <v>2.634417608942877E-2</v>
      </c>
      <c r="L37" s="5">
        <f>SQRT((J37*J37)+(K37*K37))</f>
        <v>0.11998901030186729</v>
      </c>
      <c r="N37" s="5">
        <f>AVERAGE(E5:E105)</f>
        <v>3.119163862136118E-3</v>
      </c>
      <c r="O37" s="5">
        <f>AVERAGE(F5:F105)</f>
        <v>2.4660076147155402E-2</v>
      </c>
      <c r="P37" s="5">
        <f>SQRT((N37*N37)+(O37*O37))</f>
        <v>2.4856559270791254E-2</v>
      </c>
    </row>
    <row r="38" spans="2:24" x14ac:dyDescent="0.25">
      <c r="B38" s="3">
        <v>-0.7435952758815032</v>
      </c>
      <c r="C38" s="3">
        <v>-0.66862999161472791</v>
      </c>
      <c r="E38" s="3"/>
      <c r="F38" s="3"/>
      <c r="I38" t="s">
        <v>6</v>
      </c>
      <c r="J38" s="5">
        <f>AVERAGE(B106:B212)</f>
        <v>3.5832505283601518E-2</v>
      </c>
      <c r="K38" s="5">
        <f>AVERAGE(C106:C212)</f>
        <v>-1.8705980368538658E-2</v>
      </c>
      <c r="L38" s="5">
        <f t="shared" ref="L38:L40" si="0">SQRT((J38*J38)+(K38*K38))</f>
        <v>4.0421307950726737E-2</v>
      </c>
      <c r="N38" s="5">
        <f>AVERAGE(E106:E212)</f>
        <v>4.9542266554873517E-2</v>
      </c>
      <c r="O38" s="5">
        <f>AVERAGE(F106:F212)</f>
        <v>-5.2702073772015003E-2</v>
      </c>
      <c r="P38" s="5">
        <f t="shared" ref="P38:P40" si="1">SQRT((N38*N38)+(O38*O38))</f>
        <v>7.2332183398989489E-2</v>
      </c>
      <c r="X38" s="3"/>
    </row>
    <row r="39" spans="2:24" x14ac:dyDescent="0.25">
      <c r="I39" t="s">
        <v>7</v>
      </c>
      <c r="J39" s="5">
        <f>AVERAGE(B213:B336)</f>
        <v>-3.7708589043283725E-2</v>
      </c>
      <c r="K39" s="5">
        <f>AVERAGE(C213:C336)</f>
        <v>0.14439515736166053</v>
      </c>
      <c r="L39" s="5">
        <f t="shared" si="0"/>
        <v>0.14923772698997384</v>
      </c>
      <c r="N39" s="5">
        <f>AVERAGE(E213:E336)</f>
        <v>-2.3418759200709675E-2</v>
      </c>
      <c r="O39" s="5">
        <f>AVERAGE(F213:F336)</f>
        <v>-0.18261080183148062</v>
      </c>
      <c r="P39" s="5">
        <f t="shared" si="1"/>
        <v>0.18410633674058346</v>
      </c>
    </row>
    <row r="40" spans="2:24" x14ac:dyDescent="0.25">
      <c r="I40" t="s">
        <v>8</v>
      </c>
      <c r="J40" s="5">
        <f>AVERAGE(B337:B408)</f>
        <v>0.11822637481422689</v>
      </c>
      <c r="K40" s="5">
        <f>AVERAGE(C337:C408)</f>
        <v>0.38949429358572391</v>
      </c>
      <c r="L40" s="5">
        <f t="shared" si="0"/>
        <v>0.407042111381066</v>
      </c>
      <c r="N40" s="5">
        <f>AVERAGE(E337:E408)</f>
        <v>-0.13619166892629261</v>
      </c>
      <c r="O40" s="5">
        <f>AVERAGE(F337:F408)</f>
        <v>-0.16224508747813729</v>
      </c>
      <c r="P40" s="5">
        <f t="shared" si="1"/>
        <v>0.21182926874187458</v>
      </c>
    </row>
    <row r="41" spans="2:24" x14ac:dyDescent="0.25">
      <c r="B41" s="3">
        <v>0.98576329735100143</v>
      </c>
      <c r="C41" s="3">
        <v>-0.16813899486936748</v>
      </c>
      <c r="E41" s="3">
        <v>0.46649311148536537</v>
      </c>
      <c r="F41" s="3">
        <v>-0.88452483115891245</v>
      </c>
    </row>
    <row r="42" spans="2:24" x14ac:dyDescent="0.25">
      <c r="B42" s="3">
        <v>8.204137139609935E-10</v>
      </c>
      <c r="C42" s="3">
        <v>1</v>
      </c>
      <c r="E42" s="3">
        <v>-0.2654400690192309</v>
      </c>
      <c r="F42" s="3">
        <v>0.96412736179358893</v>
      </c>
    </row>
    <row r="43" spans="2:24" x14ac:dyDescent="0.25">
      <c r="B43" s="3"/>
      <c r="C43" s="3"/>
      <c r="E43" s="3"/>
      <c r="F43" s="3"/>
    </row>
    <row r="44" spans="2:24" x14ac:dyDescent="0.25">
      <c r="B44" s="3"/>
      <c r="C44" s="3"/>
      <c r="E44" s="3"/>
      <c r="F44" s="3"/>
    </row>
    <row r="45" spans="2:24" x14ac:dyDescent="0.25">
      <c r="B45" s="3">
        <v>0.30210984437702076</v>
      </c>
      <c r="C45" s="3">
        <v>-0.95327312032307521</v>
      </c>
      <c r="E45" s="3">
        <v>-0.23683942431864083</v>
      </c>
      <c r="F45" s="3">
        <v>-0.9715488083922571</v>
      </c>
    </row>
    <row r="46" spans="2:24" x14ac:dyDescent="0.25">
      <c r="B46" s="3">
        <v>-0.24667156196105042</v>
      </c>
      <c r="C46" s="3">
        <v>0.96909913864356301</v>
      </c>
      <c r="E46" s="3"/>
      <c r="F46" s="3"/>
    </row>
    <row r="49" spans="2:6" x14ac:dyDescent="0.25">
      <c r="B49" s="3">
        <v>0.91623750785553093</v>
      </c>
      <c r="C49" s="3">
        <v>-0.40063553162280291</v>
      </c>
      <c r="E49" s="3">
        <v>0.42419312591156333</v>
      </c>
      <c r="F49" s="3">
        <v>0.90557174863694623</v>
      </c>
    </row>
    <row r="50" spans="2:6" x14ac:dyDescent="0.25">
      <c r="B50" s="3">
        <v>-0.78960223703765642</v>
      </c>
      <c r="C50" s="3">
        <v>0.61361902452998363</v>
      </c>
      <c r="E50" s="3">
        <v>-0.99968670057473918</v>
      </c>
      <c r="F50" s="3">
        <v>-2.5029995884770971E-2</v>
      </c>
    </row>
    <row r="53" spans="2:6" x14ac:dyDescent="0.25">
      <c r="B53" s="3">
        <v>0.65137248248134627</v>
      </c>
      <c r="C53" s="3">
        <v>-0.75875812289957612</v>
      </c>
      <c r="E53" s="3">
        <v>-0.99941702234501284</v>
      </c>
      <c r="F53" s="3">
        <v>3.4141110805422224E-2</v>
      </c>
    </row>
    <row r="54" spans="2:6" x14ac:dyDescent="0.25">
      <c r="B54" s="3">
        <v>-0.66597326432862347</v>
      </c>
      <c r="C54" s="3">
        <v>0.74597561032481308</v>
      </c>
      <c r="E54" s="3"/>
      <c r="F54" s="3"/>
    </row>
    <row r="55" spans="2:6" x14ac:dyDescent="0.25">
      <c r="B55" s="3"/>
      <c r="C55" s="3"/>
      <c r="E55" s="3"/>
      <c r="F55" s="3"/>
    </row>
    <row r="56" spans="2:6" x14ac:dyDescent="0.25">
      <c r="B56" s="3"/>
      <c r="C56" s="3"/>
      <c r="E56" s="3"/>
      <c r="F56" s="3"/>
    </row>
    <row r="57" spans="2:6" x14ac:dyDescent="0.25">
      <c r="B57" s="3">
        <v>0.97993740195488288</v>
      </c>
      <c r="C57" s="3">
        <v>-0.1993055148507295</v>
      </c>
      <c r="E57" s="3">
        <v>-0.19438486274310482</v>
      </c>
      <c r="F57" s="3">
        <v>-0.98092534126524855</v>
      </c>
    </row>
    <row r="58" spans="2:6" x14ac:dyDescent="0.25">
      <c r="B58" s="3"/>
      <c r="C58" s="3"/>
      <c r="E58" s="3"/>
      <c r="F58" s="3"/>
    </row>
    <row r="59" spans="2:6" x14ac:dyDescent="0.25">
      <c r="B59" s="3"/>
      <c r="C59" s="3"/>
      <c r="E59" s="3"/>
      <c r="F59" s="3"/>
    </row>
    <row r="60" spans="2:6" x14ac:dyDescent="0.25">
      <c r="B60" s="3"/>
      <c r="C60" s="3"/>
    </row>
    <row r="61" spans="2:6" x14ac:dyDescent="0.25">
      <c r="B61" s="3">
        <v>0.83686589945563117</v>
      </c>
      <c r="C61" s="3">
        <v>0.54740795237950046</v>
      </c>
      <c r="E61" s="3">
        <v>0.98869103979045259</v>
      </c>
      <c r="F61" s="3">
        <v>-0.14996675577631774</v>
      </c>
    </row>
    <row r="62" spans="2:6" x14ac:dyDescent="0.25">
      <c r="B62" s="3">
        <v>-0.99651611033299925</v>
      </c>
      <c r="C62" s="3">
        <v>-8.3400490686744197E-2</v>
      </c>
    </row>
    <row r="64" spans="2:6" x14ac:dyDescent="0.25">
      <c r="B64" s="3"/>
      <c r="C64" s="3"/>
      <c r="E64" s="3"/>
      <c r="F64" s="3"/>
    </row>
    <row r="65" spans="2:6" x14ac:dyDescent="0.25">
      <c r="B65" s="3">
        <v>0.87947375107805958</v>
      </c>
      <c r="C65" s="3">
        <v>-0.47594739327439045</v>
      </c>
      <c r="E65" s="3"/>
      <c r="F65" s="3"/>
    </row>
    <row r="66" spans="2:6" x14ac:dyDescent="0.25">
      <c r="E66" s="3"/>
      <c r="F66" s="3"/>
    </row>
    <row r="69" spans="2:6" x14ac:dyDescent="0.25">
      <c r="B69" s="3"/>
      <c r="C69" s="3"/>
      <c r="E69" s="3"/>
      <c r="F69" s="3"/>
    </row>
    <row r="70" spans="2:6" x14ac:dyDescent="0.25">
      <c r="B70" s="3"/>
      <c r="C70" s="3"/>
    </row>
    <row r="73" spans="2:6" x14ac:dyDescent="0.25">
      <c r="B73" s="3"/>
      <c r="C73" s="3"/>
      <c r="E73" s="3"/>
      <c r="F73" s="3"/>
    </row>
    <row r="74" spans="2:6" x14ac:dyDescent="0.25">
      <c r="E74" s="3"/>
      <c r="F74" s="3"/>
    </row>
    <row r="77" spans="2:6" x14ac:dyDescent="0.25">
      <c r="B77" s="3"/>
      <c r="C77" s="3"/>
      <c r="E77" s="3"/>
      <c r="F77" s="3"/>
    </row>
    <row r="78" spans="2:6" x14ac:dyDescent="0.25">
      <c r="B78" s="3"/>
      <c r="C78" s="3"/>
    </row>
    <row r="81" spans="2:6" x14ac:dyDescent="0.25">
      <c r="B81" s="3"/>
      <c r="C81" s="3"/>
      <c r="E81" s="3"/>
      <c r="F81" s="3"/>
    </row>
    <row r="82" spans="2:6" x14ac:dyDescent="0.25">
      <c r="B82" s="3"/>
      <c r="C82" s="3"/>
      <c r="E82" s="3"/>
      <c r="F82" s="3"/>
    </row>
    <row r="85" spans="2:6" x14ac:dyDescent="0.25">
      <c r="B85" s="3"/>
      <c r="C85" s="3"/>
      <c r="E85" s="3"/>
      <c r="F85" s="3"/>
    </row>
    <row r="86" spans="2:6" x14ac:dyDescent="0.25">
      <c r="B86" s="3"/>
      <c r="C86" s="3"/>
      <c r="E86" s="3"/>
      <c r="F86" s="3"/>
    </row>
    <row r="89" spans="2:6" x14ac:dyDescent="0.25">
      <c r="B89" s="3"/>
      <c r="C89" s="3"/>
      <c r="E89" s="3"/>
      <c r="F89" s="3"/>
    </row>
    <row r="90" spans="2:6" x14ac:dyDescent="0.25">
      <c r="B90" s="3"/>
      <c r="C90" s="3"/>
      <c r="E90" s="3"/>
      <c r="F90" s="3"/>
    </row>
    <row r="93" spans="2:6" x14ac:dyDescent="0.25">
      <c r="B93" s="3"/>
      <c r="C93" s="3"/>
      <c r="E93" s="3"/>
      <c r="F93" s="3"/>
    </row>
    <row r="94" spans="2:6" x14ac:dyDescent="0.25">
      <c r="B94" s="3"/>
      <c r="C94" s="3"/>
      <c r="E94" s="3"/>
      <c r="F94" s="3"/>
    </row>
    <row r="97" spans="1:6" x14ac:dyDescent="0.25">
      <c r="B97" s="3"/>
      <c r="C97" s="3"/>
      <c r="E97" s="3"/>
      <c r="F97" s="3"/>
    </row>
    <row r="98" spans="1:6" x14ac:dyDescent="0.25">
      <c r="E98" s="3"/>
      <c r="F98" s="3"/>
    </row>
    <row r="101" spans="1:6" x14ac:dyDescent="0.25">
      <c r="B101" s="3"/>
      <c r="C101" s="3"/>
      <c r="E101" s="3"/>
      <c r="F101" s="3"/>
    </row>
    <row r="102" spans="1:6" x14ac:dyDescent="0.25">
      <c r="B102" s="3"/>
      <c r="C102" s="3"/>
      <c r="E102" s="3"/>
      <c r="F102" s="3"/>
    </row>
    <row r="103" spans="1:6" x14ac:dyDescent="0.25">
      <c r="B103" s="3"/>
      <c r="C103" s="3"/>
    </row>
    <row r="104" spans="1:6" x14ac:dyDescent="0.25">
      <c r="B104" s="3"/>
      <c r="C104" s="3"/>
      <c r="E104" s="3"/>
      <c r="F104" s="3"/>
    </row>
    <row r="105" spans="1:6" x14ac:dyDescent="0.25">
      <c r="B105" s="3"/>
      <c r="C105" s="3"/>
      <c r="E105" s="3"/>
      <c r="F105" s="3"/>
    </row>
    <row r="106" spans="1:6" x14ac:dyDescent="0.25">
      <c r="A106" s="2" t="s">
        <v>9</v>
      </c>
      <c r="B106" s="3">
        <v>0.29618828484524562</v>
      </c>
      <c r="C106" s="3">
        <v>-0.95512957232012852</v>
      </c>
      <c r="E106" s="3">
        <v>0.74214920508497018</v>
      </c>
      <c r="F106" s="3">
        <v>0.67023470321354361</v>
      </c>
    </row>
    <row r="107" spans="1:6" x14ac:dyDescent="0.25">
      <c r="B107" s="3"/>
      <c r="C107" s="3"/>
      <c r="E107" s="3">
        <v>-0.95208488142206704</v>
      </c>
      <c r="F107" s="3">
        <v>0.3058339068310259</v>
      </c>
    </row>
    <row r="110" spans="1:6" x14ac:dyDescent="0.25">
      <c r="B110" s="3">
        <v>0.47858521454124686</v>
      </c>
      <c r="C110" s="3">
        <v>0.8780411108954459</v>
      </c>
      <c r="E110" s="3">
        <v>0.9683604579716194</v>
      </c>
      <c r="F110" s="3">
        <v>-0.2495556519836718</v>
      </c>
    </row>
    <row r="111" spans="1:6" x14ac:dyDescent="0.25">
      <c r="B111" s="3">
        <v>-0.90891268129318237</v>
      </c>
      <c r="C111" s="3">
        <v>-0.41698649592575293</v>
      </c>
      <c r="E111" s="3">
        <v>-0.94005607521488099</v>
      </c>
      <c r="F111" s="3">
        <v>-0.34101990477330502</v>
      </c>
    </row>
    <row r="114" spans="2:6" x14ac:dyDescent="0.25">
      <c r="B114" s="3">
        <v>0.95146921324214606</v>
      </c>
      <c r="C114" s="3">
        <v>0.30774394592318399</v>
      </c>
      <c r="E114" s="3">
        <v>0.67274463161805376</v>
      </c>
      <c r="F114" s="3">
        <v>0.7398747600973351</v>
      </c>
    </row>
    <row r="115" spans="2:6" x14ac:dyDescent="0.25">
      <c r="B115" s="3">
        <v>-0.90477006376651392</v>
      </c>
      <c r="C115" s="3">
        <v>-0.42590037768466277</v>
      </c>
      <c r="E115" s="3">
        <v>-0.3026419647489505</v>
      </c>
      <c r="F115" s="3">
        <v>-0.95310431809581841</v>
      </c>
    </row>
    <row r="118" spans="2:6" x14ac:dyDescent="0.25">
      <c r="B118" s="3">
        <v>0.85565390565516453</v>
      </c>
      <c r="C118" s="3">
        <v>0.51754844578750581</v>
      </c>
      <c r="E118" s="3">
        <v>-2.8264915707347623E-2</v>
      </c>
      <c r="F118" s="3">
        <v>-0.99960046745690179</v>
      </c>
    </row>
    <row r="119" spans="2:6" x14ac:dyDescent="0.25">
      <c r="B119" s="3">
        <v>-0.57993403507396968</v>
      </c>
      <c r="C119" s="3">
        <v>-0.81466343661835205</v>
      </c>
      <c r="E119" s="3"/>
      <c r="F119" s="3"/>
    </row>
    <row r="120" spans="2:6" x14ac:dyDescent="0.25">
      <c r="E120" s="3"/>
      <c r="F120" s="3"/>
    </row>
    <row r="121" spans="2:6" x14ac:dyDescent="0.25">
      <c r="E121" s="3"/>
      <c r="F121" s="3"/>
    </row>
    <row r="122" spans="2:6" x14ac:dyDescent="0.25">
      <c r="B122" s="3">
        <v>0.70104456228827183</v>
      </c>
      <c r="C122" s="3">
        <v>0.7131174669618221</v>
      </c>
      <c r="E122" s="3">
        <v>0.99648387924116977</v>
      </c>
      <c r="F122" s="3">
        <v>-8.3784714670814553E-2</v>
      </c>
    </row>
    <row r="123" spans="2:6" x14ac:dyDescent="0.25">
      <c r="B123" s="3">
        <v>-0.6042363899154628</v>
      </c>
      <c r="C123" s="3">
        <v>-0.79680511111684571</v>
      </c>
      <c r="E123" s="3">
        <v>-0.85944068111207361</v>
      </c>
      <c r="F123" s="3">
        <v>0.51123547964672311</v>
      </c>
    </row>
    <row r="125" spans="2:6" x14ac:dyDescent="0.25">
      <c r="B125" s="3"/>
      <c r="C125" s="3"/>
      <c r="E125" s="3"/>
      <c r="F125" s="3"/>
    </row>
    <row r="126" spans="2:6" x14ac:dyDescent="0.25">
      <c r="B126" s="3">
        <v>0.70558915995139193</v>
      </c>
      <c r="C126" s="3">
        <v>0.70862115220976085</v>
      </c>
      <c r="E126" s="3">
        <v>0.54870993118938993</v>
      </c>
      <c r="F126" s="3">
        <v>-0.83601280577161918</v>
      </c>
    </row>
    <row r="127" spans="2:6" x14ac:dyDescent="0.25">
      <c r="B127" s="3">
        <v>-0.85976550359437975</v>
      </c>
      <c r="C127" s="3">
        <v>0.51068902360350621</v>
      </c>
      <c r="E127" s="3"/>
      <c r="F127" s="3"/>
    </row>
    <row r="130" spans="2:6" x14ac:dyDescent="0.25">
      <c r="B130" s="3">
        <v>0.34831604402194616</v>
      </c>
      <c r="C130" s="3">
        <v>-0.93737715647273034</v>
      </c>
      <c r="E130" s="3">
        <v>0.63611270095818351</v>
      </c>
      <c r="F130" s="3">
        <v>0.77159615841428641</v>
      </c>
    </row>
    <row r="131" spans="2:6" x14ac:dyDescent="0.25">
      <c r="B131" s="3"/>
      <c r="C131" s="3"/>
      <c r="E131" s="3">
        <v>-0.98834450971475918</v>
      </c>
      <c r="F131" s="3">
        <v>-0.15223380083507213</v>
      </c>
    </row>
    <row r="132" spans="2:6" x14ac:dyDescent="0.25">
      <c r="B132" s="3"/>
      <c r="C132" s="3"/>
      <c r="E132" s="3"/>
      <c r="F132" s="3"/>
    </row>
    <row r="133" spans="2:6" x14ac:dyDescent="0.25">
      <c r="B133" s="3"/>
      <c r="C133" s="3"/>
      <c r="E133" s="3"/>
      <c r="F133" s="3"/>
    </row>
    <row r="134" spans="2:6" x14ac:dyDescent="0.25">
      <c r="B134" s="3">
        <v>0.75490009958159177</v>
      </c>
      <c r="C134" s="3">
        <v>0.65583979724602171</v>
      </c>
      <c r="E134" s="3">
        <v>-0.26774275740110065</v>
      </c>
      <c r="F134" s="3">
        <v>-0.96349043371444809</v>
      </c>
    </row>
    <row r="135" spans="2:6" x14ac:dyDescent="0.25">
      <c r="B135" s="3">
        <v>-0.97670855220939978</v>
      </c>
      <c r="C135" s="3">
        <v>-0.21457027762721034</v>
      </c>
      <c r="E135" s="3"/>
      <c r="F135" s="3"/>
    </row>
    <row r="136" spans="2:6" x14ac:dyDescent="0.25">
      <c r="E136" s="3"/>
      <c r="F136" s="3"/>
    </row>
    <row r="137" spans="2:6" x14ac:dyDescent="0.25">
      <c r="B137" s="3"/>
      <c r="C137" s="3"/>
      <c r="E137" s="3"/>
      <c r="F137" s="3"/>
    </row>
    <row r="138" spans="2:6" x14ac:dyDescent="0.25">
      <c r="B138" s="3">
        <v>0.58703304503058007</v>
      </c>
      <c r="C138" s="3">
        <v>-0.80956297101715624</v>
      </c>
      <c r="E138" s="3">
        <v>0.34895809198199795</v>
      </c>
      <c r="F138" s="3">
        <v>0.93713833025881699</v>
      </c>
    </row>
    <row r="139" spans="2:6" x14ac:dyDescent="0.25">
      <c r="B139" s="3"/>
      <c r="C139" s="3"/>
      <c r="E139" s="3">
        <v>-0.84043498709005326</v>
      </c>
      <c r="F139" s="3">
        <v>-0.54191238450043</v>
      </c>
    </row>
    <row r="142" spans="2:6" x14ac:dyDescent="0.25">
      <c r="B142" s="3">
        <v>0.5671100316711396</v>
      </c>
      <c r="C142" s="3">
        <v>0.82364204116713169</v>
      </c>
      <c r="E142" s="3">
        <v>0.99980920948913443</v>
      </c>
      <c r="F142" s="3">
        <v>-1.9533167196133926E-2</v>
      </c>
    </row>
    <row r="143" spans="2:6" x14ac:dyDescent="0.25">
      <c r="B143" s="3">
        <v>-0.9999994950001676</v>
      </c>
      <c r="C143" s="3">
        <v>-1.0049872685109732E-3</v>
      </c>
      <c r="E143" s="3">
        <v>-0.52401635359340804</v>
      </c>
      <c r="F143" s="3">
        <v>0.8517082018899832</v>
      </c>
    </row>
    <row r="144" spans="2:6" x14ac:dyDescent="0.25">
      <c r="B144" s="3"/>
      <c r="C144" s="3"/>
      <c r="E144" s="3"/>
      <c r="F144" s="3"/>
    </row>
    <row r="145" spans="2:6" x14ac:dyDescent="0.25">
      <c r="B145" s="3"/>
      <c r="C145" s="3"/>
      <c r="E145" s="3"/>
      <c r="F145" s="3"/>
    </row>
    <row r="146" spans="2:6" x14ac:dyDescent="0.25">
      <c r="B146" s="3">
        <v>-0.94635704383379848</v>
      </c>
      <c r="C146" s="3">
        <v>-0.32312280264034932</v>
      </c>
      <c r="E146" s="3">
        <v>-0.30453085605453878</v>
      </c>
      <c r="F146" s="3">
        <v>-0.9525024712360014</v>
      </c>
    </row>
    <row r="147" spans="2:6" x14ac:dyDescent="0.25">
      <c r="B147" s="3"/>
      <c r="C147" s="3"/>
      <c r="E147" s="3"/>
      <c r="F147" s="3"/>
    </row>
    <row r="150" spans="2:6" x14ac:dyDescent="0.25">
      <c r="B150" s="3">
        <v>0.9922762916782677</v>
      </c>
      <c r="C150" s="3">
        <v>0.12404741421418428</v>
      </c>
      <c r="E150" s="3">
        <v>0.97231795655259756</v>
      </c>
      <c r="F150" s="3">
        <v>0.23366170282136717</v>
      </c>
    </row>
    <row r="151" spans="2:6" x14ac:dyDescent="0.25">
      <c r="B151" s="3">
        <v>-0.93043671812448803</v>
      </c>
      <c r="C151" s="3">
        <v>0.3664526075302672</v>
      </c>
      <c r="E151" s="3"/>
      <c r="F151" s="3"/>
    </row>
    <row r="154" spans="2:6" x14ac:dyDescent="0.25">
      <c r="B154" s="3">
        <v>0.32100963690831069</v>
      </c>
      <c r="C154" s="3">
        <v>-0.94707592779670757</v>
      </c>
      <c r="E154" s="3">
        <v>0.45041850901044522</v>
      </c>
      <c r="F154" s="3">
        <v>-0.89281754392530144</v>
      </c>
    </row>
    <row r="155" spans="2:6" x14ac:dyDescent="0.25">
      <c r="B155" s="3"/>
      <c r="C155" s="3"/>
      <c r="E155" s="3"/>
      <c r="F155" s="3"/>
    </row>
    <row r="156" spans="2:6" x14ac:dyDescent="0.25">
      <c r="B156" s="3"/>
      <c r="C156" s="3"/>
      <c r="E156" s="3"/>
      <c r="F156" s="3"/>
    </row>
    <row r="157" spans="2:6" x14ac:dyDescent="0.25">
      <c r="E157" s="3"/>
      <c r="F157" s="3"/>
    </row>
    <row r="158" spans="2:6" x14ac:dyDescent="0.25">
      <c r="B158" s="3">
        <v>0.72771405432860636</v>
      </c>
      <c r="C158" s="3">
        <v>-0.68588064204540877</v>
      </c>
      <c r="E158" s="3">
        <v>0.48047337279834534</v>
      </c>
      <c r="F158" s="3">
        <v>0.87700931467789001</v>
      </c>
    </row>
    <row r="159" spans="2:6" x14ac:dyDescent="0.25">
      <c r="B159" s="3">
        <v>-0.1820708640311007</v>
      </c>
      <c r="C159" s="3">
        <v>0.98328541150114113</v>
      </c>
      <c r="E159" s="3">
        <v>-0.19946279951086041</v>
      </c>
      <c r="F159" s="3">
        <v>-0.97990539931734755</v>
      </c>
    </row>
    <row r="160" spans="2:6" x14ac:dyDescent="0.25">
      <c r="B160" s="3"/>
      <c r="C160" s="3"/>
      <c r="E160" s="3"/>
      <c r="F160" s="3"/>
    </row>
    <row r="161" spans="2:6" x14ac:dyDescent="0.25">
      <c r="B161" s="3"/>
      <c r="C161" s="3"/>
      <c r="E161" s="3"/>
      <c r="F161" s="3"/>
    </row>
    <row r="162" spans="2:6" x14ac:dyDescent="0.25">
      <c r="B162" s="3">
        <v>-0.16818721900555481</v>
      </c>
      <c r="C162" s="3">
        <v>-0.98575507067586399</v>
      </c>
      <c r="E162" s="3">
        <v>0.75343589640093511</v>
      </c>
      <c r="F162" s="3">
        <v>0.65752136848510057</v>
      </c>
    </row>
    <row r="163" spans="2:6" x14ac:dyDescent="0.25">
      <c r="B163" s="3"/>
      <c r="C163" s="3"/>
      <c r="E163" s="3">
        <v>-0.9683899603661168</v>
      </c>
      <c r="F163" s="3">
        <v>0.24944114468569703</v>
      </c>
    </row>
    <row r="165" spans="2:6" x14ac:dyDescent="0.25">
      <c r="B165" s="3"/>
      <c r="C165" s="3"/>
      <c r="E165" s="3"/>
      <c r="F165" s="3"/>
    </row>
    <row r="166" spans="2:6" x14ac:dyDescent="0.25">
      <c r="B166" s="3">
        <v>0.9623452664800094</v>
      </c>
      <c r="C166" s="3">
        <v>0.27183007207356547</v>
      </c>
      <c r="E166" s="3">
        <v>-7.7328152981991347E-2</v>
      </c>
      <c r="F166" s="3">
        <v>-0.99700569544832274</v>
      </c>
    </row>
    <row r="167" spans="2:6" x14ac:dyDescent="0.25">
      <c r="B167" s="3">
        <v>-0.25621110700226124</v>
      </c>
      <c r="C167" s="3">
        <v>0.96662085051413815</v>
      </c>
      <c r="E167" s="3"/>
      <c r="F167" s="3"/>
    </row>
    <row r="170" spans="2:6" x14ac:dyDescent="0.25">
      <c r="B170" s="3"/>
      <c r="C170" s="3"/>
      <c r="E170" s="3">
        <v>0.93995630584906198</v>
      </c>
      <c r="F170" s="3">
        <v>0.34129480379077648</v>
      </c>
    </row>
    <row r="171" spans="2:6" x14ac:dyDescent="0.25">
      <c r="B171" s="3"/>
      <c r="C171" s="3"/>
      <c r="E171" s="3">
        <v>-0.91955005624617092</v>
      </c>
      <c r="F171" s="3">
        <v>0.39297289226823762</v>
      </c>
    </row>
    <row r="174" spans="2:6" x14ac:dyDescent="0.25">
      <c r="B174" s="3"/>
      <c r="C174" s="3"/>
      <c r="E174" s="3"/>
      <c r="F174" s="3"/>
    </row>
    <row r="175" spans="2:6" x14ac:dyDescent="0.25">
      <c r="E175" s="3"/>
      <c r="F175" s="3"/>
    </row>
    <row r="178" spans="2:6" x14ac:dyDescent="0.25">
      <c r="B178" s="3"/>
      <c r="C178" s="3"/>
      <c r="E178" s="3"/>
      <c r="F178" s="3"/>
    </row>
    <row r="179" spans="2:6" x14ac:dyDescent="0.25">
      <c r="B179" s="3"/>
      <c r="C179" s="3"/>
    </row>
    <row r="182" spans="2:6" x14ac:dyDescent="0.25">
      <c r="B182" s="3"/>
      <c r="C182" s="3"/>
      <c r="E182" s="3"/>
      <c r="F182" s="3"/>
    </row>
    <row r="183" spans="2:6" x14ac:dyDescent="0.25">
      <c r="B183" s="3"/>
      <c r="C183" s="3"/>
      <c r="E183" s="3"/>
      <c r="F183" s="3"/>
    </row>
    <row r="186" spans="2:6" x14ac:dyDescent="0.25">
      <c r="B186" s="3"/>
      <c r="C186" s="3"/>
      <c r="E186" s="3"/>
      <c r="F186" s="3"/>
    </row>
    <row r="190" spans="2:6" x14ac:dyDescent="0.25">
      <c r="B190" s="3"/>
      <c r="C190" s="3"/>
      <c r="E190" s="3"/>
      <c r="F190" s="3"/>
    </row>
    <row r="191" spans="2:6" x14ac:dyDescent="0.25">
      <c r="B191" s="3"/>
      <c r="C191" s="3"/>
      <c r="E191" s="3"/>
      <c r="F191" s="3"/>
    </row>
    <row r="194" spans="2:6" x14ac:dyDescent="0.25">
      <c r="B194" s="3"/>
      <c r="C194" s="3"/>
      <c r="E194" s="3"/>
      <c r="F194" s="3"/>
    </row>
    <row r="198" spans="2:6" x14ac:dyDescent="0.25">
      <c r="B198" s="3"/>
      <c r="C198" s="3"/>
      <c r="E198" s="3"/>
      <c r="F198" s="3"/>
    </row>
    <row r="202" spans="2:6" x14ac:dyDescent="0.25">
      <c r="B202" s="3"/>
      <c r="C202" s="3"/>
      <c r="E202" s="3"/>
      <c r="F202" s="3"/>
    </row>
    <row r="203" spans="2:6" x14ac:dyDescent="0.25">
      <c r="B203" s="3"/>
      <c r="C203" s="3"/>
    </row>
    <row r="206" spans="2:6" x14ac:dyDescent="0.25">
      <c r="B206" s="3"/>
      <c r="C206" s="3"/>
      <c r="E206" s="3"/>
      <c r="F206" s="3"/>
    </row>
    <row r="207" spans="2:6" x14ac:dyDescent="0.25">
      <c r="E207" s="3"/>
      <c r="F207" s="3"/>
    </row>
    <row r="209" spans="1:6" x14ac:dyDescent="0.25">
      <c r="B209" s="3"/>
      <c r="C209" s="3"/>
      <c r="E209" s="3"/>
      <c r="F209" s="3"/>
    </row>
    <row r="210" spans="1:6" x14ac:dyDescent="0.25">
      <c r="B210" s="3"/>
      <c r="C210" s="3"/>
      <c r="E210" s="3"/>
      <c r="F210" s="3"/>
    </row>
    <row r="211" spans="1:6" x14ac:dyDescent="0.25">
      <c r="B211" s="3"/>
      <c r="C211" s="3"/>
      <c r="E211" s="3"/>
      <c r="F211" s="3"/>
    </row>
    <row r="212" spans="1:6" x14ac:dyDescent="0.25">
      <c r="B212" s="3"/>
      <c r="C212" s="3"/>
      <c r="E212" s="3"/>
      <c r="F212" s="3"/>
    </row>
    <row r="213" spans="1:6" x14ac:dyDescent="0.25">
      <c r="A213" s="2" t="s">
        <v>10</v>
      </c>
      <c r="B213" s="3">
        <v>0.54391378331815854</v>
      </c>
      <c r="C213" s="3">
        <v>-0.83914110632034189</v>
      </c>
      <c r="E213" s="3">
        <v>0.49132630209768541</v>
      </c>
      <c r="F213" s="3">
        <v>-0.87097558224499838</v>
      </c>
    </row>
    <row r="214" spans="1:6" x14ac:dyDescent="0.25">
      <c r="B214" s="3"/>
      <c r="C214" s="3"/>
    </row>
    <row r="217" spans="1:6" x14ac:dyDescent="0.25">
      <c r="B217" s="3">
        <v>0.29241374645898949</v>
      </c>
      <c r="C217" s="3">
        <v>0.95629190150383359</v>
      </c>
      <c r="E217" s="3">
        <v>0.95080903056779364</v>
      </c>
      <c r="F217" s="3">
        <v>0.30977764185094508</v>
      </c>
    </row>
    <row r="218" spans="1:6" x14ac:dyDescent="0.25">
      <c r="B218" s="3">
        <v>-0.8763829148650939</v>
      </c>
      <c r="C218" s="3">
        <v>-0.48161497747948157</v>
      </c>
      <c r="E218" s="3">
        <v>-0.99999950013029393</v>
      </c>
      <c r="F218" s="3">
        <v>-9.9986957267321984E-4</v>
      </c>
    </row>
    <row r="221" spans="1:6" x14ac:dyDescent="0.25">
      <c r="B221" s="3">
        <v>9.901955801898682E-2</v>
      </c>
      <c r="C221" s="3">
        <v>0.99508548734755675</v>
      </c>
      <c r="E221" s="3">
        <v>0.91604022512573635</v>
      </c>
      <c r="F221" s="3">
        <v>-0.40108640708903387</v>
      </c>
    </row>
    <row r="222" spans="1:6" x14ac:dyDescent="0.25">
      <c r="B222" s="3">
        <v>-0.57080858144121061</v>
      </c>
      <c r="C222" s="3">
        <v>-0.82108316469957709</v>
      </c>
      <c r="E222" s="3">
        <v>-0.78927662660238462</v>
      </c>
      <c r="F222" s="3">
        <v>0.6140377893087362</v>
      </c>
    </row>
    <row r="223" spans="1:6" x14ac:dyDescent="0.25">
      <c r="B223" s="3"/>
      <c r="C223" s="3"/>
    </row>
    <row r="225" spans="2:6" x14ac:dyDescent="0.25">
      <c r="B225" s="3">
        <v>0.99674985341156763</v>
      </c>
      <c r="C225" s="3">
        <v>-8.0558858755685178E-2</v>
      </c>
      <c r="E225" s="3">
        <v>0.22110926015973451</v>
      </c>
      <c r="F225" s="3">
        <v>-0.97524904258943768</v>
      </c>
    </row>
    <row r="226" spans="2:6" x14ac:dyDescent="0.25">
      <c r="B226" s="3">
        <v>-0.41113035962166139</v>
      </c>
      <c r="C226" s="3">
        <v>0.91157656145677823</v>
      </c>
      <c r="E226" s="3"/>
      <c r="F226" s="3"/>
    </row>
    <row r="227" spans="2:6" x14ac:dyDescent="0.25">
      <c r="E227" s="3"/>
      <c r="F227" s="3"/>
    </row>
    <row r="228" spans="2:6" x14ac:dyDescent="0.25">
      <c r="E228" s="3"/>
      <c r="F228" s="3"/>
    </row>
    <row r="229" spans="2:6" x14ac:dyDescent="0.25">
      <c r="B229" s="3">
        <v>-0.18981947685357203</v>
      </c>
      <c r="C229" s="3">
        <v>-0.98181900888454809</v>
      </c>
      <c r="E229" s="3">
        <v>-0.88485030028859757</v>
      </c>
      <c r="F229" s="3">
        <v>-0.46587546198440061</v>
      </c>
    </row>
    <row r="230" spans="2:6" x14ac:dyDescent="0.25">
      <c r="B230" s="3"/>
      <c r="C230" s="3"/>
      <c r="E230" s="3"/>
      <c r="F230" s="3"/>
    </row>
    <row r="232" spans="2:6" x14ac:dyDescent="0.25">
      <c r="B232" s="3"/>
      <c r="C232" s="3"/>
      <c r="E232" s="3"/>
      <c r="F232" s="3"/>
    </row>
    <row r="233" spans="2:6" x14ac:dyDescent="0.25">
      <c r="B233" s="3">
        <v>0.98722429559676206</v>
      </c>
      <c r="C233" s="3">
        <v>0.15933671950770456</v>
      </c>
      <c r="E233" s="3">
        <v>-5.2423248813448849E-2</v>
      </c>
      <c r="F233" s="3">
        <v>-0.99862495611908442</v>
      </c>
    </row>
    <row r="234" spans="2:6" x14ac:dyDescent="0.25">
      <c r="B234" s="3"/>
      <c r="C234" s="3"/>
      <c r="E234" s="3"/>
      <c r="F234" s="3"/>
    </row>
    <row r="237" spans="2:6" x14ac:dyDescent="0.25">
      <c r="B237" s="3">
        <v>0.23322527215893427</v>
      </c>
      <c r="C237" s="3">
        <v>0.97242273339653629</v>
      </c>
      <c r="E237" s="3">
        <v>-0.37465425877056741</v>
      </c>
      <c r="F237" s="3">
        <v>-0.92716459508820581</v>
      </c>
    </row>
    <row r="238" spans="2:6" x14ac:dyDescent="0.25">
      <c r="B238" s="3">
        <v>-0.45895792429797627</v>
      </c>
      <c r="C238" s="3">
        <v>0.88845800335417824</v>
      </c>
      <c r="E238" s="3"/>
      <c r="F238" s="3"/>
    </row>
    <row r="239" spans="2:6" x14ac:dyDescent="0.25">
      <c r="B239" s="3"/>
      <c r="C239" s="3"/>
      <c r="E239" s="3"/>
      <c r="F239" s="3"/>
    </row>
    <row r="240" spans="2:6" x14ac:dyDescent="0.25">
      <c r="B240" s="3"/>
      <c r="C240" s="3"/>
      <c r="E240" s="3"/>
      <c r="F240" s="3"/>
    </row>
    <row r="241" spans="2:6" x14ac:dyDescent="0.25">
      <c r="B241" s="3">
        <v>0.39204324526944412</v>
      </c>
      <c r="C241" s="3">
        <v>0.91994678859084156</v>
      </c>
      <c r="E241" s="3">
        <v>0.55055949867492782</v>
      </c>
      <c r="F241" s="3">
        <v>-0.83479592621119814</v>
      </c>
    </row>
    <row r="242" spans="2:6" x14ac:dyDescent="0.25">
      <c r="B242" s="3">
        <v>-0.84181194876701548</v>
      </c>
      <c r="C242" s="3">
        <v>0.53977091706860203</v>
      </c>
      <c r="E242" s="3"/>
      <c r="F242" s="3"/>
    </row>
    <row r="243" spans="2:6" x14ac:dyDescent="0.25">
      <c r="E243" s="3"/>
      <c r="F243" s="3"/>
    </row>
    <row r="244" spans="2:6" x14ac:dyDescent="0.25">
      <c r="B244" s="3"/>
      <c r="C244" s="3"/>
      <c r="E244" s="3"/>
      <c r="F244" s="3"/>
    </row>
    <row r="245" spans="2:6" x14ac:dyDescent="0.25">
      <c r="B245" s="3">
        <v>-0.57902050196368526</v>
      </c>
      <c r="C245" s="3">
        <v>-0.81531298180865608</v>
      </c>
      <c r="E245" s="3">
        <v>0.9966739531398604</v>
      </c>
      <c r="F245" s="3">
        <v>-8.1492521942588894E-2</v>
      </c>
    </row>
    <row r="246" spans="2:6" x14ac:dyDescent="0.25">
      <c r="B246" s="3"/>
      <c r="C246" s="3"/>
      <c r="E246" s="3"/>
      <c r="F246" s="3"/>
    </row>
    <row r="247" spans="2:6" x14ac:dyDescent="0.25">
      <c r="E247" s="3"/>
      <c r="F247" s="3"/>
    </row>
    <row r="248" spans="2:6" x14ac:dyDescent="0.25">
      <c r="E248" s="3"/>
      <c r="F248" s="3"/>
    </row>
    <row r="249" spans="2:6" x14ac:dyDescent="0.25">
      <c r="B249" s="3">
        <v>-0.20418541545360663</v>
      </c>
      <c r="C249" s="3">
        <v>-0.97893223264740759</v>
      </c>
      <c r="E249" s="3">
        <v>0</v>
      </c>
      <c r="F249" s="3">
        <v>1</v>
      </c>
    </row>
    <row r="250" spans="2:6" x14ac:dyDescent="0.25">
      <c r="B250" s="3"/>
      <c r="C250" s="3"/>
      <c r="E250" s="3">
        <v>-0.9968816705792436</v>
      </c>
      <c r="F250" s="3">
        <v>7.8910929934555646E-2</v>
      </c>
    </row>
    <row r="251" spans="2:6" x14ac:dyDescent="0.25">
      <c r="B251" s="3"/>
      <c r="C251" s="3"/>
      <c r="E251" s="3"/>
      <c r="F251" s="3"/>
    </row>
    <row r="252" spans="2:6" x14ac:dyDescent="0.25">
      <c r="B252" s="3"/>
      <c r="C252" s="3"/>
      <c r="E252" s="3"/>
      <c r="F252" s="3"/>
    </row>
    <row r="253" spans="2:6" x14ac:dyDescent="0.25">
      <c r="B253" s="3">
        <v>0.99374413472651568</v>
      </c>
      <c r="C253" s="3">
        <v>-0.11168077138276122</v>
      </c>
      <c r="E253" s="3">
        <v>0</v>
      </c>
      <c r="F253" s="3">
        <v>1</v>
      </c>
    </row>
    <row r="254" spans="2:6" x14ac:dyDescent="0.25">
      <c r="B254" s="3">
        <v>-0.83230139488908317</v>
      </c>
      <c r="C254" s="3">
        <v>0.55432336056284548</v>
      </c>
      <c r="E254" s="3">
        <v>6.6873817700039237E-2</v>
      </c>
      <c r="F254" s="3">
        <v>-0.99776144067919459</v>
      </c>
    </row>
    <row r="257" spans="2:6" x14ac:dyDescent="0.25">
      <c r="B257" s="3">
        <v>0</v>
      </c>
      <c r="C257" s="3">
        <v>1</v>
      </c>
      <c r="E257" s="3">
        <v>0.10231233141591509</v>
      </c>
      <c r="F257" s="3">
        <v>0.99475232437036298</v>
      </c>
    </row>
    <row r="258" spans="2:6" x14ac:dyDescent="0.25">
      <c r="B258" s="3">
        <v>-0.42627491920855359</v>
      </c>
      <c r="C258" s="3">
        <v>-0.90459366195753388</v>
      </c>
      <c r="E258" s="3">
        <v>-0.72191442556748264</v>
      </c>
      <c r="F258" s="3">
        <v>-0.69198234237411838</v>
      </c>
    </row>
    <row r="261" spans="2:6" x14ac:dyDescent="0.25">
      <c r="B261" s="3">
        <v>0.84676761019554181</v>
      </c>
      <c r="C261" s="3">
        <v>0.53196298209906567</v>
      </c>
      <c r="E261" s="3">
        <v>0.97437980618522879</v>
      </c>
      <c r="F261" s="3">
        <v>0.22490885553582826</v>
      </c>
    </row>
    <row r="262" spans="2:6" x14ac:dyDescent="0.25">
      <c r="B262" s="3">
        <v>-0.78628843170240048</v>
      </c>
      <c r="C262" s="3">
        <v>0.61785961364292086</v>
      </c>
      <c r="E262" s="3">
        <v>-0.89504061912838662</v>
      </c>
      <c r="F262" s="3">
        <v>-0.44598462990362603</v>
      </c>
    </row>
    <row r="263" spans="2:6" x14ac:dyDescent="0.25">
      <c r="B263" s="3"/>
      <c r="C263" s="3"/>
      <c r="E263" s="3"/>
      <c r="F263" s="3"/>
    </row>
    <row r="264" spans="2:6" x14ac:dyDescent="0.25">
      <c r="B264" s="3"/>
      <c r="C264" s="3"/>
      <c r="E264" s="3"/>
      <c r="F264" s="3"/>
    </row>
    <row r="265" spans="2:6" x14ac:dyDescent="0.25">
      <c r="B265" s="3"/>
      <c r="C265" s="3"/>
      <c r="E265" s="3"/>
      <c r="F265" s="3"/>
    </row>
    <row r="266" spans="2:6" x14ac:dyDescent="0.25">
      <c r="B266" s="3"/>
      <c r="C266" s="3"/>
      <c r="E266" s="3"/>
      <c r="F266" s="3"/>
    </row>
    <row r="267" spans="2:6" x14ac:dyDescent="0.25">
      <c r="B267" s="3"/>
      <c r="C267" s="3"/>
      <c r="E267" s="3"/>
      <c r="F267" s="3"/>
    </row>
    <row r="268" spans="2:6" x14ac:dyDescent="0.25">
      <c r="B268" s="3"/>
      <c r="C268" s="3"/>
    </row>
    <row r="269" spans="2:6" x14ac:dyDescent="0.25">
      <c r="B269" s="3"/>
      <c r="C269" s="3"/>
      <c r="E269" s="3"/>
      <c r="F269" s="3"/>
    </row>
    <row r="270" spans="2:6" x14ac:dyDescent="0.25">
      <c r="B270" s="3"/>
      <c r="C270" s="3"/>
      <c r="E270" s="3"/>
      <c r="F270" s="3"/>
    </row>
    <row r="272" spans="2:6" x14ac:dyDescent="0.25">
      <c r="B272" s="3"/>
      <c r="C272" s="3"/>
      <c r="E272" s="3"/>
      <c r="F272" s="3"/>
    </row>
    <row r="273" spans="2:6" x14ac:dyDescent="0.25">
      <c r="B273" s="3"/>
      <c r="C273" s="3"/>
      <c r="E273" s="3"/>
      <c r="F273" s="3"/>
    </row>
    <row r="274" spans="2:6" x14ac:dyDescent="0.25">
      <c r="E274" s="3"/>
      <c r="F274" s="3"/>
    </row>
    <row r="277" spans="2:6" x14ac:dyDescent="0.25">
      <c r="B277" s="3"/>
      <c r="C277" s="3"/>
      <c r="E277" s="3"/>
      <c r="F277" s="3"/>
    </row>
    <row r="278" spans="2:6" x14ac:dyDescent="0.25">
      <c r="B278" s="3"/>
      <c r="C278" s="3"/>
      <c r="E278" s="3"/>
      <c r="F278" s="3"/>
    </row>
    <row r="281" spans="2:6" x14ac:dyDescent="0.25">
      <c r="B281" s="3"/>
      <c r="C281" s="3"/>
      <c r="E281" s="3"/>
      <c r="F281" s="3"/>
    </row>
    <row r="282" spans="2:6" x14ac:dyDescent="0.25">
      <c r="E282" s="3"/>
      <c r="F282" s="3"/>
    </row>
    <row r="285" spans="2:6" x14ac:dyDescent="0.25">
      <c r="B285" s="3"/>
      <c r="C285" s="3"/>
      <c r="E285" s="3"/>
      <c r="F285" s="3"/>
    </row>
    <row r="286" spans="2:6" x14ac:dyDescent="0.25">
      <c r="B286" s="3"/>
      <c r="C286" s="3"/>
      <c r="E286" s="3"/>
      <c r="F286" s="3"/>
    </row>
    <row r="289" spans="2:6" x14ac:dyDescent="0.25">
      <c r="B289" s="3"/>
      <c r="C289" s="3"/>
      <c r="E289" s="3"/>
      <c r="F289" s="3"/>
    </row>
    <row r="290" spans="2:6" x14ac:dyDescent="0.25">
      <c r="B290" s="3"/>
      <c r="C290" s="3"/>
      <c r="E290" s="3"/>
      <c r="F290" s="3"/>
    </row>
    <row r="293" spans="2:6" x14ac:dyDescent="0.25">
      <c r="B293" s="3"/>
      <c r="C293" s="3"/>
      <c r="E293" s="3"/>
      <c r="F293" s="3"/>
    </row>
    <row r="294" spans="2:6" x14ac:dyDescent="0.25">
      <c r="B294" s="3"/>
      <c r="C294" s="3"/>
      <c r="E294" s="3"/>
      <c r="F294" s="3"/>
    </row>
    <row r="297" spans="2:6" x14ac:dyDescent="0.25">
      <c r="B297" s="3"/>
      <c r="C297" s="3"/>
      <c r="E297" s="3"/>
      <c r="F297" s="3"/>
    </row>
    <row r="298" spans="2:6" x14ac:dyDescent="0.25">
      <c r="B298" s="3"/>
      <c r="C298" s="3"/>
      <c r="E298" s="3"/>
      <c r="F298" s="3"/>
    </row>
    <row r="301" spans="2:6" x14ac:dyDescent="0.25">
      <c r="B301" s="3"/>
      <c r="C301" s="3"/>
      <c r="E301" s="3"/>
      <c r="F301" s="3"/>
    </row>
    <row r="302" spans="2:6" x14ac:dyDescent="0.25">
      <c r="B302" s="3"/>
      <c r="C302" s="3"/>
      <c r="E302" s="3"/>
      <c r="F302" s="3"/>
    </row>
    <row r="305" spans="2:6" x14ac:dyDescent="0.25">
      <c r="B305" s="3"/>
      <c r="C305" s="3"/>
      <c r="E305" s="3"/>
      <c r="F305" s="3"/>
    </row>
    <row r="306" spans="2:6" x14ac:dyDescent="0.25">
      <c r="E306" s="3"/>
      <c r="F306" s="3"/>
    </row>
    <row r="309" spans="2:6" x14ac:dyDescent="0.25">
      <c r="E309" s="3"/>
      <c r="F309" s="3"/>
    </row>
    <row r="310" spans="2:6" x14ac:dyDescent="0.25">
      <c r="B310" s="3"/>
      <c r="C310" s="3"/>
      <c r="E310" s="3"/>
      <c r="F310" s="3"/>
    </row>
    <row r="313" spans="2:6" x14ac:dyDescent="0.25">
      <c r="B313" s="3"/>
      <c r="C313" s="3"/>
      <c r="E313" s="3"/>
      <c r="F313" s="3"/>
    </row>
    <row r="314" spans="2:6" x14ac:dyDescent="0.25">
      <c r="B314" s="3"/>
      <c r="C314" s="3"/>
      <c r="E314" s="3"/>
      <c r="F314" s="3"/>
    </row>
    <row r="315" spans="2:6" x14ac:dyDescent="0.25">
      <c r="B315" s="3"/>
      <c r="C315" s="3"/>
      <c r="E315" s="3"/>
      <c r="F315" s="3"/>
    </row>
    <row r="318" spans="2:6" x14ac:dyDescent="0.25">
      <c r="B318" s="3"/>
      <c r="C318" s="3"/>
      <c r="E318" s="3"/>
      <c r="F318" s="3"/>
    </row>
    <row r="319" spans="2:6" x14ac:dyDescent="0.25">
      <c r="B319" s="3"/>
      <c r="C319" s="3"/>
      <c r="E319" s="3"/>
      <c r="F319" s="3"/>
    </row>
    <row r="322" spans="2:6" x14ac:dyDescent="0.25">
      <c r="B322" s="3"/>
      <c r="C322" s="3"/>
      <c r="E322" s="3"/>
      <c r="F322" s="3"/>
    </row>
    <row r="323" spans="2:6" x14ac:dyDescent="0.25">
      <c r="B323" s="3"/>
      <c r="C323" s="3"/>
      <c r="E323" s="3"/>
      <c r="F323" s="3"/>
    </row>
    <row r="326" spans="2:6" x14ac:dyDescent="0.25">
      <c r="B326" s="3"/>
      <c r="C326" s="3"/>
      <c r="E326" s="3"/>
      <c r="F326" s="3"/>
    </row>
    <row r="327" spans="2:6" x14ac:dyDescent="0.25">
      <c r="B327" s="3"/>
      <c r="C327" s="3"/>
      <c r="E327" s="3"/>
      <c r="F327" s="3"/>
    </row>
    <row r="330" spans="2:6" x14ac:dyDescent="0.25">
      <c r="B330" s="3"/>
      <c r="C330" s="3"/>
      <c r="E330" s="3"/>
      <c r="F330" s="3"/>
    </row>
    <row r="331" spans="2:6" x14ac:dyDescent="0.25">
      <c r="B331" s="3"/>
      <c r="C331" s="3"/>
      <c r="E331" s="3"/>
      <c r="F331" s="3"/>
    </row>
    <row r="333" spans="2:6" x14ac:dyDescent="0.25">
      <c r="B333" s="3"/>
      <c r="C333" s="3"/>
      <c r="E333" s="3"/>
      <c r="F333" s="3"/>
    </row>
    <row r="334" spans="2:6" x14ac:dyDescent="0.25">
      <c r="B334" s="3"/>
      <c r="C334" s="3"/>
      <c r="E334" s="3"/>
      <c r="F334" s="3"/>
    </row>
    <row r="335" spans="2:6" x14ac:dyDescent="0.25">
      <c r="B335" s="3"/>
      <c r="C335" s="3"/>
      <c r="E335" s="3"/>
      <c r="F335" s="3"/>
    </row>
    <row r="337" spans="1:6" x14ac:dyDescent="0.25">
      <c r="A337" s="2" t="s">
        <v>11</v>
      </c>
      <c r="B337" s="3">
        <v>0.99999682141737023</v>
      </c>
      <c r="C337" s="3">
        <v>-2.5213399525161801E-3</v>
      </c>
      <c r="E337" s="3">
        <v>0.6188209976297766</v>
      </c>
      <c r="F337" s="3">
        <v>0.78553203174185593</v>
      </c>
    </row>
    <row r="338" spans="1:6" x14ac:dyDescent="0.25">
      <c r="B338" s="3"/>
      <c r="C338" s="3"/>
    </row>
    <row r="341" spans="1:6" x14ac:dyDescent="0.25">
      <c r="B341" s="3">
        <v>0.99999872325918582</v>
      </c>
      <c r="C341" s="3">
        <v>-1.5979612005218621E-3</v>
      </c>
      <c r="E341" s="3">
        <v>0</v>
      </c>
      <c r="F341" s="3">
        <v>1</v>
      </c>
    </row>
    <row r="342" spans="1:6" x14ac:dyDescent="0.25">
      <c r="B342" s="3">
        <v>-0.1905824135811762</v>
      </c>
      <c r="C342" s="3">
        <v>0.9816711993501559</v>
      </c>
      <c r="E342" s="3">
        <v>-0.99984701601094284</v>
      </c>
      <c r="F342" s="3">
        <v>-1.7491271366408552E-2</v>
      </c>
    </row>
    <row r="343" spans="1:6" x14ac:dyDescent="0.25">
      <c r="B343" s="3"/>
      <c r="C343" s="3"/>
    </row>
    <row r="345" spans="1:6" x14ac:dyDescent="0.25">
      <c r="B345" s="3">
        <v>-0.6459280619304314</v>
      </c>
      <c r="C345" s="3">
        <v>0.76339828321184799</v>
      </c>
      <c r="E345" s="3">
        <v>-0.1063420154350361</v>
      </c>
      <c r="F345" s="3">
        <v>-0.99432961122216135</v>
      </c>
    </row>
    <row r="346" spans="1:6" x14ac:dyDescent="0.25">
      <c r="B346" s="3"/>
      <c r="C346" s="3"/>
      <c r="E346" s="3"/>
      <c r="F346" s="3"/>
    </row>
    <row r="347" spans="1:6" x14ac:dyDescent="0.25">
      <c r="B347" s="3"/>
      <c r="C347" s="3"/>
    </row>
    <row r="348" spans="1:6" x14ac:dyDescent="0.25">
      <c r="B348" s="3"/>
      <c r="C348" s="3"/>
    </row>
    <row r="349" spans="1:6" x14ac:dyDescent="0.25">
      <c r="B349" s="3">
        <v>0.93407717001609814</v>
      </c>
      <c r="C349" s="3">
        <v>-0.35707119801899084</v>
      </c>
      <c r="E349" s="3">
        <v>7.306598896813675E-2</v>
      </c>
      <c r="F349" s="3">
        <v>0.99732710845344419</v>
      </c>
    </row>
    <row r="350" spans="1:6" x14ac:dyDescent="0.25">
      <c r="B350" s="3">
        <v>-0.23308792257484698</v>
      </c>
      <c r="C350" s="3">
        <v>0.97245566497899638</v>
      </c>
      <c r="E350" s="3">
        <v>-0.99927469624640397</v>
      </c>
      <c r="F350" s="3">
        <v>-3.8079934895652465E-2</v>
      </c>
    </row>
    <row r="351" spans="1:6" x14ac:dyDescent="0.25">
      <c r="B351" s="3"/>
      <c r="C351" s="3"/>
      <c r="E351" s="3"/>
      <c r="F351" s="3"/>
    </row>
    <row r="352" spans="1:6" x14ac:dyDescent="0.25">
      <c r="E352" s="3"/>
      <c r="F352" s="3"/>
    </row>
    <row r="353" spans="2:6" x14ac:dyDescent="0.25">
      <c r="B353" s="3">
        <v>0.49122789855176541</v>
      </c>
      <c r="C353" s="3">
        <v>-0.87103108537205287</v>
      </c>
      <c r="E353" s="3">
        <v>0.13641223212363454</v>
      </c>
      <c r="F353" s="3">
        <v>-0.99065216041103332</v>
      </c>
    </row>
    <row r="354" spans="2:6" x14ac:dyDescent="0.25">
      <c r="B354" s="3"/>
      <c r="C354" s="3"/>
      <c r="E354" s="3"/>
      <c r="F354" s="3"/>
    </row>
    <row r="355" spans="2:6" x14ac:dyDescent="0.25">
      <c r="B355" s="3"/>
      <c r="C355" s="3"/>
    </row>
    <row r="356" spans="2:6" x14ac:dyDescent="0.25">
      <c r="E356" s="3"/>
      <c r="F356" s="3"/>
    </row>
    <row r="357" spans="2:6" x14ac:dyDescent="0.25">
      <c r="B357" s="3">
        <v>0.38228601844524862</v>
      </c>
      <c r="C357" s="3">
        <v>0.92404404662401185</v>
      </c>
      <c r="E357" s="3">
        <v>0</v>
      </c>
      <c r="F357" s="3">
        <v>1</v>
      </c>
    </row>
    <row r="358" spans="2:6" x14ac:dyDescent="0.25">
      <c r="B358" s="3">
        <v>-0.70161111599532544</v>
      </c>
      <c r="C358" s="3">
        <v>0.71256006196796762</v>
      </c>
      <c r="E358" s="3">
        <v>-0.95407928061081781</v>
      </c>
      <c r="F358" s="3">
        <v>0.29955421263795362</v>
      </c>
    </row>
    <row r="359" spans="2:6" x14ac:dyDescent="0.25">
      <c r="B359" s="3"/>
      <c r="C359" s="3"/>
    </row>
    <row r="361" spans="2:6" x14ac:dyDescent="0.25">
      <c r="B361" s="3">
        <v>0.88219366861844972</v>
      </c>
      <c r="C361" s="3">
        <v>0.47088674970689182</v>
      </c>
      <c r="E361" s="3">
        <v>-0.30668442686579922</v>
      </c>
      <c r="F361" s="3">
        <v>-0.95181125351510543</v>
      </c>
    </row>
    <row r="362" spans="2:6" x14ac:dyDescent="0.25">
      <c r="B362" s="3"/>
      <c r="C362" s="3"/>
      <c r="E362" s="3"/>
      <c r="F362" s="3"/>
    </row>
    <row r="363" spans="2:6" x14ac:dyDescent="0.25">
      <c r="B363" s="3"/>
      <c r="C363" s="3"/>
      <c r="E363" s="3"/>
      <c r="F363" s="3"/>
    </row>
    <row r="364" spans="2:6" x14ac:dyDescent="0.25">
      <c r="E364" s="3"/>
      <c r="F364" s="3"/>
    </row>
    <row r="365" spans="2:6" x14ac:dyDescent="0.25">
      <c r="B365" s="3">
        <v>0.72490904855035576</v>
      </c>
      <c r="C365" s="3">
        <v>0.68884459156606426</v>
      </c>
      <c r="E365" s="3">
        <v>0.96413083290733137</v>
      </c>
      <c r="F365" s="3">
        <v>-0.26542746097081887</v>
      </c>
    </row>
    <row r="366" spans="2:6" x14ac:dyDescent="0.25">
      <c r="B366" s="3">
        <v>-0.53984036771128319</v>
      </c>
      <c r="C366" s="3">
        <v>0.84176741288157897</v>
      </c>
      <c r="E366" s="3"/>
      <c r="F366" s="3"/>
    </row>
    <row r="367" spans="2:6" x14ac:dyDescent="0.25">
      <c r="B367" s="3"/>
      <c r="C367" s="3"/>
      <c r="E367" s="3"/>
      <c r="F367" s="3"/>
    </row>
    <row r="368" spans="2:6" x14ac:dyDescent="0.25">
      <c r="B368" s="3"/>
      <c r="C368" s="3"/>
      <c r="E368" s="3"/>
      <c r="F368" s="3"/>
    </row>
    <row r="369" spans="2:6" x14ac:dyDescent="0.25">
      <c r="B369" s="3">
        <v>-0.9921753169368277</v>
      </c>
      <c r="C369" s="3">
        <v>-0.12485247479047208</v>
      </c>
      <c r="E369" s="3">
        <v>-0.11128872796869485</v>
      </c>
      <c r="F369" s="3">
        <v>-0.9937881157606534</v>
      </c>
    </row>
    <row r="370" spans="2:6" x14ac:dyDescent="0.25">
      <c r="B370" s="3"/>
      <c r="C370" s="3"/>
      <c r="E370" s="3"/>
      <c r="F370" s="3"/>
    </row>
    <row r="371" spans="2:6" x14ac:dyDescent="0.25">
      <c r="B371" s="3"/>
      <c r="C371" s="3"/>
    </row>
    <row r="373" spans="2:6" x14ac:dyDescent="0.25">
      <c r="B373" s="3">
        <v>-0.52249856512693704</v>
      </c>
      <c r="C373" s="3">
        <v>-0.85264016410223831</v>
      </c>
      <c r="E373" s="3">
        <v>0.87960444292752804</v>
      </c>
      <c r="F373" s="3">
        <v>-0.47570581663687173</v>
      </c>
    </row>
    <row r="374" spans="2:6" x14ac:dyDescent="0.25">
      <c r="B374" s="3"/>
      <c r="C374" s="3"/>
      <c r="E374" s="3"/>
      <c r="F374" s="3"/>
    </row>
    <row r="375" spans="2:6" x14ac:dyDescent="0.25">
      <c r="B375" s="3"/>
      <c r="C375" s="3"/>
      <c r="E375" s="3"/>
      <c r="F375" s="3"/>
    </row>
    <row r="376" spans="2:6" x14ac:dyDescent="0.25">
      <c r="E376" s="3"/>
      <c r="F376" s="3"/>
    </row>
    <row r="377" spans="2:6" x14ac:dyDescent="0.25">
      <c r="B377" s="3">
        <v>0.90406396822426649</v>
      </c>
      <c r="C377" s="3">
        <v>0.42739717050840725</v>
      </c>
      <c r="E377" s="3">
        <v>0.82525761219619542</v>
      </c>
      <c r="F377" s="3">
        <v>0.56475647274930285</v>
      </c>
    </row>
    <row r="378" spans="2:6" x14ac:dyDescent="0.25">
      <c r="B378" s="3">
        <v>-0.75840563830335161</v>
      </c>
      <c r="C378" s="3">
        <v>0.65178285324921348</v>
      </c>
      <c r="E378" s="3">
        <v>-0.83686589968011482</v>
      </c>
      <c r="F378" s="3">
        <v>-0.54740795203631454</v>
      </c>
    </row>
    <row r="379" spans="2:6" x14ac:dyDescent="0.25">
      <c r="B379" s="3"/>
      <c r="C379" s="3"/>
    </row>
    <row r="381" spans="2:6" x14ac:dyDescent="0.25">
      <c r="B381" s="3">
        <v>0.84350190906743594</v>
      </c>
      <c r="C381" s="3">
        <v>-0.53712617642374405</v>
      </c>
      <c r="E381" s="3">
        <v>-0.99026142192594357</v>
      </c>
      <c r="F381" s="3">
        <v>-0.1392203873188417</v>
      </c>
    </row>
    <row r="382" spans="2:6" x14ac:dyDescent="0.25">
      <c r="B382" s="3"/>
      <c r="C382" s="3"/>
      <c r="E382" s="3"/>
      <c r="F382" s="3"/>
    </row>
    <row r="383" spans="2:6" x14ac:dyDescent="0.25">
      <c r="B383" s="3"/>
      <c r="C383" s="3"/>
    </row>
    <row r="385" spans="2:6" x14ac:dyDescent="0.25">
      <c r="B385" s="3">
        <v>0.65684778629672547</v>
      </c>
      <c r="C385" s="3">
        <v>0.7540231996676835</v>
      </c>
      <c r="E385" s="3">
        <v>-0.99932659941914814</v>
      </c>
      <c r="F385" s="3">
        <v>3.669261088232096E-2</v>
      </c>
    </row>
    <row r="386" spans="2:6" x14ac:dyDescent="0.25">
      <c r="B386" s="3"/>
      <c r="C386" s="3"/>
      <c r="E386" s="3"/>
      <c r="F386" s="3"/>
    </row>
    <row r="387" spans="2:6" x14ac:dyDescent="0.25">
      <c r="B387" s="3"/>
      <c r="C387" s="3"/>
      <c r="E387" s="3"/>
      <c r="F387" s="3"/>
    </row>
    <row r="388" spans="2:6" x14ac:dyDescent="0.25">
      <c r="B388" s="3"/>
      <c r="C388" s="3"/>
      <c r="E388" s="3"/>
      <c r="F388" s="3"/>
    </row>
    <row r="389" spans="2:6" x14ac:dyDescent="0.25">
      <c r="B389" s="3">
        <v>0.72503967647350398</v>
      </c>
      <c r="C389" s="3">
        <v>0.68870709851082312</v>
      </c>
      <c r="E389" s="3">
        <v>-0.92993879244424094</v>
      </c>
      <c r="F389" s="3">
        <v>-0.36771434879175846</v>
      </c>
    </row>
    <row r="390" spans="2:6" x14ac:dyDescent="0.25">
      <c r="B390" s="3">
        <v>-0.57376603443807594</v>
      </c>
      <c r="C390" s="3">
        <v>0.8190192535741786</v>
      </c>
      <c r="E390" s="3"/>
      <c r="F390" s="3"/>
    </row>
    <row r="391" spans="2:6" x14ac:dyDescent="0.25">
      <c r="B391" s="3"/>
      <c r="C391" s="3"/>
      <c r="E391" s="3"/>
      <c r="F391" s="3"/>
    </row>
    <row r="393" spans="2:6" x14ac:dyDescent="0.25">
      <c r="B393" s="3">
        <v>0</v>
      </c>
      <c r="C393" s="3">
        <v>1</v>
      </c>
      <c r="E393" s="3">
        <v>-0.24845261746485109</v>
      </c>
      <c r="F393" s="3">
        <v>-0.96864405065785875</v>
      </c>
    </row>
    <row r="394" spans="2:6" x14ac:dyDescent="0.25">
      <c r="B394" s="3">
        <v>-0.7852670064091577</v>
      </c>
      <c r="C394" s="3">
        <v>0.61915727294864265</v>
      </c>
    </row>
    <row r="395" spans="2:6" x14ac:dyDescent="0.25">
      <c r="B395" s="3"/>
      <c r="C395" s="3"/>
    </row>
    <row r="396" spans="2:6" x14ac:dyDescent="0.25">
      <c r="E396" s="3"/>
      <c r="F396" s="3"/>
    </row>
    <row r="397" spans="2:6" x14ac:dyDescent="0.25">
      <c r="B397" s="3"/>
      <c r="C397" s="3"/>
      <c r="E397" s="3">
        <v>0.19182523478817498</v>
      </c>
      <c r="F397" s="3">
        <v>-0.98142910049501875</v>
      </c>
    </row>
    <row r="398" spans="2:6" x14ac:dyDescent="0.25">
      <c r="B398" s="3"/>
      <c r="C398" s="3"/>
      <c r="E398" s="3"/>
      <c r="F398" s="3"/>
    </row>
    <row r="399" spans="2:6" x14ac:dyDescent="0.25">
      <c r="B399" s="3"/>
      <c r="C399" s="3"/>
    </row>
    <row r="401" spans="2:6" x14ac:dyDescent="0.25">
      <c r="B401" s="3"/>
      <c r="C401" s="3"/>
      <c r="E401" s="3">
        <v>0.9332191050790708</v>
      </c>
      <c r="F401" s="3">
        <v>-0.35930780942726287</v>
      </c>
    </row>
    <row r="402" spans="2:6" x14ac:dyDescent="0.25">
      <c r="B402" s="3"/>
      <c r="C402" s="3"/>
      <c r="E402" s="3"/>
      <c r="F402" s="3"/>
    </row>
    <row r="403" spans="2:6" x14ac:dyDescent="0.25">
      <c r="B403" s="3"/>
      <c r="C403" s="3"/>
      <c r="E403" s="3"/>
      <c r="F403" s="3"/>
    </row>
    <row r="404" spans="2:6" x14ac:dyDescent="0.25">
      <c r="B404" s="3"/>
      <c r="C404" s="3"/>
      <c r="E404" s="3"/>
      <c r="F404" s="3"/>
    </row>
    <row r="405" spans="2:6" x14ac:dyDescent="0.25">
      <c r="E405" s="3"/>
      <c r="F405" s="3"/>
    </row>
    <row r="406" spans="2:6" x14ac:dyDescent="0.25">
      <c r="B406" s="3"/>
      <c r="C406" s="3"/>
      <c r="E406" s="3"/>
      <c r="F406" s="3"/>
    </row>
    <row r="407" spans="2:6" x14ac:dyDescent="0.25">
      <c r="B407" s="3"/>
      <c r="C407" s="3"/>
      <c r="E407" s="3"/>
      <c r="F407" s="3"/>
    </row>
    <row r="408" spans="2:6" x14ac:dyDescent="0.25">
      <c r="B408" s="3"/>
      <c r="C408" s="3"/>
      <c r="E408" s="3"/>
      <c r="F408" s="3"/>
    </row>
    <row r="409" spans="2:6" x14ac:dyDescent="0.25">
      <c r="E409" s="3"/>
      <c r="F409" s="3"/>
    </row>
    <row r="410" spans="2:6" x14ac:dyDescent="0.25">
      <c r="B410" s="3"/>
      <c r="C410" s="3"/>
      <c r="E410" s="3"/>
      <c r="F410" s="3"/>
    </row>
    <row r="411" spans="2:6" x14ac:dyDescent="0.25">
      <c r="B411" s="3"/>
      <c r="C411" s="3"/>
      <c r="E411" s="3"/>
      <c r="F411" s="3"/>
    </row>
    <row r="412" spans="2:6" x14ac:dyDescent="0.25">
      <c r="B412" s="3"/>
      <c r="C412" s="3"/>
      <c r="E412" s="3"/>
      <c r="F412" s="3"/>
    </row>
    <row r="413" spans="2:6" x14ac:dyDescent="0.25">
      <c r="E413" s="3"/>
      <c r="F413" s="3"/>
    </row>
    <row r="414" spans="2:6" x14ac:dyDescent="0.25">
      <c r="B414" s="3"/>
      <c r="C414" s="3"/>
      <c r="E414" s="3"/>
      <c r="F414" s="3"/>
    </row>
    <row r="415" spans="2:6" x14ac:dyDescent="0.25">
      <c r="B415" s="3"/>
      <c r="C415" s="3"/>
      <c r="E415" s="3"/>
      <c r="F415" s="3"/>
    </row>
    <row r="416" spans="2:6" x14ac:dyDescent="0.25">
      <c r="B416" s="3"/>
      <c r="C416" s="3"/>
      <c r="E416" s="3"/>
      <c r="F416" s="3"/>
    </row>
    <row r="417" spans="2:6" x14ac:dyDescent="0.25">
      <c r="E417" s="3"/>
      <c r="F417" s="3"/>
    </row>
    <row r="418" spans="2:6" x14ac:dyDescent="0.25">
      <c r="B418" s="3"/>
      <c r="C418" s="3"/>
      <c r="E418" s="3"/>
      <c r="F418" s="3"/>
    </row>
    <row r="419" spans="2:6" x14ac:dyDescent="0.25">
      <c r="B419" s="3"/>
      <c r="C419" s="3"/>
      <c r="E419" s="3"/>
      <c r="F419" s="3"/>
    </row>
    <row r="420" spans="2:6" x14ac:dyDescent="0.25">
      <c r="B420" s="3"/>
      <c r="C420" s="3"/>
      <c r="E420" s="3"/>
      <c r="F420" s="3"/>
    </row>
    <row r="421" spans="2:6" x14ac:dyDescent="0.25">
      <c r="B421" s="3"/>
      <c r="C421" s="3"/>
      <c r="E421" s="3"/>
      <c r="F421" s="3"/>
    </row>
    <row r="423" spans="2:6" x14ac:dyDescent="0.25">
      <c r="B423" s="3"/>
      <c r="C423" s="3"/>
      <c r="E423" s="3"/>
      <c r="F423" s="3"/>
    </row>
    <row r="424" spans="2:6" x14ac:dyDescent="0.25">
      <c r="B424" s="3"/>
      <c r="C424" s="3"/>
      <c r="E424" s="3"/>
      <c r="F424" s="3"/>
    </row>
    <row r="425" spans="2:6" x14ac:dyDescent="0.25">
      <c r="B425" s="3"/>
      <c r="C425" s="3"/>
      <c r="E425" s="3"/>
      <c r="F425" s="3"/>
    </row>
    <row r="426" spans="2:6" x14ac:dyDescent="0.25">
      <c r="B426" s="3"/>
      <c r="C426" s="3"/>
    </row>
    <row r="427" spans="2:6" x14ac:dyDescent="0.25">
      <c r="B427" s="3"/>
      <c r="C427" s="3"/>
      <c r="E427" s="3"/>
      <c r="F427" s="3"/>
    </row>
    <row r="428" spans="2:6" x14ac:dyDescent="0.25">
      <c r="B428" s="3"/>
      <c r="C428" s="3"/>
      <c r="E428" s="3"/>
      <c r="F428" s="3"/>
    </row>
    <row r="429" spans="2:6" x14ac:dyDescent="0.25">
      <c r="B429" s="3"/>
      <c r="C429" s="3"/>
      <c r="E429" s="3"/>
      <c r="F429" s="3"/>
    </row>
    <row r="431" spans="2:6" x14ac:dyDescent="0.25">
      <c r="B431" s="6"/>
      <c r="C431" s="6"/>
      <c r="E431" s="3"/>
      <c r="F431" s="3"/>
    </row>
    <row r="432" spans="2:6" x14ac:dyDescent="0.25">
      <c r="B432" s="6"/>
      <c r="C432" s="6"/>
      <c r="E432" s="3"/>
      <c r="F432" s="3"/>
    </row>
    <row r="433" spans="1:6" x14ac:dyDescent="0.25">
      <c r="B433" s="6"/>
      <c r="C433" s="6"/>
      <c r="E433" s="3"/>
      <c r="F433" s="3"/>
    </row>
    <row r="435" spans="1:6" x14ac:dyDescent="0.25">
      <c r="B435" s="3"/>
      <c r="C435" s="3"/>
      <c r="E435" s="3"/>
      <c r="F435" s="3"/>
    </row>
    <row r="436" spans="1:6" x14ac:dyDescent="0.25">
      <c r="B436" s="3"/>
      <c r="C436" s="3"/>
      <c r="E436" s="3"/>
      <c r="F436" s="3"/>
    </row>
    <row r="437" spans="1:6" x14ac:dyDescent="0.25">
      <c r="B437" s="3"/>
      <c r="C437" s="3"/>
      <c r="E437" s="3"/>
      <c r="F437" s="3"/>
    </row>
    <row r="438" spans="1:6" x14ac:dyDescent="0.25">
      <c r="E438" s="3"/>
      <c r="F438" s="3"/>
    </row>
    <row r="439" spans="1:6" x14ac:dyDescent="0.25">
      <c r="B439" s="3"/>
      <c r="C439" s="3"/>
      <c r="E439" s="3"/>
      <c r="F439" s="3"/>
    </row>
    <row r="440" spans="1:6" x14ac:dyDescent="0.25">
      <c r="B440" s="3"/>
      <c r="C440" s="3"/>
      <c r="E440" s="3"/>
      <c r="F440" s="3"/>
    </row>
    <row r="441" spans="1:6" x14ac:dyDescent="0.25">
      <c r="B441" s="3"/>
      <c r="C441" s="3"/>
      <c r="E441" s="3"/>
      <c r="F441" s="3"/>
    </row>
    <row r="443" spans="1:6" x14ac:dyDescent="0.25">
      <c r="B443" s="3"/>
      <c r="C443" s="3"/>
      <c r="E443" s="3"/>
      <c r="F443" s="3"/>
    </row>
    <row r="444" spans="1:6" x14ac:dyDescent="0.25">
      <c r="A444" s="2"/>
      <c r="B444" s="3"/>
      <c r="C444" s="3"/>
      <c r="E444" s="3"/>
      <c r="F444" s="3"/>
    </row>
    <row r="445" spans="1:6" x14ac:dyDescent="0.25">
      <c r="B445" s="3"/>
      <c r="C445" s="3"/>
      <c r="E445" s="3"/>
      <c r="F445" s="3"/>
    </row>
    <row r="446" spans="1:6" x14ac:dyDescent="0.25">
      <c r="E446" s="3"/>
      <c r="F446" s="3"/>
    </row>
    <row r="447" spans="1:6" x14ac:dyDescent="0.25">
      <c r="E447" s="3"/>
      <c r="F447" s="3"/>
    </row>
    <row r="448" spans="1:6" x14ac:dyDescent="0.25">
      <c r="B448" s="3"/>
      <c r="C448" s="3"/>
      <c r="E448" s="3"/>
      <c r="F448" s="3"/>
    </row>
    <row r="449" spans="2:6" x14ac:dyDescent="0.25">
      <c r="B449" s="3"/>
      <c r="C449" s="3"/>
      <c r="E449" s="3"/>
      <c r="F449" s="3"/>
    </row>
    <row r="450" spans="2:6" x14ac:dyDescent="0.25">
      <c r="B450" s="3"/>
      <c r="C450" s="3"/>
      <c r="E450" s="3"/>
      <c r="F450" s="3"/>
    </row>
    <row r="451" spans="2:6" x14ac:dyDescent="0.25">
      <c r="E451" s="3"/>
      <c r="F451" s="3"/>
    </row>
    <row r="452" spans="2:6" x14ac:dyDescent="0.25">
      <c r="B452" s="3"/>
      <c r="C452" s="3"/>
      <c r="E452" s="3"/>
      <c r="F452" s="3"/>
    </row>
    <row r="453" spans="2:6" x14ac:dyDescent="0.25">
      <c r="B453" s="3"/>
      <c r="C453" s="3"/>
      <c r="E453" s="3"/>
      <c r="F453" s="3"/>
    </row>
    <row r="454" spans="2:6" x14ac:dyDescent="0.25">
      <c r="B454" s="3"/>
      <c r="C454" s="3"/>
      <c r="E454" s="3"/>
      <c r="F454" s="3"/>
    </row>
    <row r="455" spans="2:6" x14ac:dyDescent="0.25">
      <c r="B455" s="3"/>
      <c r="C455" s="3"/>
      <c r="E455" s="3"/>
      <c r="F455" s="3"/>
    </row>
    <row r="456" spans="2:6" x14ac:dyDescent="0.25">
      <c r="B456" s="3"/>
      <c r="C456" s="3"/>
      <c r="E456" s="3"/>
      <c r="F456" s="3"/>
    </row>
    <row r="457" spans="2:6" x14ac:dyDescent="0.25">
      <c r="B457" s="3"/>
      <c r="C457" s="3"/>
      <c r="E457" s="3"/>
      <c r="F457" s="3"/>
    </row>
    <row r="458" spans="2:6" x14ac:dyDescent="0.25">
      <c r="B458" s="3"/>
      <c r="C458" s="3"/>
      <c r="E458" s="3"/>
      <c r="F458" s="3"/>
    </row>
    <row r="459" spans="2:6" x14ac:dyDescent="0.25">
      <c r="E459" s="3"/>
      <c r="F459" s="3"/>
    </row>
    <row r="460" spans="2:6" x14ac:dyDescent="0.25">
      <c r="B460" s="3"/>
      <c r="C460" s="3"/>
      <c r="E460" s="3"/>
      <c r="F460" s="3"/>
    </row>
    <row r="461" spans="2:6" x14ac:dyDescent="0.25">
      <c r="B461" s="3"/>
      <c r="C461" s="3"/>
      <c r="E461" s="3"/>
      <c r="F461" s="3"/>
    </row>
    <row r="462" spans="2:6" x14ac:dyDescent="0.25">
      <c r="B462" s="3"/>
      <c r="C462" s="3"/>
      <c r="E462" s="3"/>
      <c r="F462" s="3"/>
    </row>
    <row r="463" spans="2:6" x14ac:dyDescent="0.25">
      <c r="E463" s="3"/>
      <c r="F463" s="3"/>
    </row>
    <row r="464" spans="2:6" x14ac:dyDescent="0.25">
      <c r="B464" s="3"/>
      <c r="C464" s="3"/>
      <c r="E464" s="3"/>
      <c r="F464" s="3"/>
    </row>
    <row r="465" spans="2:6" x14ac:dyDescent="0.25">
      <c r="B465" s="3"/>
      <c r="C465" s="3"/>
      <c r="E465" s="3"/>
      <c r="F465" s="3"/>
    </row>
    <row r="466" spans="2:6" x14ac:dyDescent="0.25">
      <c r="B466" s="3"/>
      <c r="C466" s="3"/>
      <c r="E466" s="3"/>
      <c r="F466" s="3"/>
    </row>
    <row r="467" spans="2:6" x14ac:dyDescent="0.25">
      <c r="E467" s="3"/>
      <c r="F467" s="3"/>
    </row>
    <row r="468" spans="2:6" x14ac:dyDescent="0.25">
      <c r="B468" s="3"/>
      <c r="C468" s="3"/>
      <c r="E468" s="3"/>
      <c r="F468" s="3"/>
    </row>
    <row r="469" spans="2:6" x14ac:dyDescent="0.25">
      <c r="B469" s="3"/>
      <c r="C469" s="3"/>
      <c r="E469" s="3"/>
      <c r="F469" s="3"/>
    </row>
    <row r="470" spans="2:6" x14ac:dyDescent="0.25">
      <c r="B470" s="3"/>
      <c r="C470" s="3"/>
      <c r="E470" s="3"/>
      <c r="F470" s="3"/>
    </row>
    <row r="471" spans="2:6" x14ac:dyDescent="0.25">
      <c r="E471" s="3"/>
      <c r="F471" s="3"/>
    </row>
    <row r="472" spans="2:6" x14ac:dyDescent="0.25">
      <c r="B472" s="3"/>
      <c r="C472" s="3"/>
      <c r="E472" s="3"/>
      <c r="F472" s="3"/>
    </row>
    <row r="473" spans="2:6" x14ac:dyDescent="0.25">
      <c r="B473" s="3"/>
      <c r="C473" s="3"/>
      <c r="E473" s="3"/>
      <c r="F473" s="3"/>
    </row>
    <row r="474" spans="2:6" x14ac:dyDescent="0.25">
      <c r="B474" s="3"/>
      <c r="C474" s="3"/>
      <c r="E474" s="3"/>
      <c r="F474" s="3"/>
    </row>
    <row r="475" spans="2:6" x14ac:dyDescent="0.25">
      <c r="B475" s="3"/>
      <c r="C475" s="3"/>
      <c r="E475" s="3"/>
      <c r="F475" s="3"/>
    </row>
    <row r="476" spans="2:6" x14ac:dyDescent="0.25">
      <c r="B476" s="3"/>
      <c r="C476" s="3"/>
      <c r="E476" s="3"/>
      <c r="F476" s="3"/>
    </row>
    <row r="477" spans="2:6" x14ac:dyDescent="0.25">
      <c r="B477" s="3"/>
      <c r="C477" s="3"/>
      <c r="E477" s="3"/>
      <c r="F477" s="3"/>
    </row>
    <row r="478" spans="2:6" x14ac:dyDescent="0.25">
      <c r="B478" s="3"/>
      <c r="C478" s="3"/>
      <c r="E478" s="3"/>
      <c r="F478" s="3"/>
    </row>
    <row r="479" spans="2:6" x14ac:dyDescent="0.25">
      <c r="E479" s="3"/>
      <c r="F479" s="3"/>
    </row>
    <row r="480" spans="2:6" x14ac:dyDescent="0.25">
      <c r="B480" s="3"/>
      <c r="C480" s="3"/>
      <c r="E480" s="3"/>
      <c r="F480" s="3"/>
    </row>
    <row r="481" spans="2:6" x14ac:dyDescent="0.25">
      <c r="B481" s="3"/>
      <c r="C481" s="3"/>
      <c r="E481" s="3"/>
      <c r="F481" s="3"/>
    </row>
    <row r="482" spans="2:6" x14ac:dyDescent="0.25">
      <c r="B482" s="3"/>
      <c r="C482" s="3"/>
      <c r="E482" s="3"/>
      <c r="F482" s="3"/>
    </row>
    <row r="484" spans="2:6" x14ac:dyDescent="0.25">
      <c r="B484" s="3"/>
      <c r="C484" s="3"/>
      <c r="E484" s="3"/>
      <c r="F484" s="3"/>
    </row>
    <row r="485" spans="2:6" x14ac:dyDescent="0.25">
      <c r="B485" s="3"/>
      <c r="C485" s="3"/>
      <c r="E485" s="3"/>
      <c r="F485" s="3"/>
    </row>
    <row r="486" spans="2:6" x14ac:dyDescent="0.25">
      <c r="B486" s="3"/>
      <c r="C486" s="3"/>
      <c r="E486" s="3"/>
      <c r="F486" s="3"/>
    </row>
    <row r="487" spans="2:6" x14ac:dyDescent="0.25">
      <c r="E487" s="3"/>
      <c r="F487" s="3"/>
    </row>
    <row r="488" spans="2:6" x14ac:dyDescent="0.25">
      <c r="B488" s="3"/>
      <c r="C488" s="3"/>
      <c r="E488" s="3"/>
      <c r="F488" s="3"/>
    </row>
    <row r="489" spans="2:6" x14ac:dyDescent="0.25">
      <c r="B489" s="3"/>
      <c r="C489" s="3"/>
      <c r="E489" s="3"/>
      <c r="F489" s="3"/>
    </row>
    <row r="490" spans="2:6" x14ac:dyDescent="0.25">
      <c r="B490" s="3"/>
      <c r="C490" s="3"/>
      <c r="E490" s="3"/>
      <c r="F490" s="3"/>
    </row>
    <row r="491" spans="2:6" x14ac:dyDescent="0.25">
      <c r="E491" s="3"/>
      <c r="F491" s="3"/>
    </row>
    <row r="492" spans="2:6" x14ac:dyDescent="0.25">
      <c r="B492" s="3"/>
      <c r="C492" s="3"/>
      <c r="E492" s="3"/>
      <c r="F492" s="3"/>
    </row>
    <row r="493" spans="2:6" x14ac:dyDescent="0.25">
      <c r="B493" s="3"/>
      <c r="C493" s="3"/>
      <c r="E493" s="3"/>
      <c r="F493" s="3"/>
    </row>
    <row r="494" spans="2:6" x14ac:dyDescent="0.25">
      <c r="B494" s="3"/>
      <c r="C494" s="3"/>
      <c r="E494" s="3"/>
      <c r="F494" s="3"/>
    </row>
    <row r="495" spans="2:6" x14ac:dyDescent="0.25">
      <c r="B495" s="3"/>
      <c r="C495" s="3"/>
      <c r="E495" s="3"/>
      <c r="F495" s="3"/>
    </row>
    <row r="496" spans="2:6" x14ac:dyDescent="0.25">
      <c r="B496" s="3"/>
      <c r="C496" s="3"/>
      <c r="E496" s="3"/>
      <c r="F496" s="3"/>
    </row>
    <row r="497" spans="2:6" x14ac:dyDescent="0.25">
      <c r="B497" s="3"/>
      <c r="C497" s="3"/>
      <c r="E497" s="3"/>
      <c r="F497" s="3"/>
    </row>
    <row r="498" spans="2:6" x14ac:dyDescent="0.25">
      <c r="B498" s="3"/>
      <c r="C498" s="3"/>
      <c r="E498" s="3"/>
      <c r="F498" s="3"/>
    </row>
    <row r="499" spans="2:6" x14ac:dyDescent="0.25">
      <c r="E499" s="3"/>
      <c r="F499" s="3"/>
    </row>
    <row r="500" spans="2:6" x14ac:dyDescent="0.25">
      <c r="B500" s="3"/>
      <c r="C500" s="3"/>
      <c r="E500" s="3"/>
      <c r="F500" s="3"/>
    </row>
    <row r="501" spans="2:6" x14ac:dyDescent="0.25">
      <c r="B501" s="3"/>
      <c r="C501" s="3"/>
      <c r="E501" s="3"/>
      <c r="F501" s="3"/>
    </row>
    <row r="502" spans="2:6" x14ac:dyDescent="0.25">
      <c r="B502" s="3"/>
      <c r="C502" s="3"/>
      <c r="E502" s="3"/>
      <c r="F502" s="3"/>
    </row>
    <row r="503" spans="2:6" x14ac:dyDescent="0.25">
      <c r="E503" s="3"/>
      <c r="F503" s="3"/>
    </row>
    <row r="504" spans="2:6" x14ac:dyDescent="0.25">
      <c r="B504" s="3"/>
      <c r="C504" s="3"/>
      <c r="E504" s="3"/>
      <c r="F504" s="3"/>
    </row>
    <row r="505" spans="2:6" x14ac:dyDescent="0.25">
      <c r="B505" s="3"/>
      <c r="C505" s="3"/>
      <c r="E505" s="3"/>
      <c r="F505" s="3"/>
    </row>
    <row r="506" spans="2:6" x14ac:dyDescent="0.25">
      <c r="B506" s="3"/>
      <c r="C506" s="3"/>
      <c r="E506" s="3"/>
      <c r="F506" s="3"/>
    </row>
    <row r="507" spans="2:6" x14ac:dyDescent="0.25">
      <c r="E507" s="3"/>
      <c r="F507" s="3"/>
    </row>
    <row r="508" spans="2:6" x14ac:dyDescent="0.25">
      <c r="B508" s="3"/>
      <c r="C508" s="3"/>
      <c r="E508" s="3"/>
      <c r="F508" s="3"/>
    </row>
    <row r="509" spans="2:6" x14ac:dyDescent="0.25">
      <c r="B509" s="3"/>
      <c r="C509" s="3"/>
      <c r="E509" s="3"/>
      <c r="F509" s="3"/>
    </row>
    <row r="510" spans="2:6" x14ac:dyDescent="0.25">
      <c r="B510" s="3"/>
      <c r="C510" s="3"/>
      <c r="E510" s="3"/>
      <c r="F510" s="3"/>
    </row>
    <row r="511" spans="2:6" x14ac:dyDescent="0.25">
      <c r="B511" s="3"/>
      <c r="C511" s="3"/>
      <c r="E511" s="3"/>
      <c r="F511" s="3"/>
    </row>
    <row r="512" spans="2:6" x14ac:dyDescent="0.25">
      <c r="B512" s="3"/>
      <c r="C512" s="3"/>
      <c r="E512" s="3"/>
      <c r="F512" s="3"/>
    </row>
    <row r="513" spans="2:6" x14ac:dyDescent="0.25">
      <c r="B513" s="3"/>
      <c r="C513" s="3"/>
      <c r="E513" s="3"/>
      <c r="F513" s="3"/>
    </row>
    <row r="514" spans="2:6" x14ac:dyDescent="0.25">
      <c r="B514" s="3"/>
      <c r="C514" s="3"/>
      <c r="E514" s="3"/>
      <c r="F514" s="3"/>
    </row>
    <row r="515" spans="2:6" x14ac:dyDescent="0.25">
      <c r="B515" s="3"/>
      <c r="C515" s="3"/>
      <c r="E515" s="3"/>
      <c r="F515" s="3"/>
    </row>
    <row r="516" spans="2:6" x14ac:dyDescent="0.25">
      <c r="B516" s="3"/>
      <c r="C516" s="3"/>
      <c r="E516" s="3"/>
      <c r="F516" s="3"/>
    </row>
    <row r="517" spans="2:6" x14ac:dyDescent="0.25">
      <c r="E517" s="3"/>
      <c r="F517" s="3"/>
    </row>
    <row r="547" spans="1:6" x14ac:dyDescent="0.25">
      <c r="A547" s="2"/>
      <c r="B547" s="3"/>
      <c r="C547" s="3"/>
      <c r="E547" s="3"/>
      <c r="F547" s="3"/>
    </row>
    <row r="548" spans="1:6" x14ac:dyDescent="0.25">
      <c r="B548" s="3"/>
      <c r="C548" s="3"/>
      <c r="E548" s="3"/>
      <c r="F548" s="3"/>
    </row>
    <row r="549" spans="1:6" x14ac:dyDescent="0.25">
      <c r="E549" s="3"/>
      <c r="F549" s="3"/>
    </row>
    <row r="550" spans="1:6" x14ac:dyDescent="0.25">
      <c r="E550" s="3"/>
      <c r="F550" s="3"/>
    </row>
    <row r="551" spans="1:6" x14ac:dyDescent="0.25">
      <c r="B551" s="3"/>
      <c r="C551" s="3"/>
      <c r="E551" s="3"/>
      <c r="F551" s="3"/>
    </row>
    <row r="552" spans="1:6" x14ac:dyDescent="0.25">
      <c r="B552" s="3"/>
      <c r="C552" s="3"/>
      <c r="E552" s="3"/>
      <c r="F552" s="3"/>
    </row>
    <row r="553" spans="1:6" x14ac:dyDescent="0.25">
      <c r="B553" s="3"/>
      <c r="C553" s="3"/>
      <c r="E553" s="3"/>
      <c r="F553" s="3"/>
    </row>
    <row r="554" spans="1:6" x14ac:dyDescent="0.25">
      <c r="E554" s="3"/>
      <c r="F554" s="3"/>
    </row>
    <row r="555" spans="1:6" x14ac:dyDescent="0.25">
      <c r="B555" s="3"/>
      <c r="C555" s="3"/>
      <c r="E555" s="3"/>
      <c r="F555" s="3"/>
    </row>
    <row r="556" spans="1:6" x14ac:dyDescent="0.25">
      <c r="B556" s="3"/>
      <c r="C556" s="3"/>
      <c r="E556" s="3"/>
      <c r="F556" s="3"/>
    </row>
    <row r="557" spans="1:6" x14ac:dyDescent="0.25">
      <c r="B557" s="3"/>
      <c r="C557" s="3"/>
      <c r="E557" s="3"/>
      <c r="F557" s="3"/>
    </row>
    <row r="558" spans="1:6" x14ac:dyDescent="0.25">
      <c r="B558" s="3"/>
      <c r="C558" s="3"/>
      <c r="E558" s="3"/>
      <c r="F558" s="3"/>
    </row>
    <row r="559" spans="1:6" x14ac:dyDescent="0.25">
      <c r="B559" s="3"/>
      <c r="C559" s="3"/>
      <c r="E559" s="3"/>
      <c r="F559" s="3"/>
    </row>
    <row r="560" spans="1:6" x14ac:dyDescent="0.25">
      <c r="B560" s="3"/>
      <c r="C560" s="3"/>
      <c r="E560" s="3"/>
      <c r="F560" s="3"/>
    </row>
    <row r="561" spans="2:6" x14ac:dyDescent="0.25">
      <c r="B561" s="3"/>
      <c r="C561" s="3"/>
      <c r="E561" s="3"/>
      <c r="F561" s="3"/>
    </row>
    <row r="562" spans="2:6" x14ac:dyDescent="0.25">
      <c r="E562" s="3"/>
      <c r="F562" s="3"/>
    </row>
    <row r="563" spans="2:6" x14ac:dyDescent="0.25">
      <c r="B563" s="3"/>
      <c r="C563" s="3"/>
      <c r="E563" s="3"/>
      <c r="F563" s="3"/>
    </row>
    <row r="564" spans="2:6" x14ac:dyDescent="0.25">
      <c r="B564" s="3"/>
      <c r="C564" s="3"/>
      <c r="E564" s="3"/>
      <c r="F564" s="3"/>
    </row>
    <row r="565" spans="2:6" x14ac:dyDescent="0.25">
      <c r="B565" s="3"/>
      <c r="C565" s="3"/>
      <c r="E565" s="3"/>
      <c r="F565" s="3"/>
    </row>
    <row r="566" spans="2:6" x14ac:dyDescent="0.25">
      <c r="E566" s="3"/>
      <c r="F566" s="3"/>
    </row>
    <row r="567" spans="2:6" x14ac:dyDescent="0.25">
      <c r="B567" s="3"/>
      <c r="C567" s="3"/>
      <c r="E567" s="3"/>
      <c r="F567" s="3"/>
    </row>
    <row r="568" spans="2:6" x14ac:dyDescent="0.25">
      <c r="B568" s="3"/>
      <c r="C568" s="3"/>
      <c r="E568" s="3"/>
      <c r="F568" s="3"/>
    </row>
    <row r="569" spans="2:6" x14ac:dyDescent="0.25">
      <c r="B569" s="3"/>
      <c r="C569" s="3"/>
      <c r="E569" s="3"/>
      <c r="F569" s="3"/>
    </row>
    <row r="570" spans="2:6" x14ac:dyDescent="0.25">
      <c r="E570" s="3"/>
      <c r="F570" s="3"/>
    </row>
    <row r="571" spans="2:6" x14ac:dyDescent="0.25">
      <c r="B571" s="3"/>
      <c r="C571" s="3"/>
      <c r="E571" s="3"/>
      <c r="F571" s="3"/>
    </row>
    <row r="572" spans="2:6" x14ac:dyDescent="0.25">
      <c r="B572" s="3"/>
      <c r="C572" s="3"/>
      <c r="E572" s="3"/>
      <c r="F572" s="3"/>
    </row>
    <row r="573" spans="2:6" x14ac:dyDescent="0.25">
      <c r="B573" s="3"/>
      <c r="C573" s="3"/>
      <c r="E573" s="3"/>
      <c r="F573" s="3"/>
    </row>
    <row r="574" spans="2:6" x14ac:dyDescent="0.25">
      <c r="E574" s="3"/>
      <c r="F574" s="3"/>
    </row>
    <row r="575" spans="2:6" x14ac:dyDescent="0.25">
      <c r="B575" s="3"/>
      <c r="C575" s="3"/>
      <c r="E575" s="3"/>
      <c r="F575" s="3"/>
    </row>
    <row r="576" spans="2:6" x14ac:dyDescent="0.25">
      <c r="B576" s="3"/>
      <c r="C576" s="3"/>
      <c r="E576" s="3"/>
      <c r="F576" s="3"/>
    </row>
    <row r="577" spans="2:6" x14ac:dyDescent="0.25">
      <c r="B577" s="3"/>
      <c r="C577" s="3"/>
      <c r="E577" s="3"/>
      <c r="F577" s="3"/>
    </row>
    <row r="578" spans="2:6" x14ac:dyDescent="0.25">
      <c r="B578" s="3"/>
      <c r="C578" s="3"/>
      <c r="E578" s="3"/>
      <c r="F578" s="3"/>
    </row>
    <row r="579" spans="2:6" x14ac:dyDescent="0.25">
      <c r="B579" s="3"/>
      <c r="C579" s="3"/>
      <c r="E579" s="3"/>
      <c r="F579" s="3"/>
    </row>
    <row r="580" spans="2:6" x14ac:dyDescent="0.25">
      <c r="B580" s="3"/>
      <c r="C580" s="3"/>
      <c r="E580" s="3"/>
      <c r="F580" s="3"/>
    </row>
    <row r="581" spans="2:6" x14ac:dyDescent="0.25">
      <c r="B581" s="3"/>
      <c r="C581" s="3"/>
      <c r="E581" s="3"/>
      <c r="F581" s="3"/>
    </row>
    <row r="582" spans="2:6" x14ac:dyDescent="0.25">
      <c r="E582" s="3"/>
      <c r="F582" s="3"/>
    </row>
    <row r="583" spans="2:6" x14ac:dyDescent="0.25">
      <c r="B583" s="3"/>
      <c r="C583" s="3"/>
      <c r="E583" s="3"/>
      <c r="F583" s="3"/>
    </row>
    <row r="584" spans="2:6" x14ac:dyDescent="0.25">
      <c r="B584" s="3"/>
      <c r="C584" s="3"/>
      <c r="E584" s="3"/>
      <c r="F584" s="3"/>
    </row>
    <row r="585" spans="2:6" x14ac:dyDescent="0.25">
      <c r="B585" s="3"/>
      <c r="C585" s="3"/>
      <c r="E585" s="3"/>
      <c r="F585" s="3"/>
    </row>
    <row r="587" spans="2:6" x14ac:dyDescent="0.25">
      <c r="B587" s="3"/>
      <c r="C587" s="3"/>
      <c r="E587" s="3"/>
      <c r="F587" s="3"/>
    </row>
    <row r="588" spans="2:6" x14ac:dyDescent="0.25">
      <c r="B588" s="3"/>
      <c r="C588" s="3"/>
      <c r="E588" s="3"/>
      <c r="F588" s="3"/>
    </row>
    <row r="589" spans="2:6" x14ac:dyDescent="0.25">
      <c r="B589" s="3"/>
      <c r="C589" s="3"/>
      <c r="E589" s="3"/>
      <c r="F589" s="3"/>
    </row>
    <row r="590" spans="2:6" x14ac:dyDescent="0.25">
      <c r="E590" s="3"/>
      <c r="F590" s="3"/>
    </row>
    <row r="591" spans="2:6" x14ac:dyDescent="0.25">
      <c r="B591" s="3"/>
      <c r="C591" s="3"/>
      <c r="E591" s="3"/>
      <c r="F591" s="3"/>
    </row>
    <row r="592" spans="2:6" x14ac:dyDescent="0.25">
      <c r="B592" s="3"/>
      <c r="C592" s="3"/>
      <c r="E592" s="3"/>
      <c r="F592" s="3"/>
    </row>
    <row r="593" spans="2:6" x14ac:dyDescent="0.25">
      <c r="B593" s="3"/>
      <c r="C593" s="3"/>
      <c r="E593" s="3"/>
      <c r="F593" s="3"/>
    </row>
    <row r="594" spans="2:6" x14ac:dyDescent="0.25">
      <c r="E594" s="3"/>
      <c r="F594" s="3"/>
    </row>
    <row r="595" spans="2:6" x14ac:dyDescent="0.25">
      <c r="B595" s="3"/>
      <c r="C595" s="3"/>
      <c r="E595" s="3"/>
      <c r="F595" s="3"/>
    </row>
    <row r="596" spans="2:6" x14ac:dyDescent="0.25">
      <c r="B596" s="3"/>
      <c r="C596" s="3"/>
      <c r="E596" s="3"/>
      <c r="F596" s="3"/>
    </row>
    <row r="597" spans="2:6" x14ac:dyDescent="0.25">
      <c r="B597" s="3"/>
      <c r="C597" s="3"/>
      <c r="E597" s="3"/>
      <c r="F597" s="3"/>
    </row>
    <row r="598" spans="2:6" x14ac:dyDescent="0.25">
      <c r="B598" s="3"/>
      <c r="C598" s="3"/>
      <c r="E598" s="3"/>
      <c r="F598" s="3"/>
    </row>
    <row r="599" spans="2:6" x14ac:dyDescent="0.25">
      <c r="B599" s="3"/>
      <c r="C599" s="3"/>
      <c r="E599" s="3"/>
      <c r="F599" s="3"/>
    </row>
    <row r="600" spans="2:6" x14ac:dyDescent="0.25">
      <c r="B600" s="3"/>
      <c r="C600" s="3"/>
      <c r="E600" s="3"/>
      <c r="F600" s="3"/>
    </row>
    <row r="601" spans="2:6" x14ac:dyDescent="0.25">
      <c r="B601" s="3"/>
      <c r="C601" s="3"/>
      <c r="E601" s="3"/>
      <c r="F601" s="3"/>
    </row>
    <row r="602" spans="2:6" x14ac:dyDescent="0.25">
      <c r="E602" s="3"/>
      <c r="F602" s="3"/>
    </row>
    <row r="603" spans="2:6" x14ac:dyDescent="0.25">
      <c r="B603" s="3"/>
      <c r="C603" s="3"/>
      <c r="E603" s="3"/>
      <c r="F603" s="3"/>
    </row>
    <row r="604" spans="2:6" x14ac:dyDescent="0.25">
      <c r="B604" s="3"/>
      <c r="C604" s="3"/>
      <c r="E604" s="3"/>
      <c r="F604" s="3"/>
    </row>
    <row r="605" spans="2:6" x14ac:dyDescent="0.25">
      <c r="B605" s="3"/>
      <c r="C605" s="3"/>
      <c r="E605" s="3"/>
      <c r="F605" s="3"/>
    </row>
    <row r="606" spans="2:6" x14ac:dyDescent="0.25">
      <c r="E606" s="3"/>
      <c r="F606" s="3"/>
    </row>
    <row r="607" spans="2:6" x14ac:dyDescent="0.25">
      <c r="B607" s="3"/>
      <c r="C607" s="3"/>
      <c r="E607" s="3"/>
      <c r="F607" s="3"/>
    </row>
    <row r="608" spans="2:6" x14ac:dyDescent="0.25">
      <c r="B608" s="3"/>
      <c r="C608" s="3"/>
      <c r="E608" s="3"/>
      <c r="F608" s="3"/>
    </row>
    <row r="609" spans="2:6" x14ac:dyDescent="0.25">
      <c r="B609" s="3"/>
      <c r="C609" s="3"/>
      <c r="E609" s="3"/>
      <c r="F609" s="3"/>
    </row>
    <row r="610" spans="2:6" x14ac:dyDescent="0.25">
      <c r="E610" s="3"/>
      <c r="F610" s="3"/>
    </row>
    <row r="611" spans="2:6" x14ac:dyDescent="0.25">
      <c r="B611" s="3"/>
      <c r="C611" s="3"/>
      <c r="E611" s="3"/>
      <c r="F611" s="3"/>
    </row>
    <row r="612" spans="2:6" x14ac:dyDescent="0.25">
      <c r="B612" s="3"/>
      <c r="C612" s="3"/>
      <c r="E612" s="3"/>
      <c r="F612" s="3"/>
    </row>
    <row r="613" spans="2:6" x14ac:dyDescent="0.25">
      <c r="B613" s="3"/>
      <c r="C613" s="3"/>
      <c r="E613" s="3"/>
      <c r="F613" s="3"/>
    </row>
    <row r="614" spans="2:6" x14ac:dyDescent="0.25">
      <c r="B614" s="3"/>
      <c r="C614" s="3"/>
      <c r="E614" s="3"/>
      <c r="F614" s="3"/>
    </row>
    <row r="615" spans="2:6" x14ac:dyDescent="0.25">
      <c r="B615" s="3"/>
      <c r="C615" s="3"/>
      <c r="E615" s="3"/>
      <c r="F615" s="3"/>
    </row>
    <row r="616" spans="2:6" x14ac:dyDescent="0.25">
      <c r="B616" s="3"/>
      <c r="C616" s="3"/>
      <c r="E616" s="3"/>
      <c r="F616" s="3"/>
    </row>
    <row r="617" spans="2:6" x14ac:dyDescent="0.25">
      <c r="B617" s="3"/>
      <c r="C617" s="3"/>
      <c r="E617" s="3"/>
      <c r="F617" s="3"/>
    </row>
    <row r="618" spans="2:6" x14ac:dyDescent="0.25">
      <c r="B618" s="3"/>
      <c r="C618" s="3"/>
      <c r="E618" s="3"/>
      <c r="F618" s="3"/>
    </row>
    <row r="619" spans="2:6" x14ac:dyDescent="0.25">
      <c r="B619" s="3"/>
      <c r="C619" s="3"/>
      <c r="E619" s="3"/>
      <c r="F619" s="3"/>
    </row>
    <row r="620" spans="2:6" x14ac:dyDescent="0.25">
      <c r="B620" s="3"/>
      <c r="C620" s="3"/>
      <c r="E620" s="3"/>
      <c r="F620" s="3"/>
    </row>
    <row r="621" spans="2:6" x14ac:dyDescent="0.25">
      <c r="B621" s="3"/>
      <c r="C621" s="3"/>
      <c r="E621" s="3"/>
      <c r="F621" s="3"/>
    </row>
    <row r="622" spans="2:6" x14ac:dyDescent="0.25">
      <c r="B622" s="3"/>
      <c r="C622" s="3"/>
      <c r="E622" s="3"/>
      <c r="F622" s="3"/>
    </row>
    <row r="623" spans="2:6" x14ac:dyDescent="0.25">
      <c r="B623" s="3"/>
      <c r="C623" s="3"/>
      <c r="E623" s="3"/>
      <c r="F623" s="3"/>
    </row>
    <row r="624" spans="2:6" x14ac:dyDescent="0.25">
      <c r="B624" s="3"/>
      <c r="C624" s="3"/>
      <c r="E624" s="3"/>
      <c r="F624" s="3"/>
    </row>
    <row r="625" spans="2:6" x14ac:dyDescent="0.25">
      <c r="B625" s="3"/>
      <c r="C625" s="3"/>
      <c r="E625" s="3"/>
      <c r="F625" s="3"/>
    </row>
    <row r="626" spans="2:6" x14ac:dyDescent="0.25">
      <c r="B626" s="3"/>
      <c r="C626" s="3"/>
      <c r="E626" s="3"/>
      <c r="F626" s="3"/>
    </row>
    <row r="627" spans="2:6" x14ac:dyDescent="0.25">
      <c r="B627" s="3"/>
      <c r="C627" s="3"/>
      <c r="E627" s="3"/>
      <c r="F627" s="3"/>
    </row>
    <row r="628" spans="2:6" x14ac:dyDescent="0.25">
      <c r="B628" s="3"/>
      <c r="C628" s="3"/>
      <c r="E628" s="3"/>
      <c r="F628" s="3"/>
    </row>
    <row r="629" spans="2:6" x14ac:dyDescent="0.25">
      <c r="B629" s="3"/>
      <c r="C629" s="3"/>
      <c r="E629" s="3"/>
      <c r="F629" s="3"/>
    </row>
    <row r="630" spans="2:6" x14ac:dyDescent="0.25">
      <c r="B630" s="3"/>
      <c r="C630" s="3"/>
      <c r="E630" s="3"/>
      <c r="F630" s="3"/>
    </row>
    <row r="631" spans="2:6" x14ac:dyDescent="0.25">
      <c r="B631" s="3"/>
      <c r="C631" s="3"/>
      <c r="E631" s="3"/>
      <c r="F631" s="3"/>
    </row>
    <row r="632" spans="2:6" x14ac:dyDescent="0.25">
      <c r="E632" s="3"/>
      <c r="F632" s="3"/>
    </row>
    <row r="648" spans="1:6" x14ac:dyDescent="0.25">
      <c r="A648" s="2"/>
      <c r="B648" s="3"/>
      <c r="C648" s="3"/>
      <c r="E648" s="3"/>
      <c r="F648" s="3"/>
    </row>
    <row r="649" spans="1:6" x14ac:dyDescent="0.25">
      <c r="B649" s="3"/>
      <c r="C649" s="3"/>
      <c r="E649" s="3"/>
      <c r="F649" s="3"/>
    </row>
    <row r="650" spans="1:6" x14ac:dyDescent="0.25">
      <c r="E650" s="3"/>
      <c r="F650" s="3"/>
    </row>
    <row r="651" spans="1:6" x14ac:dyDescent="0.25">
      <c r="E651" s="3"/>
      <c r="F651" s="3"/>
    </row>
    <row r="652" spans="1:6" x14ac:dyDescent="0.25">
      <c r="B652" s="3"/>
      <c r="C652" s="3"/>
      <c r="E652" s="3"/>
      <c r="F652" s="3"/>
    </row>
    <row r="653" spans="1:6" x14ac:dyDescent="0.25">
      <c r="B653" s="3"/>
      <c r="C653" s="3"/>
      <c r="E653" s="3"/>
      <c r="F653" s="3"/>
    </row>
    <row r="654" spans="1:6" x14ac:dyDescent="0.25">
      <c r="B654" s="3"/>
      <c r="C654" s="3"/>
      <c r="E654" s="3"/>
      <c r="F654" s="3"/>
    </row>
    <row r="655" spans="1:6" x14ac:dyDescent="0.25">
      <c r="E655" s="3"/>
      <c r="F655" s="3"/>
    </row>
    <row r="656" spans="1:6" x14ac:dyDescent="0.25">
      <c r="B656" s="3"/>
      <c r="C656" s="3"/>
      <c r="E656" s="3"/>
      <c r="F656" s="3"/>
    </row>
    <row r="657" spans="2:6" x14ac:dyDescent="0.25">
      <c r="B657" s="3"/>
      <c r="C657" s="3"/>
      <c r="E657" s="3"/>
      <c r="F657" s="3"/>
    </row>
    <row r="658" spans="2:6" x14ac:dyDescent="0.25">
      <c r="B658" s="3"/>
      <c r="C658" s="3"/>
      <c r="E658" s="3"/>
      <c r="F658" s="3"/>
    </row>
    <row r="659" spans="2:6" x14ac:dyDescent="0.25">
      <c r="B659" s="3"/>
      <c r="C659" s="3"/>
      <c r="E659" s="3"/>
      <c r="F659" s="3"/>
    </row>
    <row r="660" spans="2:6" x14ac:dyDescent="0.25">
      <c r="B660" s="3"/>
      <c r="C660" s="3"/>
      <c r="E660" s="3"/>
      <c r="F660" s="3"/>
    </row>
    <row r="661" spans="2:6" x14ac:dyDescent="0.25">
      <c r="B661" s="3"/>
      <c r="C661" s="3"/>
      <c r="E661" s="3"/>
      <c r="F661" s="3"/>
    </row>
    <row r="662" spans="2:6" x14ac:dyDescent="0.25">
      <c r="B662" s="3"/>
      <c r="C662" s="3"/>
      <c r="E662" s="3"/>
      <c r="F662" s="3"/>
    </row>
    <row r="663" spans="2:6" x14ac:dyDescent="0.25">
      <c r="E663" s="3"/>
      <c r="F663" s="3"/>
    </row>
    <row r="664" spans="2:6" x14ac:dyDescent="0.25">
      <c r="B664" s="3"/>
      <c r="C664" s="3"/>
      <c r="E664" s="3"/>
      <c r="F664" s="3"/>
    </row>
    <row r="665" spans="2:6" x14ac:dyDescent="0.25">
      <c r="B665" s="3"/>
      <c r="C665" s="3"/>
      <c r="E665" s="3"/>
      <c r="F665" s="3"/>
    </row>
    <row r="666" spans="2:6" x14ac:dyDescent="0.25">
      <c r="B666" s="3"/>
      <c r="C666" s="3"/>
      <c r="E666" s="3"/>
      <c r="F666" s="3"/>
    </row>
    <row r="667" spans="2:6" x14ac:dyDescent="0.25">
      <c r="E667" s="3"/>
      <c r="F667" s="3"/>
    </row>
    <row r="668" spans="2:6" x14ac:dyDescent="0.25">
      <c r="B668" s="3"/>
      <c r="C668" s="3"/>
      <c r="E668" s="3"/>
      <c r="F668" s="3"/>
    </row>
    <row r="669" spans="2:6" x14ac:dyDescent="0.25">
      <c r="B669" s="3"/>
      <c r="C669" s="3"/>
      <c r="E669" s="3"/>
      <c r="F669" s="3"/>
    </row>
    <row r="670" spans="2:6" x14ac:dyDescent="0.25">
      <c r="B670" s="3"/>
      <c r="C670" s="3"/>
      <c r="E670" s="3"/>
      <c r="F670" s="3"/>
    </row>
    <row r="671" spans="2:6" x14ac:dyDescent="0.25">
      <c r="E671" s="3"/>
      <c r="F671" s="3"/>
    </row>
    <row r="672" spans="2:6" x14ac:dyDescent="0.25">
      <c r="B672" s="3"/>
      <c r="C672" s="3"/>
      <c r="E672" s="3"/>
      <c r="F672" s="3"/>
    </row>
    <row r="673" spans="2:6" x14ac:dyDescent="0.25">
      <c r="B673" s="3"/>
      <c r="C673" s="3"/>
      <c r="E673" s="3"/>
      <c r="F673" s="3"/>
    </row>
    <row r="674" spans="2:6" x14ac:dyDescent="0.25">
      <c r="B674" s="3"/>
      <c r="C674" s="3"/>
      <c r="E674" s="3"/>
      <c r="F674" s="3"/>
    </row>
    <row r="675" spans="2:6" x14ac:dyDescent="0.25">
      <c r="E675" s="3"/>
      <c r="F675" s="3"/>
    </row>
    <row r="676" spans="2:6" x14ac:dyDescent="0.25">
      <c r="B676" s="3"/>
      <c r="C676" s="3"/>
      <c r="E676" s="3"/>
      <c r="F676" s="3"/>
    </row>
    <row r="677" spans="2:6" x14ac:dyDescent="0.25">
      <c r="B677" s="3"/>
      <c r="C677" s="3"/>
      <c r="E677" s="3"/>
      <c r="F677" s="3"/>
    </row>
    <row r="678" spans="2:6" x14ac:dyDescent="0.25">
      <c r="B678" s="3"/>
      <c r="C678" s="3"/>
      <c r="E678" s="3"/>
      <c r="F678" s="3"/>
    </row>
    <row r="679" spans="2:6" x14ac:dyDescent="0.25">
      <c r="B679" s="3"/>
      <c r="C679" s="3"/>
      <c r="E679" s="3"/>
      <c r="F679" s="3"/>
    </row>
    <row r="680" spans="2:6" x14ac:dyDescent="0.25">
      <c r="B680" s="3"/>
      <c r="C680" s="3"/>
      <c r="E680" s="3"/>
      <c r="F680" s="3"/>
    </row>
    <row r="681" spans="2:6" x14ac:dyDescent="0.25">
      <c r="B681" s="3"/>
      <c r="C681" s="3"/>
      <c r="E681" s="3"/>
      <c r="F681" s="3"/>
    </row>
    <row r="682" spans="2:6" x14ac:dyDescent="0.25">
      <c r="B682" s="3"/>
      <c r="C682" s="3"/>
      <c r="E682" s="3"/>
      <c r="F682" s="3"/>
    </row>
    <row r="683" spans="2:6" x14ac:dyDescent="0.25">
      <c r="E683" s="3"/>
      <c r="F683" s="3"/>
    </row>
    <row r="684" spans="2:6" x14ac:dyDescent="0.25">
      <c r="B684" s="3"/>
      <c r="C684" s="3"/>
      <c r="E684" s="3"/>
      <c r="F684" s="3"/>
    </row>
    <row r="685" spans="2:6" x14ac:dyDescent="0.25">
      <c r="B685" s="3"/>
      <c r="C685" s="3"/>
      <c r="E685" s="3"/>
      <c r="F685" s="3"/>
    </row>
    <row r="686" spans="2:6" x14ac:dyDescent="0.25">
      <c r="B686" s="3"/>
      <c r="C686" s="3"/>
      <c r="E686" s="3"/>
      <c r="F686" s="3"/>
    </row>
    <row r="688" spans="2:6" x14ac:dyDescent="0.25">
      <c r="B688" s="3"/>
      <c r="C688" s="3"/>
      <c r="E688" s="3"/>
      <c r="F688" s="3"/>
    </row>
    <row r="689" spans="2:6" x14ac:dyDescent="0.25">
      <c r="B689" s="3"/>
      <c r="C689" s="3"/>
      <c r="E689" s="3"/>
      <c r="F689" s="3"/>
    </row>
    <row r="690" spans="2:6" x14ac:dyDescent="0.25">
      <c r="B690" s="3"/>
      <c r="C690" s="3"/>
      <c r="E690" s="3"/>
      <c r="F690" s="3"/>
    </row>
    <row r="691" spans="2:6" x14ac:dyDescent="0.25">
      <c r="E691" s="3"/>
      <c r="F691" s="3"/>
    </row>
    <row r="692" spans="2:6" x14ac:dyDescent="0.25">
      <c r="B692" s="3"/>
      <c r="C692" s="3"/>
      <c r="E692" s="3"/>
      <c r="F692" s="3"/>
    </row>
    <row r="693" spans="2:6" x14ac:dyDescent="0.25">
      <c r="B693" s="3"/>
      <c r="C693" s="3"/>
      <c r="E693" s="3"/>
      <c r="F693" s="3"/>
    </row>
    <row r="694" spans="2:6" x14ac:dyDescent="0.25">
      <c r="B694" s="3"/>
      <c r="C694" s="3"/>
      <c r="E694" s="3"/>
      <c r="F694" s="3"/>
    </row>
    <row r="695" spans="2:6" x14ac:dyDescent="0.25">
      <c r="E695" s="3"/>
      <c r="F695" s="3"/>
    </row>
    <row r="696" spans="2:6" x14ac:dyDescent="0.25">
      <c r="B696" s="3"/>
      <c r="C696" s="3"/>
      <c r="E696" s="3"/>
      <c r="F696" s="3"/>
    </row>
    <row r="697" spans="2:6" x14ac:dyDescent="0.25">
      <c r="B697" s="3"/>
      <c r="C697" s="3"/>
      <c r="E697" s="3"/>
      <c r="F697" s="3"/>
    </row>
    <row r="698" spans="2:6" x14ac:dyDescent="0.25">
      <c r="B698" s="3"/>
      <c r="C698" s="3"/>
      <c r="E698" s="3"/>
      <c r="F698" s="3"/>
    </row>
    <row r="699" spans="2:6" x14ac:dyDescent="0.25">
      <c r="B699" s="3"/>
      <c r="C699" s="3"/>
      <c r="E699" s="3"/>
      <c r="F699" s="3"/>
    </row>
    <row r="700" spans="2:6" x14ac:dyDescent="0.25">
      <c r="B700" s="3"/>
      <c r="C700" s="3"/>
      <c r="E700" s="3"/>
      <c r="F700" s="3"/>
    </row>
    <row r="701" spans="2:6" x14ac:dyDescent="0.25">
      <c r="B701" s="3"/>
      <c r="C701" s="3"/>
      <c r="E701" s="3"/>
      <c r="F701" s="3"/>
    </row>
    <row r="702" spans="2:6" x14ac:dyDescent="0.25">
      <c r="B702" s="3"/>
      <c r="C702" s="3"/>
      <c r="E702" s="3"/>
      <c r="F702" s="3"/>
    </row>
    <row r="703" spans="2:6" x14ac:dyDescent="0.25">
      <c r="E703" s="3"/>
      <c r="F703" s="3"/>
    </row>
    <row r="704" spans="2:6" x14ac:dyDescent="0.25">
      <c r="B704" s="3"/>
      <c r="C704" s="3"/>
      <c r="E704" s="3"/>
      <c r="F704" s="3"/>
    </row>
    <row r="705" spans="2:6" x14ac:dyDescent="0.25">
      <c r="B705" s="3"/>
      <c r="C705" s="3"/>
      <c r="E705" s="3"/>
      <c r="F705" s="3"/>
    </row>
    <row r="706" spans="2:6" x14ac:dyDescent="0.25">
      <c r="B706" s="3"/>
      <c r="C706" s="3"/>
      <c r="E706" s="3"/>
      <c r="F706" s="3"/>
    </row>
    <row r="707" spans="2:6" x14ac:dyDescent="0.25">
      <c r="E707" s="3"/>
      <c r="F707" s="3"/>
    </row>
    <row r="708" spans="2:6" x14ac:dyDescent="0.25">
      <c r="B708" s="3"/>
      <c r="C708" s="3"/>
      <c r="E708" s="3"/>
      <c r="F708" s="3"/>
    </row>
    <row r="709" spans="2:6" x14ac:dyDescent="0.25">
      <c r="B709" s="3"/>
      <c r="C709" s="3"/>
      <c r="E709" s="3"/>
      <c r="F709" s="3"/>
    </row>
    <row r="710" spans="2:6" x14ac:dyDescent="0.25">
      <c r="B710" s="3"/>
      <c r="C710" s="3"/>
      <c r="E710" s="3"/>
      <c r="F710" s="3"/>
    </row>
    <row r="711" spans="2:6" x14ac:dyDescent="0.25">
      <c r="E711" s="3"/>
      <c r="F711" s="3"/>
    </row>
    <row r="712" spans="2:6" x14ac:dyDescent="0.25">
      <c r="B712" s="3"/>
      <c r="C712" s="3"/>
      <c r="E712" s="3"/>
      <c r="F712" s="3"/>
    </row>
    <row r="713" spans="2:6" x14ac:dyDescent="0.25">
      <c r="B713" s="3"/>
      <c r="C713" s="3"/>
      <c r="E713" s="3"/>
      <c r="F713" s="3"/>
    </row>
    <row r="714" spans="2:6" x14ac:dyDescent="0.25">
      <c r="B714" s="3"/>
      <c r="C714" s="3"/>
      <c r="E714" s="3"/>
      <c r="F714" s="3"/>
    </row>
    <row r="715" spans="2:6" x14ac:dyDescent="0.25">
      <c r="B715" s="3"/>
      <c r="C715" s="3"/>
      <c r="E715" s="3"/>
      <c r="F715" s="3"/>
    </row>
    <row r="716" spans="2:6" x14ac:dyDescent="0.25">
      <c r="B716" s="3"/>
      <c r="C716" s="3"/>
      <c r="E716" s="3"/>
      <c r="F716" s="3"/>
    </row>
    <row r="717" spans="2:6" x14ac:dyDescent="0.25">
      <c r="B717" s="3"/>
      <c r="C717" s="3"/>
      <c r="E717" s="3"/>
      <c r="F717" s="3"/>
    </row>
    <row r="718" spans="2:6" x14ac:dyDescent="0.25">
      <c r="B718" s="3"/>
      <c r="C718" s="3"/>
      <c r="E718" s="3"/>
      <c r="F718" s="3"/>
    </row>
    <row r="719" spans="2:6" x14ac:dyDescent="0.25">
      <c r="B719" s="3"/>
      <c r="C719" s="3"/>
      <c r="E719" s="3"/>
      <c r="F719" s="3"/>
    </row>
    <row r="720" spans="2:6" x14ac:dyDescent="0.25">
      <c r="B720" s="3"/>
      <c r="C720" s="3"/>
      <c r="E720" s="3"/>
      <c r="F720" s="3"/>
    </row>
    <row r="721" spans="2:6" x14ac:dyDescent="0.25">
      <c r="B721" s="3"/>
      <c r="C721" s="3"/>
      <c r="E721" s="3"/>
      <c r="F721" s="3"/>
    </row>
    <row r="722" spans="2:6" x14ac:dyDescent="0.25">
      <c r="B722" s="3"/>
      <c r="C722" s="3"/>
      <c r="E722" s="3"/>
      <c r="F722" s="3"/>
    </row>
    <row r="723" spans="2:6" x14ac:dyDescent="0.25">
      <c r="B723" s="3"/>
      <c r="C723" s="3"/>
      <c r="E723" s="3"/>
      <c r="F723" s="3"/>
    </row>
    <row r="724" spans="2:6" x14ac:dyDescent="0.25">
      <c r="B724" s="3"/>
      <c r="C724" s="3"/>
      <c r="E724" s="3"/>
      <c r="F724" s="3"/>
    </row>
    <row r="725" spans="2:6" x14ac:dyDescent="0.25">
      <c r="B725" s="3"/>
      <c r="C725" s="3"/>
      <c r="E725" s="3"/>
      <c r="F725" s="3"/>
    </row>
    <row r="726" spans="2:6" x14ac:dyDescent="0.25">
      <c r="B726" s="3"/>
      <c r="C726" s="3"/>
      <c r="E726" s="3"/>
      <c r="F726" s="3"/>
    </row>
    <row r="727" spans="2:6" x14ac:dyDescent="0.25">
      <c r="B727" s="3"/>
      <c r="C727" s="3"/>
      <c r="E727" s="3"/>
      <c r="F727" s="3"/>
    </row>
    <row r="728" spans="2:6" x14ac:dyDescent="0.25">
      <c r="B728" s="3"/>
      <c r="C728" s="3"/>
      <c r="E728" s="3"/>
      <c r="F728" s="3"/>
    </row>
    <row r="729" spans="2:6" x14ac:dyDescent="0.25">
      <c r="B729" s="3"/>
      <c r="C729" s="3"/>
      <c r="E729" s="3"/>
      <c r="F729" s="3"/>
    </row>
    <row r="730" spans="2:6" x14ac:dyDescent="0.25">
      <c r="B730" s="3"/>
      <c r="C730" s="3"/>
      <c r="E730" s="3"/>
      <c r="F730" s="3"/>
    </row>
    <row r="731" spans="2:6" x14ac:dyDescent="0.25">
      <c r="B731" s="3"/>
      <c r="C731" s="3"/>
      <c r="E731" s="3"/>
      <c r="F731" s="3"/>
    </row>
    <row r="732" spans="2:6" x14ac:dyDescent="0.25">
      <c r="B732" s="3"/>
      <c r="C732" s="3"/>
      <c r="E732" s="3"/>
      <c r="F732" s="3"/>
    </row>
    <row r="733" spans="2:6" x14ac:dyDescent="0.25">
      <c r="E733" s="3"/>
      <c r="F733" s="3"/>
    </row>
    <row r="734" spans="2:6" x14ac:dyDescent="0.25">
      <c r="E734" s="3"/>
      <c r="F734" s="3"/>
    </row>
    <row r="735" spans="2:6" x14ac:dyDescent="0.25">
      <c r="E735" s="3"/>
      <c r="F735" s="3"/>
    </row>
    <row r="736" spans="2:6" x14ac:dyDescent="0.25">
      <c r="B736" s="3"/>
      <c r="C736" s="3"/>
      <c r="E736" s="3"/>
      <c r="F736" s="3"/>
    </row>
    <row r="737" spans="2:6" x14ac:dyDescent="0.25">
      <c r="E737" s="3"/>
      <c r="F737" s="3"/>
    </row>
    <row r="738" spans="2:6" x14ac:dyDescent="0.25">
      <c r="E738" s="3"/>
      <c r="F738" s="3"/>
    </row>
    <row r="739" spans="2:6" x14ac:dyDescent="0.25">
      <c r="E739" s="3"/>
      <c r="F739" s="3"/>
    </row>
    <row r="740" spans="2:6" x14ac:dyDescent="0.25">
      <c r="B740" s="3"/>
      <c r="C740" s="3"/>
      <c r="E740" s="3"/>
      <c r="F740" s="3"/>
    </row>
    <row r="741" spans="2:6" x14ac:dyDescent="0.25">
      <c r="B741" s="3"/>
      <c r="C741" s="3"/>
    </row>
  </sheetData>
  <mergeCells count="4">
    <mergeCell ref="B1:C1"/>
    <mergeCell ref="E1:F1"/>
    <mergeCell ref="J35:L35"/>
    <mergeCell ref="N35:P3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41"/>
  <sheetViews>
    <sheetView zoomScale="70" zoomScaleNormal="70" workbookViewId="0">
      <selection activeCell="L39" sqref="L39"/>
    </sheetView>
  </sheetViews>
  <sheetFormatPr baseColWidth="10" defaultRowHeight="15" x14ac:dyDescent="0.25"/>
  <cols>
    <col min="1" max="1" width="11.42578125" customWidth="1"/>
    <col min="2" max="3" width="9.42578125" style="4" customWidth="1"/>
    <col min="5" max="6" width="9.42578125" style="4" customWidth="1"/>
  </cols>
  <sheetData>
    <row r="1" spans="1:6" x14ac:dyDescent="0.25">
      <c r="B1" s="20" t="s">
        <v>0</v>
      </c>
      <c r="C1" s="20"/>
      <c r="E1" s="20" t="s">
        <v>1</v>
      </c>
      <c r="F1" s="20"/>
    </row>
    <row r="2" spans="1:6" x14ac:dyDescent="0.25">
      <c r="B2" s="1" t="s">
        <v>2</v>
      </c>
      <c r="C2" s="1" t="s">
        <v>3</v>
      </c>
      <c r="E2" s="1" t="s">
        <v>2</v>
      </c>
      <c r="F2" s="1" t="s">
        <v>3</v>
      </c>
    </row>
    <row r="3" spans="1:6" x14ac:dyDescent="0.25">
      <c r="B3" s="1"/>
      <c r="C3" s="1"/>
      <c r="E3" s="1"/>
      <c r="F3" s="1"/>
    </row>
    <row r="4" spans="1:6" x14ac:dyDescent="0.25">
      <c r="B4" s="4">
        <f>COUNTA(B5:B1000)</f>
        <v>232</v>
      </c>
      <c r="C4" s="4">
        <f>COUNTA(C5:C105)</f>
        <v>37</v>
      </c>
      <c r="E4" s="4">
        <f>COUNTA(E5:E1000)</f>
        <v>240</v>
      </c>
      <c r="F4" s="4">
        <f>COUNTA(F5:F105)</f>
        <v>32</v>
      </c>
    </row>
    <row r="5" spans="1:6" x14ac:dyDescent="0.25">
      <c r="A5" s="2" t="s">
        <v>4</v>
      </c>
      <c r="B5" s="3">
        <v>0.48296332372444345</v>
      </c>
      <c r="C5" s="3">
        <v>0.8756405814813738</v>
      </c>
      <c r="E5" s="3">
        <v>-0.59592561509000075</v>
      </c>
      <c r="F5" s="3">
        <v>-0.80303963867271477</v>
      </c>
    </row>
    <row r="6" spans="1:6" x14ac:dyDescent="0.25">
      <c r="B6" s="3">
        <v>-0.90541415634308453</v>
      </c>
      <c r="C6" s="3">
        <v>0.42452939296771969</v>
      </c>
      <c r="E6" s="3"/>
      <c r="F6" s="3"/>
    </row>
    <row r="7" spans="1:6" x14ac:dyDescent="0.25">
      <c r="B7" s="3"/>
      <c r="C7" s="3"/>
      <c r="E7" s="3"/>
      <c r="F7" s="3"/>
    </row>
    <row r="8" spans="1:6" x14ac:dyDescent="0.25">
      <c r="B8" s="3"/>
      <c r="C8" s="3"/>
      <c r="E8" s="3"/>
      <c r="F8" s="3"/>
    </row>
    <row r="9" spans="1:6" x14ac:dyDescent="0.25">
      <c r="B9" s="3">
        <v>0.98192048457835324</v>
      </c>
      <c r="C9" s="3">
        <v>0.1892938508388797</v>
      </c>
      <c r="E9" s="3">
        <v>-0.70274334622333001</v>
      </c>
      <c r="F9" s="3">
        <v>0.71144345477264526</v>
      </c>
    </row>
    <row r="10" spans="1:6" x14ac:dyDescent="0.25">
      <c r="B10" s="3">
        <v>-0.99792474594984459</v>
      </c>
      <c r="C10" s="3">
        <v>6.4391004192652021E-2</v>
      </c>
      <c r="E10" s="3"/>
      <c r="F10" s="3"/>
    </row>
    <row r="11" spans="1:6" x14ac:dyDescent="0.25">
      <c r="B11" s="3"/>
      <c r="C11" s="3"/>
      <c r="E11" s="3"/>
      <c r="F11" s="3"/>
    </row>
    <row r="12" spans="1:6" x14ac:dyDescent="0.25">
      <c r="B12" s="3"/>
      <c r="C12" s="3"/>
      <c r="E12" s="3"/>
      <c r="F12" s="3"/>
    </row>
    <row r="13" spans="1:6" x14ac:dyDescent="0.25">
      <c r="B13" s="3">
        <v>0.78900483785577802</v>
      </c>
      <c r="C13" s="3">
        <v>-0.61438698378153933</v>
      </c>
      <c r="E13" s="3">
        <v>0.61421271275770273</v>
      </c>
      <c r="F13" s="3">
        <v>0.78914050934343993</v>
      </c>
    </row>
    <row r="14" spans="1:6" x14ac:dyDescent="0.25">
      <c r="B14" s="3">
        <v>-0.73662075121495096</v>
      </c>
      <c r="C14" s="3">
        <v>0.6763060467565859</v>
      </c>
      <c r="E14" s="3">
        <v>-0.31548496072624721</v>
      </c>
      <c r="F14" s="3">
        <f>B6-0.94893057678397</f>
        <v>-1.8543447331270544</v>
      </c>
    </row>
    <row r="15" spans="1:6" x14ac:dyDescent="0.25">
      <c r="B15" s="3"/>
      <c r="C15" s="3"/>
      <c r="E15" s="3"/>
      <c r="F15" s="3"/>
    </row>
    <row r="16" spans="1:6" x14ac:dyDescent="0.25">
      <c r="B16" s="3"/>
      <c r="C16" s="3"/>
      <c r="E16" s="3"/>
      <c r="F16" s="3"/>
    </row>
    <row r="17" spans="2:6" x14ac:dyDescent="0.25">
      <c r="B17" s="3">
        <v>-3.7676489033427449E-2</v>
      </c>
      <c r="C17" s="3">
        <v>-0.99928998902926769</v>
      </c>
      <c r="E17" s="3">
        <v>0.50221896982386582</v>
      </c>
      <c r="F17" s="3">
        <v>-0.86474048497167921</v>
      </c>
    </row>
    <row r="18" spans="2:6" x14ac:dyDescent="0.25">
      <c r="B18" s="3"/>
      <c r="C18" s="3"/>
      <c r="E18" s="3"/>
      <c r="F18" s="3"/>
    </row>
    <row r="19" spans="2:6" x14ac:dyDescent="0.25">
      <c r="B19" s="3"/>
      <c r="C19" s="3"/>
      <c r="E19" s="3"/>
      <c r="F19" s="3"/>
    </row>
    <row r="20" spans="2:6" x14ac:dyDescent="0.25">
      <c r="B20" s="3"/>
      <c r="C20" s="3"/>
      <c r="E20" s="3"/>
      <c r="F20" s="3"/>
    </row>
    <row r="21" spans="2:6" x14ac:dyDescent="0.25">
      <c r="B21" s="3">
        <v>0.81915204436084077</v>
      </c>
      <c r="C21" s="3">
        <v>0.57357643624843513</v>
      </c>
      <c r="E21" s="3"/>
      <c r="F21" s="3"/>
    </row>
    <row r="22" spans="2:6" x14ac:dyDescent="0.25">
      <c r="B22" s="3">
        <v>-0.92515876549211462</v>
      </c>
      <c r="C22" s="3">
        <v>0.37958037177007248</v>
      </c>
      <c r="E22" s="3"/>
      <c r="F22" s="3"/>
    </row>
    <row r="23" spans="2:6" x14ac:dyDescent="0.25">
      <c r="B23" s="3"/>
      <c r="C23" s="3"/>
      <c r="E23" s="3"/>
      <c r="F23" s="3"/>
    </row>
    <row r="24" spans="2:6" x14ac:dyDescent="0.25">
      <c r="B24" s="3"/>
      <c r="C24" s="3"/>
      <c r="E24" s="3"/>
      <c r="F24" s="3"/>
    </row>
    <row r="25" spans="2:6" x14ac:dyDescent="0.25">
      <c r="B25" s="3">
        <v>-0.2980508449688602</v>
      </c>
      <c r="C25" s="3">
        <v>-0.95454999544987085</v>
      </c>
      <c r="E25" s="3">
        <v>0.2146062318945933</v>
      </c>
      <c r="F25" s="3">
        <v>-0.97670065282664986</v>
      </c>
    </row>
    <row r="26" spans="2:6" x14ac:dyDescent="0.25">
      <c r="B26" s="3"/>
      <c r="C26" s="3"/>
      <c r="E26" s="3"/>
      <c r="F26" s="3"/>
    </row>
    <row r="27" spans="2:6" x14ac:dyDescent="0.25">
      <c r="B27" s="3"/>
      <c r="C27" s="3"/>
      <c r="E27" s="3"/>
      <c r="F27" s="3"/>
    </row>
    <row r="28" spans="2:6" x14ac:dyDescent="0.25">
      <c r="B28" s="3"/>
      <c r="C28" s="3"/>
      <c r="E28" s="3"/>
      <c r="F28" s="3"/>
    </row>
    <row r="29" spans="2:6" x14ac:dyDescent="0.25">
      <c r="B29" s="3">
        <v>0.87759321524095635</v>
      </c>
      <c r="C29" s="3">
        <v>-0.47940603726177716</v>
      </c>
      <c r="E29" s="3">
        <v>0.93055655874135335</v>
      </c>
      <c r="F29" s="3">
        <v>0.36614818172899644</v>
      </c>
    </row>
    <row r="30" spans="2:6" x14ac:dyDescent="0.25">
      <c r="B30" s="3"/>
      <c r="C30" s="3"/>
      <c r="E30" s="3">
        <v>-0.94124010417633008</v>
      </c>
      <c r="F30" s="3">
        <v>0.33773816232420539</v>
      </c>
    </row>
    <row r="31" spans="2:6" x14ac:dyDescent="0.25">
      <c r="B31" s="3"/>
      <c r="C31" s="3"/>
      <c r="E31" s="3"/>
      <c r="F31" s="3"/>
    </row>
    <row r="32" spans="2:6" x14ac:dyDescent="0.25">
      <c r="B32" s="3"/>
      <c r="C32" s="3"/>
      <c r="E32" s="3"/>
      <c r="F32" s="3"/>
    </row>
    <row r="33" spans="2:24" x14ac:dyDescent="0.25">
      <c r="B33" s="3"/>
      <c r="C33" s="3"/>
      <c r="E33" s="3">
        <v>0.14981942889938069</v>
      </c>
      <c r="F33" s="3">
        <v>0.98871337541486881</v>
      </c>
    </row>
    <row r="34" spans="2:24" x14ac:dyDescent="0.25">
      <c r="B34" s="3"/>
      <c r="C34" s="3"/>
      <c r="E34" s="3">
        <v>0.55223007108952082</v>
      </c>
      <c r="F34" s="3">
        <v>-0.8336917587360827</v>
      </c>
    </row>
    <row r="35" spans="2:24" x14ac:dyDescent="0.25">
      <c r="B35" s="3"/>
      <c r="C35" s="3"/>
      <c r="E35" s="3">
        <v>-0.99425023440639881</v>
      </c>
      <c r="F35" s="3">
        <v>0.10708161085275615</v>
      </c>
    </row>
    <row r="36" spans="2:24" x14ac:dyDescent="0.25">
      <c r="B36" s="3"/>
      <c r="C36" s="3"/>
      <c r="E36" s="3"/>
      <c r="F36" s="3"/>
    </row>
    <row r="37" spans="2:24" x14ac:dyDescent="0.25">
      <c r="B37" s="3">
        <v>0.33344917878558988</v>
      </c>
      <c r="C37" s="3">
        <v>0.94276807602252621</v>
      </c>
      <c r="E37" s="3"/>
      <c r="F37" s="3"/>
      <c r="J37" s="21" t="s">
        <v>0</v>
      </c>
      <c r="K37" s="21"/>
      <c r="L37" s="21"/>
      <c r="N37" s="21" t="s">
        <v>0</v>
      </c>
      <c r="O37" s="21"/>
      <c r="P37" s="21"/>
    </row>
    <row r="38" spans="2:24" x14ac:dyDescent="0.25">
      <c r="B38" s="3">
        <v>-0.87645286869808181</v>
      </c>
      <c r="C38" s="3">
        <v>0.48148766230392959</v>
      </c>
      <c r="E38" s="3"/>
      <c r="F38" s="3"/>
      <c r="J38" t="s">
        <v>2</v>
      </c>
      <c r="K38" t="s">
        <v>3</v>
      </c>
      <c r="L38" t="s">
        <v>30</v>
      </c>
      <c r="N38" t="s">
        <v>2</v>
      </c>
      <c r="O38" t="s">
        <v>3</v>
      </c>
      <c r="P38" t="s">
        <v>30</v>
      </c>
      <c r="X38" s="3"/>
    </row>
    <row r="39" spans="2:24" x14ac:dyDescent="0.25">
      <c r="B39" s="3"/>
      <c r="C39" s="3"/>
      <c r="E39" s="3"/>
      <c r="F39" s="3"/>
      <c r="I39" t="s">
        <v>5</v>
      </c>
      <c r="J39" s="5">
        <f>AVERAGE(B5:B105)</f>
        <v>-2.1975005966346052E-3</v>
      </c>
      <c r="K39" s="5">
        <f>AVERAGE(C5:C105)</f>
        <v>0.18556444059090588</v>
      </c>
      <c r="L39" s="5">
        <f>SQRT((J39*J39)+(K39*K39))</f>
        <v>0.18557745181106472</v>
      </c>
      <c r="N39" s="5">
        <f>AVERAGE(E5:E105)</f>
        <v>-5.4193836473260051E-4</v>
      </c>
      <c r="O39" s="5">
        <f>AVERAGE(F5:F105)</f>
        <v>-5.168408472022501E-2</v>
      </c>
      <c r="P39" s="5">
        <f>SQRT((N39*N39)+(O39*O39))</f>
        <v>5.1686925915153489E-2</v>
      </c>
    </row>
    <row r="40" spans="2:24" x14ac:dyDescent="0.25">
      <c r="B40" s="3"/>
      <c r="C40" s="3"/>
      <c r="E40" s="3"/>
      <c r="F40" s="3"/>
      <c r="I40" t="s">
        <v>6</v>
      </c>
      <c r="J40" s="5">
        <f>AVERAGE(B106:B212)</f>
        <v>1.3062555714000196E-2</v>
      </c>
      <c r="K40" s="5">
        <f>AVERAGE(C106:C212)</f>
        <v>-5.9859523768115507E-2</v>
      </c>
      <c r="L40" s="5">
        <f t="shared" ref="L40:L45" si="0">SQRT((J40*J40)+(K40*K40))</f>
        <v>6.1268205029419175E-2</v>
      </c>
      <c r="N40" s="5">
        <f>AVERAGE(E106:E212)</f>
        <v>-6.1549443991780375E-2</v>
      </c>
      <c r="O40" s="5">
        <f>AVERAGE(F106:F212)</f>
        <v>0.10897931232486627</v>
      </c>
      <c r="P40" s="5">
        <f t="shared" ref="P40:P45" si="1">SQRT((N40*N40)+(O40*O40))</f>
        <v>0.12515919690737098</v>
      </c>
    </row>
    <row r="41" spans="2:24" x14ac:dyDescent="0.25">
      <c r="B41" s="3">
        <v>0.70661816900316465</v>
      </c>
      <c r="C41" s="3">
        <v>0.70759505597100869</v>
      </c>
      <c r="E41" s="3">
        <v>6.5745061066807109E-2</v>
      </c>
      <c r="F41" s="3">
        <v>0.99783645300486079</v>
      </c>
      <c r="I41" t="s">
        <v>7</v>
      </c>
      <c r="J41" s="5">
        <f>AVERAGE(B213:B336)</f>
        <v>0.10726003187441674</v>
      </c>
      <c r="K41" s="5">
        <f>AVERAGE(C213:C336)</f>
        <v>-0.13452655559103638</v>
      </c>
      <c r="L41" s="5">
        <f t="shared" si="0"/>
        <v>0.17205263321695805</v>
      </c>
      <c r="N41" s="5">
        <f>AVERAGE(E213:E336)</f>
        <v>-4.0874771077516456E-2</v>
      </c>
      <c r="O41" s="5">
        <f>AVERAGE(F213:F336)</f>
        <v>-5.2802110858983488E-2</v>
      </c>
      <c r="P41" s="5">
        <f t="shared" si="1"/>
        <v>6.677432007743514E-2</v>
      </c>
    </row>
    <row r="42" spans="2:24" x14ac:dyDescent="0.25">
      <c r="B42" s="3">
        <v>-0.96751619442249603</v>
      </c>
      <c r="C42" s="3">
        <v>0.25280904558621076</v>
      </c>
      <c r="E42" s="3">
        <v>-0.87519500481655554</v>
      </c>
      <c r="F42" s="3">
        <v>0.48377030039487678</v>
      </c>
      <c r="I42" t="s">
        <v>8</v>
      </c>
      <c r="J42" s="5">
        <f>AVERAGE(B337:B443)</f>
        <v>5.5794443153270479E-2</v>
      </c>
      <c r="K42" s="5">
        <f>AVERAGE(C337:C443)</f>
        <v>0.18705865801842744</v>
      </c>
      <c r="L42" s="5">
        <f t="shared" si="0"/>
        <v>0.19520236019689546</v>
      </c>
      <c r="N42" s="5">
        <f>AVERAGE(E337:E443)</f>
        <v>2.3205286434847875E-2</v>
      </c>
      <c r="O42" s="5">
        <f>AVERAGE(F337:F443)</f>
        <v>2.3598960934629785E-2</v>
      </c>
      <c r="P42" s="5">
        <f t="shared" si="1"/>
        <v>3.3096771379056263E-2</v>
      </c>
    </row>
    <row r="43" spans="2:24" x14ac:dyDescent="0.25">
      <c r="B43" s="3"/>
      <c r="C43" s="3"/>
      <c r="E43" s="3"/>
      <c r="F43" s="3"/>
      <c r="I43" t="s">
        <v>12</v>
      </c>
      <c r="J43" s="5">
        <f>AVERAGE(B444:B546)</f>
        <v>-0.11590195089555425</v>
      </c>
      <c r="K43" s="5">
        <f>AVERAGE(C444:C546)</f>
        <v>-0.1391547754882993</v>
      </c>
      <c r="L43" s="5">
        <f t="shared" si="0"/>
        <v>0.1811002864784991</v>
      </c>
      <c r="N43" s="5">
        <f>AVERAGE(E444:E546)</f>
        <v>0.10944960789015065</v>
      </c>
      <c r="O43" s="5">
        <f>AVERAGE(F444:F546)</f>
        <v>5.2760312565489027E-2</v>
      </c>
      <c r="P43" s="5">
        <f t="shared" si="1"/>
        <v>0.12150254009408951</v>
      </c>
    </row>
    <row r="44" spans="2:24" x14ac:dyDescent="0.25">
      <c r="B44" s="3"/>
      <c r="C44" s="3"/>
      <c r="E44" s="3"/>
      <c r="F44" s="3"/>
      <c r="I44" t="s">
        <v>13</v>
      </c>
      <c r="J44" s="5">
        <f>AVERAGE(B547:B647)</f>
        <v>3.4176827681279449E-2</v>
      </c>
      <c r="K44" s="5">
        <f>AVERAGE(C547:C647)</f>
        <v>-7.8611894100349439E-2</v>
      </c>
      <c r="L44" s="5">
        <f t="shared" si="0"/>
        <v>8.5719807771602152E-2</v>
      </c>
      <c r="N44" s="5">
        <f>AVERAGE(E547:E647)</f>
        <v>-3.4943085922755066E-2</v>
      </c>
      <c r="O44" s="5">
        <f>AVERAGE(F547:F647)</f>
        <v>0.12887155762415356</v>
      </c>
      <c r="P44" s="5">
        <f t="shared" si="1"/>
        <v>0.13352489512551799</v>
      </c>
    </row>
    <row r="45" spans="2:24" x14ac:dyDescent="0.25">
      <c r="B45" s="3">
        <v>-0.32012194373068559</v>
      </c>
      <c r="C45" s="3">
        <v>0.94737634609593657</v>
      </c>
      <c r="E45" s="3">
        <v>0.85691036227654704</v>
      </c>
      <c r="F45" s="3">
        <v>-0.51546545085299056</v>
      </c>
      <c r="I45" t="s">
        <v>14</v>
      </c>
      <c r="J45" s="5">
        <f>AVERAGE(B648:B750)</f>
        <v>-7.9676956467707852E-2</v>
      </c>
      <c r="K45" s="5">
        <f>AVERAGE(C648:C750)</f>
        <v>-5.334253318546911E-2</v>
      </c>
      <c r="L45" s="5">
        <f t="shared" si="0"/>
        <v>9.5884530757572597E-2</v>
      </c>
      <c r="N45" s="5">
        <f>AVERAGE(E648:E750)</f>
        <v>0.13417544518435956</v>
      </c>
      <c r="O45" s="5">
        <f>AVERAGE(F648:F750)</f>
        <v>0.11908214706110218</v>
      </c>
      <c r="P45" s="5">
        <f t="shared" si="1"/>
        <v>0.17939790366418176</v>
      </c>
    </row>
    <row r="46" spans="2:24" x14ac:dyDescent="0.25">
      <c r="B46" s="3"/>
      <c r="C46" s="3"/>
      <c r="E46" s="3"/>
      <c r="F46" s="3"/>
    </row>
    <row r="47" spans="2:24" x14ac:dyDescent="0.25">
      <c r="B47" s="3"/>
      <c r="C47" s="3"/>
      <c r="E47" s="3"/>
      <c r="F47" s="3"/>
    </row>
    <row r="48" spans="2:24" x14ac:dyDescent="0.25">
      <c r="B48" s="3"/>
      <c r="C48" s="3"/>
      <c r="E48" s="3"/>
      <c r="F48" s="3"/>
    </row>
    <row r="49" spans="2:6" x14ac:dyDescent="0.25">
      <c r="B49" s="3">
        <v>0.95844778106281936</v>
      </c>
      <c r="C49" s="3">
        <v>0.28526803356800745</v>
      </c>
      <c r="E49" s="3">
        <v>-0.90254856875378497</v>
      </c>
      <c r="F49" s="3">
        <v>-0.43058806421044032</v>
      </c>
    </row>
    <row r="50" spans="2:6" x14ac:dyDescent="0.25">
      <c r="B50" s="3">
        <v>-0.32389183890376017</v>
      </c>
      <c r="C50" s="3">
        <v>0.94609411619116446</v>
      </c>
      <c r="E50" s="3"/>
      <c r="F50" s="3"/>
    </row>
    <row r="51" spans="2:6" x14ac:dyDescent="0.25">
      <c r="B51" s="3"/>
      <c r="C51" s="3"/>
      <c r="E51" s="3"/>
      <c r="F51" s="3"/>
    </row>
    <row r="52" spans="2:6" x14ac:dyDescent="0.25">
      <c r="B52" s="3"/>
      <c r="C52" s="3"/>
      <c r="E52" s="3"/>
      <c r="F52" s="3"/>
    </row>
    <row r="53" spans="2:6" x14ac:dyDescent="0.25">
      <c r="B53" s="3">
        <v>-0.18537661622915905</v>
      </c>
      <c r="C53" s="3">
        <v>-0.9826675481338677</v>
      </c>
      <c r="E53" s="3">
        <v>-0.99528677021786927</v>
      </c>
      <c r="F53" s="3">
        <v>-9.6975486744240308E-2</v>
      </c>
    </row>
    <row r="54" spans="2:6" x14ac:dyDescent="0.25">
      <c r="B54" s="3"/>
      <c r="C54" s="3"/>
      <c r="E54" s="3"/>
      <c r="F54" s="3"/>
    </row>
    <row r="55" spans="2:6" x14ac:dyDescent="0.25">
      <c r="B55" s="3"/>
      <c r="C55" s="3"/>
      <c r="E55" s="3"/>
      <c r="F55" s="3"/>
    </row>
    <row r="56" spans="2:6" x14ac:dyDescent="0.25">
      <c r="B56" s="3"/>
      <c r="C56" s="3"/>
      <c r="E56" s="3"/>
      <c r="F56" s="3"/>
    </row>
    <row r="57" spans="2:6" x14ac:dyDescent="0.25">
      <c r="B57" s="3">
        <v>0.17390663953914526</v>
      </c>
      <c r="C57" s="3">
        <v>-0.98476214423798902</v>
      </c>
      <c r="E57" s="3">
        <v>-0.2560019262779773</v>
      </c>
      <c r="F57" s="3">
        <v>0.96667627142801282</v>
      </c>
    </row>
    <row r="58" spans="2:6" x14ac:dyDescent="0.25">
      <c r="B58" s="3"/>
      <c r="C58" s="3"/>
      <c r="E58" s="3">
        <v>0.98534298733220882</v>
      </c>
      <c r="F58" s="3">
        <v>0.17058486836539327</v>
      </c>
    </row>
    <row r="59" spans="2:6" x14ac:dyDescent="0.25">
      <c r="B59" s="3"/>
      <c r="C59" s="3"/>
      <c r="E59" s="3"/>
      <c r="F59" s="3"/>
    </row>
    <row r="60" spans="2:6" x14ac:dyDescent="0.25">
      <c r="B60" s="3"/>
      <c r="C60" s="3"/>
      <c r="E60" s="3"/>
      <c r="F60" s="3"/>
    </row>
    <row r="61" spans="2:6" x14ac:dyDescent="0.25">
      <c r="B61" s="3"/>
      <c r="C61" s="3"/>
      <c r="E61" s="3">
        <v>0.56124491158497036</v>
      </c>
      <c r="F61" s="3">
        <v>-0.8276497744940059</v>
      </c>
    </row>
    <row r="62" spans="2:6" x14ac:dyDescent="0.25">
      <c r="B62" s="3"/>
      <c r="C62" s="3"/>
      <c r="E62" s="3"/>
      <c r="F62" s="3"/>
    </row>
    <row r="63" spans="2:6" x14ac:dyDescent="0.25">
      <c r="B63" s="3"/>
      <c r="C63" s="3"/>
      <c r="E63" s="3"/>
      <c r="F63" s="3"/>
    </row>
    <row r="64" spans="2:6" x14ac:dyDescent="0.25">
      <c r="B64" s="3"/>
      <c r="C64" s="3"/>
      <c r="E64" s="3"/>
      <c r="F64" s="3"/>
    </row>
    <row r="65" spans="2:6" x14ac:dyDescent="0.25">
      <c r="B65" s="3">
        <v>0.99517451683305591</v>
      </c>
      <c r="C65" s="3">
        <v>9.8120747276474476E-2</v>
      </c>
      <c r="E65" s="3">
        <v>-0.76593030360820047</v>
      </c>
      <c r="F65" s="3">
        <v>-0.64292361133703113</v>
      </c>
    </row>
    <row r="66" spans="2:6" x14ac:dyDescent="0.25">
      <c r="B66" s="3"/>
      <c r="C66" s="3"/>
      <c r="E66" s="3"/>
      <c r="F66" s="3"/>
    </row>
    <row r="67" spans="2:6" x14ac:dyDescent="0.25">
      <c r="B67" s="3"/>
      <c r="C67" s="3"/>
      <c r="E67" s="3"/>
      <c r="F67" s="3"/>
    </row>
    <row r="68" spans="2:6" x14ac:dyDescent="0.25">
      <c r="B68" s="3"/>
      <c r="C68" s="3"/>
      <c r="E68" s="3"/>
      <c r="F68" s="3"/>
    </row>
    <row r="69" spans="2:6" x14ac:dyDescent="0.25">
      <c r="B69" s="3">
        <v>0.55156169821471712</v>
      </c>
      <c r="C69" s="3">
        <v>0.83413409776995528</v>
      </c>
      <c r="E69" s="3">
        <v>4.035211549556366E-2</v>
      </c>
      <c r="F69" s="3">
        <v>-0.9991855217000658</v>
      </c>
    </row>
    <row r="70" spans="2:6" x14ac:dyDescent="0.25">
      <c r="B70" s="3">
        <v>-0.93595463843322746</v>
      </c>
      <c r="C70" s="3">
        <v>0.352120596948441</v>
      </c>
      <c r="E70" s="3"/>
      <c r="F70" s="3"/>
    </row>
    <row r="71" spans="2:6" x14ac:dyDescent="0.25">
      <c r="B71" s="3"/>
      <c r="C71" s="3"/>
      <c r="E71" s="3"/>
      <c r="F71" s="3"/>
    </row>
    <row r="72" spans="2:6" x14ac:dyDescent="0.25">
      <c r="B72" s="3"/>
      <c r="C72" s="3"/>
      <c r="E72" s="3"/>
      <c r="F72" s="3"/>
    </row>
    <row r="73" spans="2:6" x14ac:dyDescent="0.25">
      <c r="B73" s="3">
        <v>-0.44566039701904037</v>
      </c>
      <c r="C73" s="3">
        <v>-0.89520210596760286</v>
      </c>
      <c r="E73" s="3">
        <v>0.9999938256063291</v>
      </c>
      <c r="F73" s="3">
        <v>-3.5140787154959467E-3</v>
      </c>
    </row>
    <row r="74" spans="2:6" x14ac:dyDescent="0.25">
      <c r="B74" s="3"/>
      <c r="C74" s="3"/>
      <c r="E74" s="3"/>
      <c r="F74" s="3"/>
    </row>
    <row r="75" spans="2:6" x14ac:dyDescent="0.25">
      <c r="B75" s="3"/>
      <c r="C75" s="3"/>
      <c r="E75" s="3"/>
      <c r="F75" s="3"/>
    </row>
    <row r="76" spans="2:6" x14ac:dyDescent="0.25">
      <c r="B76" s="3"/>
      <c r="C76" s="3"/>
      <c r="E76" s="3"/>
      <c r="F76" s="3"/>
    </row>
    <row r="77" spans="2:6" x14ac:dyDescent="0.25">
      <c r="B77" s="3">
        <v>0.28507581196291282</v>
      </c>
      <c r="C77" s="3">
        <v>0.95850497204432172</v>
      </c>
      <c r="E77" s="3"/>
      <c r="F77" s="3"/>
    </row>
    <row r="78" spans="2:6" x14ac:dyDescent="0.25">
      <c r="B78" s="3">
        <v>-0.52657968460580851</v>
      </c>
      <c r="C78" s="3">
        <v>0.85012577643572673</v>
      </c>
      <c r="E78" s="3"/>
      <c r="F78" s="3"/>
    </row>
    <row r="79" spans="2:6" x14ac:dyDescent="0.25">
      <c r="B79" s="3"/>
      <c r="C79" s="3"/>
      <c r="E79" s="3"/>
      <c r="F79" s="3"/>
    </row>
    <row r="80" spans="2:6" x14ac:dyDescent="0.25">
      <c r="B80" s="3"/>
      <c r="C80" s="3"/>
      <c r="E80" s="3"/>
      <c r="F80" s="3"/>
    </row>
    <row r="81" spans="2:6" x14ac:dyDescent="0.25">
      <c r="B81" s="3">
        <v>0.33053714094327608</v>
      </c>
      <c r="C81" s="3">
        <v>0.94379298495858976</v>
      </c>
      <c r="E81" s="3">
        <v>-0.11477632847404036</v>
      </c>
      <c r="F81" s="3">
        <v>-0.99339136015068064</v>
      </c>
    </row>
    <row r="82" spans="2:6" x14ac:dyDescent="0.25">
      <c r="B82" s="3">
        <v>-0.69482153537733937</v>
      </c>
      <c r="C82" s="3">
        <v>-0.71918219803877004</v>
      </c>
      <c r="E82" s="3"/>
      <c r="F82" s="3"/>
    </row>
    <row r="83" spans="2:6" x14ac:dyDescent="0.25">
      <c r="B83" s="3"/>
      <c r="C83" s="3"/>
      <c r="E83" s="3"/>
      <c r="F83" s="3"/>
    </row>
    <row r="84" spans="2:6" x14ac:dyDescent="0.25">
      <c r="B84" s="3"/>
      <c r="C84" s="3"/>
      <c r="E84" s="3"/>
      <c r="F84" s="3"/>
    </row>
    <row r="85" spans="2:6" x14ac:dyDescent="0.25">
      <c r="B85" s="3">
        <v>0.99949874598762611</v>
      </c>
      <c r="C85" s="3">
        <v>-3.1658439146028894E-2</v>
      </c>
      <c r="E85" s="3">
        <v>0.98098601541064756</v>
      </c>
      <c r="F85" s="3">
        <v>0.19407843148773848</v>
      </c>
    </row>
    <row r="86" spans="2:6" x14ac:dyDescent="0.25">
      <c r="B86" s="3">
        <v>-0.4013636264405997</v>
      </c>
      <c r="C86" s="3">
        <v>0.91591879518353081</v>
      </c>
      <c r="E86" s="3">
        <v>-0.54148209240461154</v>
      </c>
      <c r="F86" s="3">
        <v>0.84071228348652294</v>
      </c>
    </row>
    <row r="87" spans="2:6" x14ac:dyDescent="0.25">
      <c r="B87" s="3"/>
      <c r="C87" s="3"/>
      <c r="E87" s="3"/>
      <c r="F87" s="3"/>
    </row>
    <row r="88" spans="2:6" x14ac:dyDescent="0.25">
      <c r="B88" s="3"/>
      <c r="C88" s="3"/>
      <c r="E88" s="3"/>
      <c r="F88" s="3"/>
    </row>
    <row r="89" spans="2:6" x14ac:dyDescent="0.25">
      <c r="B89" s="3">
        <v>0.95828935648953306</v>
      </c>
      <c r="C89" s="3">
        <v>-0.28579977123657146</v>
      </c>
      <c r="E89" s="3">
        <v>0.98430112543033932</v>
      </c>
      <c r="F89" s="3">
        <v>0.17649729311399484</v>
      </c>
    </row>
    <row r="90" spans="2:6" x14ac:dyDescent="0.25">
      <c r="B90" s="3">
        <v>8.204137139609935E-10</v>
      </c>
      <c r="C90" s="3">
        <v>1</v>
      </c>
      <c r="E90" s="3">
        <v>8.204137139609935E-10</v>
      </c>
      <c r="F90" s="3">
        <v>1</v>
      </c>
    </row>
    <row r="91" spans="2:6" x14ac:dyDescent="0.25">
      <c r="B91" s="3"/>
      <c r="C91" s="3"/>
      <c r="E91" s="3"/>
      <c r="F91" s="3"/>
    </row>
    <row r="92" spans="2:6" x14ac:dyDescent="0.25">
      <c r="B92" s="3"/>
      <c r="C92" s="3"/>
      <c r="E92" s="3"/>
      <c r="F92" s="3"/>
    </row>
    <row r="93" spans="2:6" x14ac:dyDescent="0.25">
      <c r="B93" s="3">
        <v>0</v>
      </c>
      <c r="C93" s="3">
        <v>1</v>
      </c>
      <c r="E93" s="3">
        <v>-0.99202392635009373</v>
      </c>
      <c r="F93" s="3">
        <v>-0.12604971062618001</v>
      </c>
    </row>
    <row r="94" spans="2:6" x14ac:dyDescent="0.25">
      <c r="B94" s="3">
        <v>-0.99914228985967657</v>
      </c>
      <c r="C94" s="3">
        <v>4.140875045158976E-2</v>
      </c>
      <c r="E94" s="3">
        <v>0.99477065001964637</v>
      </c>
      <c r="F94" s="3">
        <v>0.1021339995275337</v>
      </c>
    </row>
    <row r="95" spans="2:6" x14ac:dyDescent="0.25">
      <c r="B95" s="3"/>
      <c r="C95" s="3"/>
      <c r="E95" s="3"/>
      <c r="F95" s="3"/>
    </row>
    <row r="96" spans="2:6" x14ac:dyDescent="0.25">
      <c r="B96" s="3"/>
      <c r="C96" s="3"/>
      <c r="E96" s="3"/>
      <c r="F96" s="3"/>
    </row>
    <row r="97" spans="1:6" x14ac:dyDescent="0.25">
      <c r="B97" s="3">
        <v>0.34143797517330399</v>
      </c>
      <c r="C97" s="3">
        <v>-0.93990430848547246</v>
      </c>
      <c r="E97" s="3">
        <v>-0.58778525269071003</v>
      </c>
      <c r="F97" s="3">
        <v>-0.80901699408561134</v>
      </c>
    </row>
    <row r="98" spans="1:6" x14ac:dyDescent="0.25">
      <c r="B98" s="3"/>
      <c r="C98" s="3"/>
      <c r="E98" s="3"/>
      <c r="F98" s="3"/>
    </row>
    <row r="99" spans="1:6" x14ac:dyDescent="0.25">
      <c r="B99" s="3"/>
      <c r="C99" s="3"/>
      <c r="E99" s="3"/>
      <c r="F99" s="3"/>
    </row>
    <row r="100" spans="1:6" x14ac:dyDescent="0.25">
      <c r="B100" s="3"/>
      <c r="C100" s="3"/>
      <c r="E100" s="3"/>
      <c r="F100" s="3"/>
    </row>
    <row r="101" spans="1:6" x14ac:dyDescent="0.25">
      <c r="B101" s="3">
        <v>8.8915411266177774E-2</v>
      </c>
      <c r="C101" s="3">
        <v>0.99603918077521758</v>
      </c>
      <c r="E101" s="3">
        <v>-0.81857425378959026</v>
      </c>
      <c r="F101" s="3">
        <v>0.57440072339161918</v>
      </c>
    </row>
    <row r="102" spans="1:6" x14ac:dyDescent="0.25">
      <c r="B102" s="3">
        <v>-0.17712646719543124</v>
      </c>
      <c r="C102" s="3">
        <v>-0.98418809920607442</v>
      </c>
      <c r="E102" s="3">
        <v>0.94861563208440747</v>
      </c>
      <c r="F102" s="3">
        <v>0.31643069156625758</v>
      </c>
    </row>
    <row r="103" spans="1:6" x14ac:dyDescent="0.25">
      <c r="B103" s="3"/>
      <c r="C103" s="3"/>
    </row>
    <row r="104" spans="1:6" x14ac:dyDescent="0.25">
      <c r="B104" s="3"/>
      <c r="C104" s="3"/>
      <c r="E104" s="3"/>
      <c r="F104" s="3"/>
    </row>
    <row r="105" spans="1:6" x14ac:dyDescent="0.25">
      <c r="B105" s="3"/>
      <c r="C105" s="3"/>
      <c r="E105" s="3"/>
      <c r="F105" s="3"/>
    </row>
    <row r="106" spans="1:6" x14ac:dyDescent="0.25">
      <c r="A106" s="2" t="s">
        <v>9</v>
      </c>
      <c r="B106" s="3">
        <v>0.77665477886627643</v>
      </c>
      <c r="C106" s="3">
        <v>-0.6299264675056726</v>
      </c>
      <c r="E106" s="3">
        <v>0.37107186511943335</v>
      </c>
      <c r="F106" s="3">
        <v>-0.92860415189508227</v>
      </c>
    </row>
    <row r="107" spans="1:6" x14ac:dyDescent="0.25">
      <c r="B107" s="3"/>
      <c r="C107" s="3"/>
      <c r="E107" s="3"/>
      <c r="F107" s="3"/>
    </row>
    <row r="108" spans="1:6" x14ac:dyDescent="0.25">
      <c r="B108" s="3"/>
      <c r="C108" s="3"/>
      <c r="E108" s="3"/>
      <c r="F108" s="3"/>
    </row>
    <row r="109" spans="1:6" x14ac:dyDescent="0.25">
      <c r="B109" s="3"/>
      <c r="C109" s="3"/>
      <c r="E109" s="3"/>
      <c r="F109" s="3"/>
    </row>
    <row r="110" spans="1:6" x14ac:dyDescent="0.25">
      <c r="B110" s="3">
        <v>0.61937174237449777</v>
      </c>
      <c r="C110" s="3">
        <v>0.7850978567974688</v>
      </c>
      <c r="E110" s="3">
        <v>-0.96310916144864933</v>
      </c>
      <c r="F110" s="3">
        <v>0.26911102380556523</v>
      </c>
    </row>
    <row r="111" spans="1:6" x14ac:dyDescent="0.25">
      <c r="B111" s="3">
        <v>-0.67957973490019652</v>
      </c>
      <c r="C111" s="3">
        <v>0.73360165206532801</v>
      </c>
      <c r="E111" s="3"/>
      <c r="F111" s="3"/>
    </row>
    <row r="112" spans="1:6" x14ac:dyDescent="0.25">
      <c r="B112" s="3"/>
      <c r="C112" s="3"/>
      <c r="E112" s="3"/>
      <c r="F112" s="3"/>
    </row>
    <row r="113" spans="2:6" x14ac:dyDescent="0.25">
      <c r="B113" s="3"/>
      <c r="C113" s="3"/>
      <c r="E113" s="3"/>
      <c r="F113" s="3"/>
    </row>
    <row r="114" spans="2:6" x14ac:dyDescent="0.25">
      <c r="B114" s="3">
        <v>-0.16913801023571831</v>
      </c>
      <c r="C114" s="3">
        <v>-0.98559237694571378</v>
      </c>
      <c r="E114" s="3">
        <v>-8.9530749661215908E-2</v>
      </c>
      <c r="F114" s="3">
        <v>-0.99598405853964389</v>
      </c>
    </row>
    <row r="115" spans="2:6" x14ac:dyDescent="0.25">
      <c r="B115" s="3"/>
      <c r="C115" s="3"/>
      <c r="E115" s="3">
        <v>-0.12177467976659972</v>
      </c>
      <c r="F115" s="3">
        <v>0.99255777029236036</v>
      </c>
    </row>
    <row r="116" spans="2:6" x14ac:dyDescent="0.25">
      <c r="B116" s="3"/>
      <c r="C116" s="3"/>
      <c r="E116" s="3"/>
      <c r="F116" s="3"/>
    </row>
    <row r="117" spans="2:6" x14ac:dyDescent="0.25">
      <c r="B117" s="3"/>
      <c r="C117" s="3"/>
      <c r="E117" s="3"/>
      <c r="F117" s="3"/>
    </row>
    <row r="118" spans="2:6" x14ac:dyDescent="0.25">
      <c r="B118" s="3">
        <v>0.71259117593811516</v>
      </c>
      <c r="C118" s="3">
        <v>0.70157951507661209</v>
      </c>
      <c r="E118" s="3">
        <v>0.2415079375579364</v>
      </c>
      <c r="F118" s="3">
        <v>0.97039884382480168</v>
      </c>
    </row>
    <row r="119" spans="2:6" x14ac:dyDescent="0.25">
      <c r="B119" s="3">
        <v>-0.86254402230555161</v>
      </c>
      <c r="C119" s="3">
        <v>-0.50598202496231048</v>
      </c>
      <c r="E119" s="3">
        <v>-0.63912783788051097</v>
      </c>
      <c r="F119" s="3">
        <v>-0.76910051803791113</v>
      </c>
    </row>
    <row r="120" spans="2:6" x14ac:dyDescent="0.25">
      <c r="B120" s="3"/>
      <c r="C120" s="3"/>
      <c r="E120" s="3"/>
      <c r="F120" s="3"/>
    </row>
    <row r="121" spans="2:6" x14ac:dyDescent="0.25">
      <c r="B121" s="3"/>
      <c r="C121" s="3"/>
      <c r="E121" s="3"/>
      <c r="F121" s="3"/>
    </row>
    <row r="122" spans="2:6" x14ac:dyDescent="0.25">
      <c r="B122" s="3">
        <v>0.23482481542226696</v>
      </c>
      <c r="C122" s="3">
        <v>-0.97203770814814494</v>
      </c>
      <c r="E122" s="3">
        <v>0.6910137196410987</v>
      </c>
      <c r="F122" s="3">
        <v>-0.72284164190213407</v>
      </c>
    </row>
    <row r="123" spans="2:6" x14ac:dyDescent="0.25">
      <c r="B123" s="3"/>
      <c r="C123" s="3"/>
      <c r="E123" s="3">
        <v>-0.39196660915390374</v>
      </c>
      <c r="F123" s="3">
        <v>0.91997944395969566</v>
      </c>
    </row>
    <row r="124" spans="2:6" x14ac:dyDescent="0.25">
      <c r="B124" s="3"/>
      <c r="C124" s="3"/>
      <c r="E124" s="3"/>
      <c r="F124" s="3"/>
    </row>
    <row r="125" spans="2:6" x14ac:dyDescent="0.25">
      <c r="B125" s="3"/>
      <c r="C125" s="3"/>
      <c r="E125" s="3"/>
      <c r="F125" s="3"/>
    </row>
    <row r="126" spans="2:6" x14ac:dyDescent="0.25">
      <c r="B126" s="3">
        <v>0.67244093094157609</v>
      </c>
      <c r="C126" s="3">
        <v>0.74015079165966347</v>
      </c>
      <c r="E126" s="3">
        <v>0.38594955866456826</v>
      </c>
      <c r="F126" s="3">
        <v>-0.92251988497084714</v>
      </c>
    </row>
    <row r="127" spans="2:6" x14ac:dyDescent="0.25">
      <c r="B127" s="3">
        <v>-0.47270205321108816</v>
      </c>
      <c r="C127" s="3">
        <v>-0.88122231524741901</v>
      </c>
      <c r="E127" s="3">
        <v>-0.21989222033547912</v>
      </c>
      <c r="F127" s="3">
        <v>0.97552417265587688</v>
      </c>
    </row>
    <row r="128" spans="2:6" x14ac:dyDescent="0.25">
      <c r="B128" s="3"/>
      <c r="C128" s="3"/>
      <c r="E128" s="3"/>
      <c r="F128" s="3"/>
    </row>
    <row r="129" spans="2:6" x14ac:dyDescent="0.25">
      <c r="B129" s="3"/>
      <c r="C129" s="3"/>
      <c r="E129" s="3"/>
      <c r="F129" s="3"/>
    </row>
    <row r="130" spans="2:6" x14ac:dyDescent="0.25">
      <c r="B130" s="3">
        <v>-0.4947303697278585</v>
      </c>
      <c r="C130" s="3">
        <v>-0.86904652422579565</v>
      </c>
      <c r="E130" s="3">
        <v>0.98829555689028625</v>
      </c>
      <c r="F130" s="3">
        <v>-0.15255127738212806</v>
      </c>
    </row>
    <row r="131" spans="2:6" x14ac:dyDescent="0.25">
      <c r="B131" s="3"/>
      <c r="C131" s="3"/>
      <c r="E131" s="3">
        <v>-0.76961401838361942</v>
      </c>
      <c r="F131" s="3">
        <v>0.63850940690597346</v>
      </c>
    </row>
    <row r="132" spans="2:6" x14ac:dyDescent="0.25">
      <c r="B132" s="3"/>
      <c r="C132" s="3"/>
      <c r="E132" s="3"/>
      <c r="F132" s="3"/>
    </row>
    <row r="133" spans="2:6" x14ac:dyDescent="0.25">
      <c r="B133" s="3"/>
      <c r="C133" s="3"/>
      <c r="E133" s="3"/>
      <c r="F133" s="3"/>
    </row>
    <row r="134" spans="2:6" x14ac:dyDescent="0.25">
      <c r="B134" s="3">
        <v>0.40327431516837403</v>
      </c>
      <c r="C134" s="3">
        <v>-0.91507913686493747</v>
      </c>
      <c r="E134" s="3">
        <v>0.28540258586728262</v>
      </c>
      <c r="F134" s="3">
        <v>0.95840772324740187</v>
      </c>
    </row>
    <row r="135" spans="2:6" x14ac:dyDescent="0.25">
      <c r="B135" s="3"/>
      <c r="C135" s="3"/>
      <c r="E135" s="3">
        <v>-0.8788798791238962</v>
      </c>
      <c r="F135" s="3">
        <v>-0.47704314068139114</v>
      </c>
    </row>
    <row r="136" spans="2:6" x14ac:dyDescent="0.25">
      <c r="B136" s="3"/>
      <c r="C136" s="3"/>
      <c r="E136" s="3"/>
      <c r="F136" s="3"/>
    </row>
    <row r="137" spans="2:6" x14ac:dyDescent="0.25">
      <c r="B137" s="3"/>
      <c r="C137" s="3"/>
      <c r="E137" s="3"/>
      <c r="F137" s="3"/>
    </row>
    <row r="138" spans="2:6" x14ac:dyDescent="0.25">
      <c r="B138" s="3">
        <v>0.49545866813481138</v>
      </c>
      <c r="C138" s="3">
        <v>-0.86863151460793708</v>
      </c>
      <c r="E138" s="3">
        <v>0.79328458061512386</v>
      </c>
      <c r="F138" s="3">
        <v>0.60885102788636813</v>
      </c>
    </row>
    <row r="139" spans="2:6" x14ac:dyDescent="0.25">
      <c r="B139" s="3"/>
      <c r="C139" s="3"/>
      <c r="E139" s="3">
        <v>-0.92322989169793834</v>
      </c>
      <c r="F139" s="3">
        <v>0.38424805409450413</v>
      </c>
    </row>
    <row r="140" spans="2:6" x14ac:dyDescent="0.25">
      <c r="B140" s="3"/>
      <c r="C140" s="3"/>
      <c r="E140" s="3"/>
      <c r="F140" s="3"/>
    </row>
    <row r="141" spans="2:6" x14ac:dyDescent="0.25">
      <c r="B141" s="3"/>
      <c r="C141" s="3"/>
      <c r="E141" s="3"/>
      <c r="F141" s="3"/>
    </row>
    <row r="142" spans="2:6" x14ac:dyDescent="0.25">
      <c r="B142" s="3">
        <v>0.1426937720126262</v>
      </c>
      <c r="C142" s="3">
        <v>0.98976688539716695</v>
      </c>
      <c r="E142" s="3">
        <v>3.3063369321713866E-2</v>
      </c>
      <c r="F142" s="3">
        <v>0.99945325734078028</v>
      </c>
    </row>
    <row r="143" spans="2:6" x14ac:dyDescent="0.25">
      <c r="B143" s="3">
        <v>-0.25407022628277565</v>
      </c>
      <c r="C143" s="3">
        <v>-0.96718577332207445</v>
      </c>
      <c r="E143" s="3">
        <v>-0.73891530241877379</v>
      </c>
      <c r="F143" s="3">
        <v>-0.67379831986386851</v>
      </c>
    </row>
    <row r="144" spans="2:6" x14ac:dyDescent="0.25">
      <c r="B144" s="3"/>
      <c r="C144" s="3"/>
      <c r="E144" s="3"/>
      <c r="F144" s="3"/>
    </row>
    <row r="145" spans="2:6" x14ac:dyDescent="0.25">
      <c r="B145" s="3"/>
      <c r="C145" s="3"/>
      <c r="E145" s="3"/>
      <c r="F145" s="3"/>
    </row>
    <row r="146" spans="2:6" x14ac:dyDescent="0.25">
      <c r="B146" s="3">
        <v>7.0697565251615468E-2</v>
      </c>
      <c r="C146" s="3">
        <v>-0.99749779662287652</v>
      </c>
      <c r="E146" s="3">
        <v>-0.40940205059551693</v>
      </c>
      <c r="F146" s="3">
        <v>-0.91235407653398792</v>
      </c>
    </row>
    <row r="147" spans="2:6" x14ac:dyDescent="0.25">
      <c r="B147" s="3"/>
      <c r="C147" s="3"/>
      <c r="E147" s="3"/>
      <c r="F147" s="3"/>
    </row>
    <row r="148" spans="2:6" x14ac:dyDescent="0.25">
      <c r="B148" s="3"/>
      <c r="C148" s="3"/>
      <c r="E148" s="3"/>
      <c r="F148" s="3"/>
    </row>
    <row r="149" spans="2:6" x14ac:dyDescent="0.25">
      <c r="B149" s="3"/>
      <c r="C149" s="3"/>
      <c r="E149" s="3"/>
      <c r="F149" s="3"/>
    </row>
    <row r="150" spans="2:6" x14ac:dyDescent="0.25">
      <c r="B150" s="3">
        <v>0.98450164191484224</v>
      </c>
      <c r="C150" s="3">
        <v>0.17537536048994948</v>
      </c>
      <c r="E150" s="3">
        <v>0.43219111793421672</v>
      </c>
      <c r="F150" s="3">
        <v>0.90178203440674731</v>
      </c>
    </row>
    <row r="151" spans="2:6" x14ac:dyDescent="0.25">
      <c r="B151" s="3">
        <v>-0.8607152381808284</v>
      </c>
      <c r="C151" s="3">
        <v>0.50908671045640141</v>
      </c>
      <c r="E151" s="3">
        <v>-0.80357442444470084</v>
      </c>
      <c r="F151" s="3">
        <v>0.59520428793681224</v>
      </c>
    </row>
    <row r="152" spans="2:6" x14ac:dyDescent="0.25">
      <c r="B152" s="3"/>
      <c r="C152" s="3"/>
      <c r="E152" s="3"/>
      <c r="F152" s="3"/>
    </row>
    <row r="153" spans="2:6" x14ac:dyDescent="0.25">
      <c r="B153" s="3"/>
      <c r="C153" s="3"/>
      <c r="E153" s="3"/>
      <c r="F153" s="3"/>
    </row>
    <row r="154" spans="2:6" x14ac:dyDescent="0.25">
      <c r="B154" s="3">
        <v>-0.3386623220328191</v>
      </c>
      <c r="C154" s="3">
        <v>-0.94090798255479746</v>
      </c>
      <c r="E154" s="3">
        <v>0</v>
      </c>
      <c r="F154" s="3">
        <v>1</v>
      </c>
    </row>
    <row r="155" spans="2:6" x14ac:dyDescent="0.25">
      <c r="B155" s="3"/>
      <c r="C155" s="3"/>
      <c r="E155" s="3">
        <v>-0.87666821973631803</v>
      </c>
      <c r="F155" s="3">
        <v>-0.48109545051305036</v>
      </c>
    </row>
    <row r="156" spans="2:6" x14ac:dyDescent="0.25">
      <c r="B156" s="3"/>
      <c r="C156" s="3"/>
      <c r="E156" s="3"/>
      <c r="F156" s="3"/>
    </row>
    <row r="157" spans="2:6" x14ac:dyDescent="0.25">
      <c r="B157" s="3"/>
      <c r="C157" s="3"/>
      <c r="E157" s="3"/>
      <c r="F157" s="3"/>
    </row>
    <row r="158" spans="2:6" x14ac:dyDescent="0.25">
      <c r="B158" s="3">
        <v>0.52078042432657934</v>
      </c>
      <c r="C158" s="3">
        <v>0.85369066390480575</v>
      </c>
      <c r="E158" s="3">
        <v>0.95037293849323556</v>
      </c>
      <c r="F158" s="3">
        <v>-0.31111296626745194</v>
      </c>
    </row>
    <row r="159" spans="2:6" x14ac:dyDescent="0.25">
      <c r="B159" s="3">
        <v>-0.2157841971964139</v>
      </c>
      <c r="C159" s="3">
        <v>-0.97644107873455388</v>
      </c>
      <c r="E159" s="3">
        <v>-0.93179129612295775</v>
      </c>
      <c r="F159" s="3">
        <v>0.36299446341438657</v>
      </c>
    </row>
    <row r="160" spans="2:6" x14ac:dyDescent="0.25">
      <c r="B160" s="3"/>
      <c r="C160" s="3"/>
      <c r="E160" s="3"/>
      <c r="F160" s="3"/>
    </row>
    <row r="161" spans="2:6" x14ac:dyDescent="0.25">
      <c r="B161" s="3"/>
      <c r="C161" s="3"/>
      <c r="E161" s="3"/>
      <c r="F161" s="3"/>
    </row>
    <row r="162" spans="2:6" x14ac:dyDescent="0.25">
      <c r="B162" s="3">
        <v>0</v>
      </c>
      <c r="C162" s="3">
        <v>1</v>
      </c>
      <c r="E162" s="3">
        <v>0.69332812770155561</v>
      </c>
      <c r="F162" s="3">
        <v>-0.72062202806870634</v>
      </c>
    </row>
    <row r="163" spans="2:6" x14ac:dyDescent="0.25">
      <c r="B163" s="3">
        <v>-0.99154333954784446</v>
      </c>
      <c r="C163" s="3">
        <v>0.12977598313366037</v>
      </c>
      <c r="E163" s="3"/>
      <c r="F163" s="3"/>
    </row>
    <row r="164" spans="2:6" x14ac:dyDescent="0.25">
      <c r="B164" s="3"/>
      <c r="C164" s="3"/>
      <c r="E164" s="3"/>
      <c r="F164" s="3"/>
    </row>
    <row r="165" spans="2:6" x14ac:dyDescent="0.25">
      <c r="B165" s="3"/>
      <c r="C165" s="3"/>
      <c r="E165" s="3"/>
      <c r="F165" s="3"/>
    </row>
    <row r="166" spans="2:6" x14ac:dyDescent="0.25">
      <c r="B166" s="3">
        <v>0.99980820064266007</v>
      </c>
      <c r="C166" s="3">
        <v>-1.9584737110475505E-2</v>
      </c>
      <c r="E166" s="3">
        <v>0.8711933292240287</v>
      </c>
      <c r="F166" s="3">
        <v>-0.49094010135204197</v>
      </c>
    </row>
    <row r="167" spans="2:6" x14ac:dyDescent="0.25">
      <c r="B167" s="3"/>
      <c r="C167" s="3"/>
      <c r="E167" s="3">
        <v>-7.5027263437906347E-2</v>
      </c>
      <c r="F167" s="3">
        <v>0.99718148285105002</v>
      </c>
    </row>
    <row r="168" spans="2:6" x14ac:dyDescent="0.25">
      <c r="B168" s="3"/>
      <c r="C168" s="3"/>
      <c r="E168" s="3"/>
      <c r="F168" s="3"/>
    </row>
    <row r="169" spans="2:6" x14ac:dyDescent="0.25">
      <c r="B169" s="3"/>
      <c r="C169" s="3"/>
      <c r="E169" s="3"/>
      <c r="F169" s="3"/>
    </row>
    <row r="170" spans="2:6" x14ac:dyDescent="0.25">
      <c r="B170" s="3">
        <v>0.30901699441401725</v>
      </c>
      <c r="C170" s="3">
        <v>0.95105651628245902</v>
      </c>
      <c r="E170" s="3">
        <v>-0.4510101196366948</v>
      </c>
      <c r="F170" s="3">
        <v>-0.89251883564734602</v>
      </c>
    </row>
    <row r="171" spans="2:6" x14ac:dyDescent="0.25">
      <c r="B171" s="3">
        <v>-0.96968952021848631</v>
      </c>
      <c r="C171" s="3">
        <v>0.24434040676572888</v>
      </c>
      <c r="E171" s="3"/>
      <c r="F171" s="3"/>
    </row>
    <row r="172" spans="2:6" x14ac:dyDescent="0.25">
      <c r="B172" s="3"/>
      <c r="C172" s="3"/>
      <c r="E172" s="3"/>
      <c r="F172" s="3"/>
    </row>
    <row r="173" spans="2:6" x14ac:dyDescent="0.25">
      <c r="B173" s="3"/>
      <c r="C173" s="3"/>
      <c r="E173" s="3"/>
      <c r="F173" s="3"/>
    </row>
    <row r="174" spans="2:6" x14ac:dyDescent="0.25">
      <c r="B174" s="3">
        <v>0.2861316731518182</v>
      </c>
      <c r="C174" s="3">
        <v>-0.95819030762126844</v>
      </c>
      <c r="E174" s="3">
        <v>0.83071653331216588</v>
      </c>
      <c r="F174" s="3">
        <v>0.55669564510764513</v>
      </c>
    </row>
    <row r="175" spans="2:6" x14ac:dyDescent="0.25">
      <c r="B175" s="3"/>
      <c r="C175" s="3"/>
      <c r="E175" s="3">
        <v>-0.91861293749950923</v>
      </c>
      <c r="F175" s="3">
        <v>0.39515853914412968</v>
      </c>
    </row>
    <row r="176" spans="2:6" x14ac:dyDescent="0.25">
      <c r="B176" s="3"/>
      <c r="C176" s="3"/>
      <c r="E176" s="3"/>
      <c r="F176" s="3"/>
    </row>
    <row r="177" spans="2:6" x14ac:dyDescent="0.25">
      <c r="B177" s="3"/>
      <c r="C177" s="3"/>
      <c r="E177" s="3"/>
      <c r="F177" s="3"/>
    </row>
    <row r="178" spans="2:6" x14ac:dyDescent="0.25">
      <c r="B178" s="3">
        <v>0.5410736494250471</v>
      </c>
      <c r="C178" s="3">
        <v>0.84097521122674079</v>
      </c>
      <c r="E178" s="3"/>
      <c r="F178" s="3"/>
    </row>
    <row r="179" spans="2:6" x14ac:dyDescent="0.25">
      <c r="B179" s="3">
        <v>-0.98312571767874646</v>
      </c>
      <c r="C179" s="3">
        <v>0.18293119810095171</v>
      </c>
      <c r="E179" s="3"/>
      <c r="F179" s="3"/>
    </row>
    <row r="180" spans="2:6" x14ac:dyDescent="0.25">
      <c r="B180" s="3"/>
      <c r="C180" s="3"/>
      <c r="E180" s="3"/>
      <c r="F180" s="3"/>
    </row>
    <row r="181" spans="2:6" x14ac:dyDescent="0.25">
      <c r="B181" s="3"/>
      <c r="C181" s="3"/>
      <c r="E181" s="3"/>
      <c r="F181" s="3"/>
    </row>
    <row r="182" spans="2:6" x14ac:dyDescent="0.25">
      <c r="B182" s="3">
        <v>0.11983106461050635</v>
      </c>
      <c r="C182" s="3">
        <v>0.99279429689856324</v>
      </c>
      <c r="E182" s="3">
        <v>5.6973837286171579E-2</v>
      </c>
      <c r="F182" s="3">
        <v>0.99837567171124963</v>
      </c>
    </row>
    <row r="183" spans="2:6" x14ac:dyDescent="0.25">
      <c r="B183" s="3">
        <v>-0.75739741769242497</v>
      </c>
      <c r="C183" s="3">
        <v>0.65295417272029621</v>
      </c>
      <c r="E183" s="3">
        <v>-0.84527687544722419</v>
      </c>
      <c r="F183" s="3">
        <v>-0.53432855420066949</v>
      </c>
    </row>
    <row r="184" spans="2:6" x14ac:dyDescent="0.25">
      <c r="B184" s="3"/>
      <c r="C184" s="3"/>
      <c r="E184" s="3"/>
      <c r="F184" s="3"/>
    </row>
    <row r="185" spans="2:6" x14ac:dyDescent="0.25">
      <c r="B185" s="3"/>
      <c r="C185" s="3"/>
      <c r="E185" s="3"/>
      <c r="F185" s="3"/>
    </row>
    <row r="186" spans="2:6" x14ac:dyDescent="0.25">
      <c r="B186" s="3">
        <v>-0.9515841717318726</v>
      </c>
      <c r="C186" s="3">
        <v>-0.30738829533566514</v>
      </c>
      <c r="E186" s="3">
        <v>0.75851358315467499</v>
      </c>
      <c r="F186" s="3">
        <v>-0.65165722904749235</v>
      </c>
    </row>
    <row r="187" spans="2:6" x14ac:dyDescent="0.25">
      <c r="B187" s="3"/>
      <c r="C187" s="3"/>
      <c r="E187" s="3"/>
      <c r="F187" s="3"/>
    </row>
    <row r="188" spans="2:6" x14ac:dyDescent="0.25">
      <c r="B188" s="3"/>
      <c r="C188" s="3"/>
      <c r="E188" s="3"/>
      <c r="F188" s="3"/>
    </row>
    <row r="189" spans="2:6" x14ac:dyDescent="0.25">
      <c r="B189" s="3"/>
      <c r="C189" s="3"/>
      <c r="E189" s="3"/>
      <c r="F189" s="3"/>
    </row>
    <row r="190" spans="2:6" x14ac:dyDescent="0.25">
      <c r="B190" s="3">
        <v>0.83282769068091167</v>
      </c>
      <c r="C190" s="3">
        <v>-0.55353232754293558</v>
      </c>
      <c r="E190" s="3">
        <v>0.80101716990590888</v>
      </c>
      <c r="F190" s="3">
        <v>0.5986413730405945</v>
      </c>
    </row>
    <row r="191" spans="2:6" x14ac:dyDescent="0.25">
      <c r="B191" s="3">
        <v>-0.52146642078654515</v>
      </c>
      <c r="C191" s="3">
        <v>0.85327180428751415</v>
      </c>
      <c r="E191" s="3">
        <v>-0.97080373889857585</v>
      </c>
      <c r="F191" s="3">
        <v>0.23987517699950878</v>
      </c>
    </row>
    <row r="192" spans="2:6" x14ac:dyDescent="0.25">
      <c r="B192" s="3"/>
      <c r="C192" s="3"/>
      <c r="E192" s="3"/>
      <c r="F192" s="3"/>
    </row>
    <row r="193" spans="2:6" x14ac:dyDescent="0.25">
      <c r="B193" s="3"/>
      <c r="C193" s="3"/>
      <c r="E193" s="3"/>
      <c r="F193" s="3"/>
    </row>
    <row r="194" spans="2:6" x14ac:dyDescent="0.25">
      <c r="B194" s="3">
        <v>-0.58865161662460896</v>
      </c>
      <c r="C194" s="3">
        <v>-0.80838683453235094</v>
      </c>
      <c r="E194" s="3"/>
      <c r="F194" s="3"/>
    </row>
    <row r="195" spans="2:6" x14ac:dyDescent="0.25">
      <c r="B195" s="3"/>
      <c r="C195" s="3"/>
      <c r="E195" s="3"/>
      <c r="F195" s="3"/>
    </row>
    <row r="196" spans="2:6" x14ac:dyDescent="0.25">
      <c r="B196" s="3"/>
      <c r="C196" s="3"/>
      <c r="E196" s="3"/>
      <c r="F196" s="3"/>
    </row>
    <row r="197" spans="2:6" x14ac:dyDescent="0.25">
      <c r="B197" s="3"/>
      <c r="C197" s="3"/>
      <c r="E197" s="3"/>
      <c r="F197" s="3"/>
    </row>
    <row r="198" spans="2:6" x14ac:dyDescent="0.25">
      <c r="B198" s="3">
        <v>0.79557499356522021</v>
      </c>
      <c r="C198" s="3">
        <v>-0.60585512262726626</v>
      </c>
      <c r="E198" s="3"/>
      <c r="F198" s="3"/>
    </row>
    <row r="199" spans="2:6" x14ac:dyDescent="0.25">
      <c r="B199" s="3"/>
      <c r="C199" s="3"/>
      <c r="E199" s="3"/>
      <c r="F199" s="3"/>
    </row>
    <row r="200" spans="2:6" x14ac:dyDescent="0.25">
      <c r="B200" s="3"/>
      <c r="C200" s="3"/>
      <c r="E200" s="3"/>
      <c r="F200" s="3"/>
    </row>
    <row r="201" spans="2:6" x14ac:dyDescent="0.25">
      <c r="B201" s="3"/>
      <c r="C201" s="3"/>
      <c r="E201" s="3"/>
      <c r="F201" s="3"/>
    </row>
    <row r="202" spans="2:6" x14ac:dyDescent="0.25">
      <c r="B202" s="3">
        <v>0.97605008255937975</v>
      </c>
      <c r="C202" s="3">
        <v>0.2175459407477601</v>
      </c>
      <c r="E202" s="3"/>
      <c r="F202" s="3"/>
    </row>
    <row r="203" spans="2:6" x14ac:dyDescent="0.25">
      <c r="B203" s="3">
        <v>-0.94218664299344423</v>
      </c>
      <c r="C203" s="3">
        <v>0.33508854018713324</v>
      </c>
      <c r="E203" s="3"/>
      <c r="F203" s="3"/>
    </row>
    <row r="204" spans="2:6" x14ac:dyDescent="0.25">
      <c r="B204" s="3"/>
      <c r="C204" s="3"/>
      <c r="E204" s="3"/>
      <c r="F204" s="3"/>
    </row>
    <row r="205" spans="2:6" x14ac:dyDescent="0.25">
      <c r="B205" s="3"/>
      <c r="C205" s="3"/>
      <c r="E205" s="3"/>
      <c r="F205" s="3"/>
    </row>
    <row r="206" spans="2:6" x14ac:dyDescent="0.25">
      <c r="B206" s="3">
        <v>0.85932168043910107</v>
      </c>
      <c r="C206" s="3">
        <v>-0.51143547933959332</v>
      </c>
      <c r="E206" s="3">
        <v>0.98435546400866003</v>
      </c>
      <c r="F206" s="3">
        <v>-0.17619398535788777</v>
      </c>
    </row>
    <row r="207" spans="2:6" x14ac:dyDescent="0.25">
      <c r="B207" s="3"/>
      <c r="C207" s="3"/>
      <c r="E207" s="3">
        <v>-0.60645108481439847</v>
      </c>
      <c r="F207" s="3">
        <v>0.79512079694059024</v>
      </c>
    </row>
    <row r="208" spans="2:6" x14ac:dyDescent="0.25">
      <c r="B208" s="3"/>
      <c r="C208" s="3"/>
      <c r="E208" s="3"/>
      <c r="F208" s="3"/>
    </row>
    <row r="209" spans="1:6" x14ac:dyDescent="0.25">
      <c r="B209" s="3"/>
      <c r="C209" s="3"/>
      <c r="E209" s="3"/>
      <c r="F209" s="3"/>
    </row>
    <row r="210" spans="1:6" x14ac:dyDescent="0.25">
      <c r="B210" s="3">
        <v>6.9124980445154152E-2</v>
      </c>
      <c r="C210" s="3">
        <v>-0.99760800772570835</v>
      </c>
      <c r="E210" s="3">
        <v>0.92956561932993809</v>
      </c>
      <c r="F210" s="3">
        <v>0.36865669580213611</v>
      </c>
    </row>
    <row r="211" spans="1:6" x14ac:dyDescent="0.25">
      <c r="B211" s="3">
        <v>0.15402240962183394</v>
      </c>
      <c r="C211" s="3">
        <v>0.98806735465467332</v>
      </c>
      <c r="E211" s="3">
        <v>-0.9351362931948255</v>
      </c>
      <c r="F211" s="3">
        <v>-0.35428817811188862</v>
      </c>
    </row>
    <row r="212" spans="1:6" x14ac:dyDescent="0.25">
      <c r="B212" s="3"/>
      <c r="C212" s="3"/>
      <c r="E212" s="3"/>
      <c r="F212" s="3"/>
    </row>
    <row r="213" spans="1:6" x14ac:dyDescent="0.25">
      <c r="A213" s="2" t="s">
        <v>10</v>
      </c>
      <c r="B213" s="3">
        <v>0.25197806102041065</v>
      </c>
      <c r="C213" s="3">
        <v>-0.96773294702846313</v>
      </c>
      <c r="E213" s="3">
        <v>-0.38331431157189061</v>
      </c>
      <c r="F213" s="3">
        <v>-0.92361796135857366</v>
      </c>
    </row>
    <row r="214" spans="1:6" x14ac:dyDescent="0.25">
      <c r="B214" s="3"/>
      <c r="C214" s="3"/>
      <c r="E214" s="3"/>
      <c r="F214" s="3"/>
    </row>
    <row r="215" spans="1:6" x14ac:dyDescent="0.25">
      <c r="B215" s="3"/>
      <c r="C215" s="3"/>
      <c r="E215" s="3"/>
      <c r="F215" s="3"/>
    </row>
    <row r="216" spans="1:6" x14ac:dyDescent="0.25">
      <c r="B216" s="3"/>
      <c r="C216" s="3"/>
      <c r="E216" s="3"/>
      <c r="F216" s="3"/>
    </row>
    <row r="217" spans="1:6" x14ac:dyDescent="0.25">
      <c r="B217" s="3">
        <v>0.53098560019128649</v>
      </c>
      <c r="C217" s="3">
        <v>0.84738084259056701</v>
      </c>
      <c r="E217" s="3">
        <v>0.91133342386981364</v>
      </c>
      <c r="F217" s="3">
        <v>0.41166903033592733</v>
      </c>
    </row>
    <row r="218" spans="1:6" x14ac:dyDescent="0.25">
      <c r="B218" s="3">
        <v>-0.90927537804663627</v>
      </c>
      <c r="C218" s="3">
        <v>-0.41619501063581571</v>
      </c>
      <c r="E218" s="3">
        <v>-0.34713411777645775</v>
      </c>
      <c r="F218" s="3">
        <v>0.93781549586022539</v>
      </c>
    </row>
    <row r="219" spans="1:6" x14ac:dyDescent="0.25">
      <c r="B219" s="3"/>
      <c r="C219" s="3"/>
      <c r="E219" s="3"/>
      <c r="F219" s="3"/>
    </row>
    <row r="220" spans="1:6" x14ac:dyDescent="0.25">
      <c r="B220" s="3"/>
      <c r="C220" s="3"/>
      <c r="E220" s="3"/>
      <c r="F220" s="3"/>
    </row>
    <row r="221" spans="1:6" x14ac:dyDescent="0.25">
      <c r="B221" s="3">
        <v>0.2059438017520008</v>
      </c>
      <c r="C221" s="3">
        <v>-0.97856382036121314</v>
      </c>
      <c r="E221" s="3">
        <v>0.92593494876218885</v>
      </c>
      <c r="F221" s="3">
        <v>-0.37768302935234299</v>
      </c>
    </row>
    <row r="222" spans="1:6" x14ac:dyDescent="0.25">
      <c r="B222" s="3"/>
      <c r="C222" s="3"/>
      <c r="E222" s="3"/>
      <c r="F222" s="3"/>
    </row>
    <row r="223" spans="1:6" x14ac:dyDescent="0.25">
      <c r="B223" s="3"/>
      <c r="C223" s="3"/>
      <c r="E223" s="3"/>
      <c r="F223" s="3"/>
    </row>
    <row r="224" spans="1:6" x14ac:dyDescent="0.25">
      <c r="B224" s="3"/>
      <c r="C224" s="3"/>
      <c r="E224" s="3"/>
      <c r="F224" s="3"/>
    </row>
    <row r="225" spans="2:6" x14ac:dyDescent="0.25">
      <c r="B225" s="3">
        <v>0.99972368755748087</v>
      </c>
      <c r="C225" s="3">
        <v>2.3506350981646208E-2</v>
      </c>
      <c r="E225" s="3">
        <v>-0.64701260735347654</v>
      </c>
      <c r="F225" s="3">
        <v>-0.76247930196540814</v>
      </c>
    </row>
    <row r="226" spans="2:6" x14ac:dyDescent="0.25">
      <c r="B226" s="3"/>
      <c r="C226" s="3"/>
      <c r="E226" s="3"/>
      <c r="F226" s="3"/>
    </row>
    <row r="227" spans="2:6" x14ac:dyDescent="0.25">
      <c r="B227" s="3"/>
      <c r="C227" s="3"/>
      <c r="E227" s="3"/>
      <c r="F227" s="3"/>
    </row>
    <row r="228" spans="2:6" x14ac:dyDescent="0.25">
      <c r="B228" s="3"/>
      <c r="C228" s="3"/>
      <c r="E228" s="3"/>
      <c r="F228" s="3"/>
    </row>
    <row r="229" spans="2:6" x14ac:dyDescent="0.25">
      <c r="B229" s="3">
        <v>-0.81563908683791342</v>
      </c>
      <c r="C229" s="3">
        <v>-0.57856104260675434</v>
      </c>
      <c r="E229" s="3">
        <v>0.74445009665093886</v>
      </c>
      <c r="F229" s="3">
        <v>0.66767810627308111</v>
      </c>
    </row>
    <row r="230" spans="2:6" x14ac:dyDescent="0.25">
      <c r="B230" s="3"/>
      <c r="C230" s="3"/>
      <c r="E230" s="3">
        <v>-0.6811945871086269</v>
      </c>
      <c r="F230" s="3">
        <v>-0.7321024071083958</v>
      </c>
    </row>
    <row r="231" spans="2:6" x14ac:dyDescent="0.25">
      <c r="B231" s="3"/>
      <c r="C231" s="3"/>
      <c r="E231" s="3"/>
      <c r="F231" s="3"/>
    </row>
    <row r="232" spans="2:6" x14ac:dyDescent="0.25">
      <c r="B232" s="3"/>
      <c r="C232" s="3"/>
      <c r="E232" s="3"/>
      <c r="F232" s="3"/>
    </row>
    <row r="233" spans="2:6" x14ac:dyDescent="0.25">
      <c r="B233" s="3">
        <v>0.74692053138646497</v>
      </c>
      <c r="C233" s="3">
        <v>-0.66491331750338767</v>
      </c>
      <c r="E233" s="3">
        <v>0.63758065228644145</v>
      </c>
      <c r="F233" s="3">
        <v>0.77038361342255701</v>
      </c>
    </row>
    <row r="234" spans="2:6" x14ac:dyDescent="0.25">
      <c r="B234" s="3">
        <v>-0.79721387697363633</v>
      </c>
      <c r="C234" s="3">
        <v>0.60369697229708197</v>
      </c>
      <c r="E234" s="3">
        <v>-0.89337900158116723</v>
      </c>
      <c r="F234" s="3">
        <v>0.44930386102707465</v>
      </c>
    </row>
    <row r="235" spans="2:6" x14ac:dyDescent="0.25">
      <c r="B235" s="3"/>
      <c r="C235" s="3"/>
      <c r="E235" s="3"/>
      <c r="F235" s="3"/>
    </row>
    <row r="236" spans="2:6" x14ac:dyDescent="0.25">
      <c r="B236" s="3"/>
      <c r="C236" s="3"/>
      <c r="E236" s="3"/>
      <c r="F236" s="3"/>
    </row>
    <row r="237" spans="2:6" x14ac:dyDescent="0.25">
      <c r="B237" s="3"/>
      <c r="C237" s="3"/>
      <c r="E237" s="3">
        <v>-0.50683398511956523</v>
      </c>
      <c r="F237" s="3">
        <v>-0.86204368307401935</v>
      </c>
    </row>
    <row r="238" spans="2:6" x14ac:dyDescent="0.25">
      <c r="B238" s="3"/>
      <c r="C238" s="3"/>
      <c r="E238" s="3"/>
      <c r="F238" s="3"/>
    </row>
    <row r="239" spans="2:6" x14ac:dyDescent="0.25">
      <c r="B239" s="3"/>
      <c r="C239" s="3"/>
      <c r="E239" s="3"/>
      <c r="F239" s="3"/>
    </row>
    <row r="240" spans="2:6" x14ac:dyDescent="0.25">
      <c r="B240" s="3"/>
      <c r="C240" s="3"/>
      <c r="E240" s="3"/>
      <c r="F240" s="3"/>
    </row>
    <row r="241" spans="2:6" x14ac:dyDescent="0.25">
      <c r="B241" s="3">
        <v>0.48694475550398708</v>
      </c>
      <c r="C241" s="3">
        <v>-0.87343277078843462</v>
      </c>
      <c r="E241" s="3">
        <v>-0.14545514290224584</v>
      </c>
      <c r="F241" s="3">
        <v>-0.98936484746694298</v>
      </c>
    </row>
    <row r="242" spans="2:6" x14ac:dyDescent="0.25">
      <c r="B242" s="3"/>
      <c r="C242" s="3"/>
      <c r="E242" s="3"/>
      <c r="F242" s="3"/>
    </row>
    <row r="243" spans="2:6" x14ac:dyDescent="0.25">
      <c r="B243" s="3"/>
      <c r="C243" s="3"/>
      <c r="E243" s="3"/>
      <c r="F243" s="3"/>
    </row>
    <row r="244" spans="2:6" x14ac:dyDescent="0.25">
      <c r="B244" s="3"/>
      <c r="C244" s="3"/>
      <c r="E244" s="3"/>
      <c r="F244" s="3"/>
    </row>
    <row r="245" spans="2:6" x14ac:dyDescent="0.25">
      <c r="B245" s="3">
        <v>0.26609764978204475</v>
      </c>
      <c r="C245" s="3">
        <v>0.96394607773488672</v>
      </c>
      <c r="E245" s="3">
        <v>0.95425343036027765</v>
      </c>
      <c r="F245" s="3">
        <v>0.298998981011044</v>
      </c>
    </row>
    <row r="246" spans="2:6" x14ac:dyDescent="0.25">
      <c r="B246" s="3">
        <v>0.13426451885513738</v>
      </c>
      <c r="C246" s="3">
        <v>-0.99094552775447675</v>
      </c>
      <c r="E246" s="3">
        <v>-0.94083623438621655</v>
      </c>
      <c r="F246" s="3">
        <v>0.33886159426226548</v>
      </c>
    </row>
    <row r="247" spans="2:6" x14ac:dyDescent="0.25">
      <c r="B247" s="3"/>
      <c r="C247" s="3"/>
      <c r="E247" s="3"/>
      <c r="F247" s="3"/>
    </row>
    <row r="248" spans="2:6" x14ac:dyDescent="0.25">
      <c r="B248" s="3"/>
      <c r="C248" s="3"/>
      <c r="E248" s="3"/>
      <c r="F248" s="3"/>
    </row>
    <row r="249" spans="2:6" x14ac:dyDescent="0.25">
      <c r="B249" s="3">
        <v>0.79354080081259659</v>
      </c>
      <c r="C249" s="3">
        <v>0.60851704778560056</v>
      </c>
      <c r="E249" s="3">
        <v>-0.63260502800887464</v>
      </c>
      <c r="F249" s="3">
        <v>-0.77447458224133536</v>
      </c>
    </row>
    <row r="250" spans="2:6" x14ac:dyDescent="0.25">
      <c r="B250" s="3">
        <v>-0.72812471470619378</v>
      </c>
      <c r="C250" s="3">
        <v>-0.68544467306561208</v>
      </c>
      <c r="E250" s="3"/>
      <c r="F250" s="3"/>
    </row>
    <row r="251" spans="2:6" x14ac:dyDescent="0.25">
      <c r="B251" s="3"/>
      <c r="C251" s="3"/>
      <c r="E251" s="3"/>
      <c r="F251" s="3"/>
    </row>
    <row r="252" spans="2:6" x14ac:dyDescent="0.25">
      <c r="B252" s="3"/>
      <c r="C252" s="3"/>
      <c r="E252" s="3"/>
      <c r="F252" s="3"/>
    </row>
    <row r="253" spans="2:6" x14ac:dyDescent="0.25">
      <c r="B253" s="3">
        <v>0.92637524270153748</v>
      </c>
      <c r="C253" s="3">
        <v>0.3766017919629</v>
      </c>
      <c r="E253" s="3">
        <v>0.79113244910920677</v>
      </c>
      <c r="F253" s="3">
        <v>-0.61164487079225016</v>
      </c>
    </row>
    <row r="254" spans="2:6" x14ac:dyDescent="0.25">
      <c r="B254" s="3">
        <v>-0.8082027472767952</v>
      </c>
      <c r="C254" s="3">
        <v>0.58890433798218944</v>
      </c>
      <c r="E254" s="3"/>
      <c r="F254" s="3"/>
    </row>
    <row r="255" spans="2:6" x14ac:dyDescent="0.25">
      <c r="B255" s="3"/>
      <c r="C255" s="3"/>
      <c r="E255" s="3"/>
      <c r="F255" s="3"/>
    </row>
    <row r="256" spans="2:6" x14ac:dyDescent="0.25">
      <c r="B256" s="3"/>
      <c r="C256" s="3"/>
      <c r="E256" s="3"/>
      <c r="F256" s="3"/>
    </row>
    <row r="257" spans="2:6" x14ac:dyDescent="0.25">
      <c r="B257" s="3">
        <v>2.563122122254731E-2</v>
      </c>
      <c r="C257" s="3">
        <v>-0.99967146628211856</v>
      </c>
      <c r="E257" s="3">
        <v>0.29451225352975763</v>
      </c>
      <c r="F257" s="3">
        <v>0.95564770314212744</v>
      </c>
    </row>
    <row r="258" spans="2:6" x14ac:dyDescent="0.25">
      <c r="B258" s="3"/>
      <c r="C258" s="3"/>
      <c r="E258" s="3">
        <v>-0.68166209430816338</v>
      </c>
      <c r="F258" s="3">
        <v>-0.73166713004166617</v>
      </c>
    </row>
    <row r="259" spans="2:6" x14ac:dyDescent="0.25">
      <c r="B259" s="3"/>
      <c r="C259" s="3"/>
      <c r="E259" s="3"/>
      <c r="F259" s="3"/>
    </row>
    <row r="260" spans="2:6" x14ac:dyDescent="0.25">
      <c r="B260" s="3"/>
      <c r="C260" s="3"/>
      <c r="E260" s="3"/>
      <c r="F260" s="3"/>
    </row>
    <row r="261" spans="2:6" x14ac:dyDescent="0.25">
      <c r="B261" s="3"/>
      <c r="C261" s="3"/>
      <c r="E261" s="3">
        <v>-0.93680652032639478</v>
      </c>
      <c r="F261" s="3">
        <v>-0.3498478861933455</v>
      </c>
    </row>
    <row r="262" spans="2:6" x14ac:dyDescent="0.25">
      <c r="B262" s="3"/>
      <c r="C262" s="3"/>
      <c r="E262" s="3">
        <v>0.84956544271215106</v>
      </c>
      <c r="F262" s="3">
        <v>0.52748323058587065</v>
      </c>
    </row>
    <row r="263" spans="2:6" x14ac:dyDescent="0.25">
      <c r="B263" s="3"/>
      <c r="C263" s="3"/>
      <c r="E263" s="3"/>
      <c r="F263" s="3"/>
    </row>
    <row r="264" spans="2:6" x14ac:dyDescent="0.25">
      <c r="B264" s="3"/>
      <c r="C264" s="3"/>
      <c r="E264" s="3"/>
      <c r="F264" s="3"/>
    </row>
    <row r="265" spans="2:6" x14ac:dyDescent="0.25">
      <c r="B265" s="3">
        <v>0.37396528183963457</v>
      </c>
      <c r="C265" s="3">
        <v>-0.92744270333999757</v>
      </c>
      <c r="E265" s="3">
        <v>0.78791669354589033</v>
      </c>
      <c r="F265" s="3">
        <v>0.61578184776080536</v>
      </c>
    </row>
    <row r="266" spans="2:6" x14ac:dyDescent="0.25">
      <c r="B266" s="3"/>
      <c r="C266" s="3"/>
      <c r="E266" s="3">
        <v>0.40715527072998259</v>
      </c>
      <c r="F266" s="3">
        <v>-0.91335895764852204</v>
      </c>
    </row>
    <row r="267" spans="2:6" x14ac:dyDescent="0.25">
      <c r="B267" s="3"/>
      <c r="C267" s="3"/>
      <c r="E267" s="3"/>
      <c r="F267" s="3"/>
    </row>
    <row r="268" spans="2:6" x14ac:dyDescent="0.25">
      <c r="B268" s="3"/>
      <c r="C268" s="3"/>
      <c r="E268" s="3"/>
      <c r="F268" s="3"/>
    </row>
    <row r="269" spans="2:6" x14ac:dyDescent="0.25">
      <c r="B269" s="3">
        <v>0.43388373917027806</v>
      </c>
      <c r="C269" s="3">
        <v>0.90096886787703057</v>
      </c>
      <c r="E269" s="3">
        <v>0.28364066870984617</v>
      </c>
      <c r="F269" s="3">
        <v>0.95893063933416545</v>
      </c>
    </row>
    <row r="270" spans="2:6" x14ac:dyDescent="0.25">
      <c r="B270" s="3">
        <v>-0.9960952820047847</v>
      </c>
      <c r="C270" s="3">
        <v>8.8284705174840133E-2</v>
      </c>
      <c r="E270" s="3">
        <v>-0.99706871858360147</v>
      </c>
      <c r="F270" s="3">
        <v>7.6511243762305975E-2</v>
      </c>
    </row>
    <row r="271" spans="2:6" x14ac:dyDescent="0.25">
      <c r="B271" s="3"/>
      <c r="C271" s="3"/>
      <c r="E271" s="3"/>
      <c r="F271" s="3"/>
    </row>
    <row r="272" spans="2:6" x14ac:dyDescent="0.25">
      <c r="B272" s="3"/>
      <c r="C272" s="3"/>
      <c r="E272" s="3"/>
      <c r="F272" s="3"/>
    </row>
    <row r="273" spans="2:6" x14ac:dyDescent="0.25">
      <c r="B273" s="3">
        <v>0.12921757429836916</v>
      </c>
      <c r="C273" s="3">
        <v>-0.99161626574620354</v>
      </c>
      <c r="E273" s="3"/>
      <c r="F273" s="3"/>
    </row>
    <row r="274" spans="2:6" x14ac:dyDescent="0.25">
      <c r="B274" s="3"/>
      <c r="C274" s="3"/>
      <c r="E274" s="3"/>
      <c r="F274" s="3"/>
    </row>
    <row r="275" spans="2:6" x14ac:dyDescent="0.25">
      <c r="B275" s="3"/>
      <c r="C275" s="3"/>
      <c r="E275" s="3"/>
      <c r="F275" s="3"/>
    </row>
    <row r="276" spans="2:6" x14ac:dyDescent="0.25">
      <c r="B276" s="3"/>
      <c r="C276" s="3"/>
      <c r="E276" s="3"/>
      <c r="F276" s="3"/>
    </row>
    <row r="277" spans="2:6" x14ac:dyDescent="0.25">
      <c r="B277" s="3">
        <v>0.98805785611179942</v>
      </c>
      <c r="C277" s="3">
        <v>0.15408333127160323</v>
      </c>
      <c r="E277" s="3">
        <v>-0.62062745641277639</v>
      </c>
      <c r="F277" s="3">
        <v>0.78410557984662199</v>
      </c>
    </row>
    <row r="278" spans="2:6" x14ac:dyDescent="0.25">
      <c r="B278" s="3">
        <v>-0.12462483263948357</v>
      </c>
      <c r="C278" s="3">
        <v>0.99220393623971315</v>
      </c>
      <c r="E278" s="3">
        <v>-0.28248871769067907</v>
      </c>
      <c r="F278" s="3">
        <v>0.95927062103322847</v>
      </c>
    </row>
    <row r="279" spans="2:6" x14ac:dyDescent="0.25">
      <c r="B279" s="3"/>
      <c r="C279" s="3"/>
      <c r="E279" s="3"/>
      <c r="F279" s="3"/>
    </row>
    <row r="280" spans="2:6" x14ac:dyDescent="0.25">
      <c r="B280" s="3"/>
      <c r="C280" s="3"/>
      <c r="E280" s="3"/>
      <c r="F280" s="3"/>
    </row>
    <row r="281" spans="2:6" x14ac:dyDescent="0.25">
      <c r="B281" s="3">
        <v>0.42749678148543097</v>
      </c>
      <c r="C281" s="3">
        <v>-0.90401687031802547</v>
      </c>
      <c r="E281" s="3">
        <v>0.4120235691198606</v>
      </c>
      <c r="F281" s="3">
        <v>-0.91117318797785718</v>
      </c>
    </row>
    <row r="282" spans="2:6" x14ac:dyDescent="0.25">
      <c r="B282" s="3"/>
      <c r="C282" s="3"/>
      <c r="E282" s="3"/>
      <c r="F282" s="3"/>
    </row>
    <row r="283" spans="2:6" x14ac:dyDescent="0.25">
      <c r="B283" s="3"/>
      <c r="C283" s="3"/>
      <c r="E283" s="3"/>
      <c r="F283" s="3"/>
    </row>
    <row r="284" spans="2:6" x14ac:dyDescent="0.25">
      <c r="B284" s="3"/>
      <c r="C284" s="3"/>
      <c r="E284" s="3"/>
      <c r="F284" s="3"/>
    </row>
    <row r="285" spans="2:6" x14ac:dyDescent="0.25">
      <c r="B285" s="3">
        <v>0.89559716656254296</v>
      </c>
      <c r="C285" s="3">
        <v>0.44486595199581713</v>
      </c>
      <c r="E285" s="3">
        <v>0.4560177126129546</v>
      </c>
      <c r="F285" s="3">
        <v>0.889970699395912</v>
      </c>
    </row>
    <row r="286" spans="2:6" x14ac:dyDescent="0.25">
      <c r="B286" s="3">
        <v>-0.98394366932503308</v>
      </c>
      <c r="C286" s="3">
        <v>-0.17847928617962938</v>
      </c>
      <c r="E286" s="3">
        <v>-0.89066176176838685</v>
      </c>
      <c r="F286" s="3">
        <v>0.4546664998915505</v>
      </c>
    </row>
    <row r="287" spans="2:6" x14ac:dyDescent="0.25">
      <c r="B287" s="3"/>
      <c r="C287" s="3"/>
      <c r="E287" s="3"/>
      <c r="F287" s="3"/>
    </row>
    <row r="288" spans="2:6" x14ac:dyDescent="0.25">
      <c r="B288" s="3"/>
      <c r="C288" s="3"/>
      <c r="E288" s="3"/>
      <c r="F288" s="3"/>
    </row>
    <row r="289" spans="2:6" x14ac:dyDescent="0.25">
      <c r="B289" s="3">
        <v>-3.6483474579579719E-2</v>
      </c>
      <c r="C289" s="3">
        <v>-0.99933425643405283</v>
      </c>
      <c r="E289" s="3">
        <v>-0.88146960013193798</v>
      </c>
      <c r="F289" s="3">
        <v>-0.4722407691456143</v>
      </c>
    </row>
    <row r="290" spans="2:6" x14ac:dyDescent="0.25">
      <c r="B290" s="3"/>
      <c r="C290" s="3"/>
      <c r="E290" s="3"/>
      <c r="F290" s="3"/>
    </row>
    <row r="291" spans="2:6" x14ac:dyDescent="0.25">
      <c r="B291" s="3"/>
      <c r="C291" s="3"/>
      <c r="E291" s="3"/>
      <c r="F291" s="3"/>
    </row>
    <row r="292" spans="2:6" x14ac:dyDescent="0.25">
      <c r="B292" s="3"/>
      <c r="C292" s="3"/>
      <c r="E292" s="3"/>
      <c r="F292" s="3"/>
    </row>
    <row r="293" spans="2:6" x14ac:dyDescent="0.25">
      <c r="B293" s="3">
        <v>0.99395946558109605</v>
      </c>
      <c r="C293" s="3">
        <v>0.10974780536184789</v>
      </c>
      <c r="E293" s="3">
        <v>0.72668119929970498</v>
      </c>
      <c r="F293" s="3">
        <v>-0.68697484275942922</v>
      </c>
    </row>
    <row r="294" spans="2:6" x14ac:dyDescent="0.25">
      <c r="B294" s="3">
        <v>-0.21021294093350149</v>
      </c>
      <c r="C294" s="3">
        <v>0.97765562416634633</v>
      </c>
      <c r="E294" s="3"/>
      <c r="F294" s="3"/>
    </row>
    <row r="295" spans="2:6" x14ac:dyDescent="0.25">
      <c r="B295" s="3"/>
      <c r="C295" s="3"/>
      <c r="E295" s="3"/>
      <c r="F295" s="3"/>
    </row>
    <row r="296" spans="2:6" x14ac:dyDescent="0.25">
      <c r="B296" s="3"/>
      <c r="C296" s="3"/>
      <c r="E296" s="3"/>
      <c r="F296" s="3"/>
    </row>
    <row r="297" spans="2:6" x14ac:dyDescent="0.25">
      <c r="B297" s="3">
        <v>0.96764746351253783</v>
      </c>
      <c r="C297" s="3">
        <v>0.25230613618727493</v>
      </c>
      <c r="E297" s="3">
        <v>-0.9856597148847287</v>
      </c>
      <c r="F297" s="3">
        <v>-0.16874515238475823</v>
      </c>
    </row>
    <row r="298" spans="2:6" x14ac:dyDescent="0.25">
      <c r="B298" s="3">
        <v>-0.72318002824023464</v>
      </c>
      <c r="C298" s="3">
        <v>0.6906595737079545</v>
      </c>
      <c r="E298" s="3"/>
      <c r="F298" s="3"/>
    </row>
    <row r="299" spans="2:6" x14ac:dyDescent="0.25">
      <c r="B299" s="3"/>
      <c r="C299" s="3"/>
      <c r="E299" s="3"/>
      <c r="F299" s="3"/>
    </row>
    <row r="300" spans="2:6" x14ac:dyDescent="0.25">
      <c r="B300" s="3"/>
      <c r="C300" s="3"/>
      <c r="E300" s="3"/>
      <c r="F300" s="3"/>
    </row>
    <row r="301" spans="2:6" x14ac:dyDescent="0.25">
      <c r="B301" s="3">
        <v>-0.69646110750864065</v>
      </c>
      <c r="C301" s="3">
        <v>-0.71759454131691791</v>
      </c>
      <c r="E301" s="3">
        <v>-0.90749388503490935</v>
      </c>
      <c r="F301" s="3">
        <v>-0.4200652909063623</v>
      </c>
    </row>
    <row r="302" spans="2:6" x14ac:dyDescent="0.25">
      <c r="B302" s="3"/>
      <c r="C302" s="3"/>
      <c r="E302" s="3"/>
      <c r="F302" s="3"/>
    </row>
    <row r="303" spans="2:6" x14ac:dyDescent="0.25">
      <c r="B303" s="3"/>
      <c r="C303" s="3"/>
      <c r="E303" s="3"/>
      <c r="F303" s="3"/>
    </row>
    <row r="304" spans="2:6" x14ac:dyDescent="0.25">
      <c r="B304" s="3"/>
      <c r="C304" s="3"/>
      <c r="E304" s="3"/>
      <c r="F304" s="3"/>
    </row>
    <row r="305" spans="2:6" x14ac:dyDescent="0.25">
      <c r="B305" s="3">
        <v>0.37395360759707708</v>
      </c>
      <c r="C305" s="3">
        <v>-0.92744741056575886</v>
      </c>
      <c r="E305" s="3">
        <v>-0.48980707961197983</v>
      </c>
      <c r="F305" s="3">
        <v>-0.87183084641573882</v>
      </c>
    </row>
    <row r="306" spans="2:6" x14ac:dyDescent="0.25">
      <c r="B306" s="3"/>
      <c r="C306" s="3"/>
      <c r="E306" s="3"/>
      <c r="F306" s="3"/>
    </row>
    <row r="307" spans="2:6" x14ac:dyDescent="0.25">
      <c r="B307" s="3"/>
      <c r="C307" s="3"/>
      <c r="E307" s="3"/>
      <c r="F307" s="3"/>
    </row>
    <row r="308" spans="2:6" x14ac:dyDescent="0.25">
      <c r="B308" s="3"/>
      <c r="C308" s="3"/>
      <c r="E308" s="3"/>
      <c r="F308" s="3"/>
    </row>
    <row r="309" spans="2:6" x14ac:dyDescent="0.25">
      <c r="B309" s="3"/>
      <c r="C309" s="3"/>
      <c r="E309" s="3">
        <v>0.95729437572299614</v>
      </c>
      <c r="F309" s="3">
        <v>-0.2891149913254572</v>
      </c>
    </row>
    <row r="310" spans="2:6" x14ac:dyDescent="0.25">
      <c r="B310" s="3">
        <v>0.93041372831005964</v>
      </c>
      <c r="C310" s="3">
        <v>-0.36651097414971706</v>
      </c>
      <c r="E310" s="3"/>
      <c r="F310" s="3"/>
    </row>
    <row r="311" spans="2:6" x14ac:dyDescent="0.25">
      <c r="B311" s="3"/>
      <c r="C311" s="3"/>
      <c r="E311" s="3"/>
      <c r="F311" s="3"/>
    </row>
    <row r="312" spans="2:6" x14ac:dyDescent="0.25">
      <c r="B312" s="3"/>
      <c r="C312" s="3"/>
      <c r="E312" s="3"/>
      <c r="F312" s="3"/>
    </row>
    <row r="313" spans="2:6" x14ac:dyDescent="0.25">
      <c r="B313" s="3"/>
      <c r="C313" s="3"/>
      <c r="E313" s="3"/>
      <c r="F313" s="3"/>
    </row>
    <row r="314" spans="2:6" x14ac:dyDescent="0.25">
      <c r="B314" s="3">
        <v>0.94087231602239019</v>
      </c>
      <c r="C314" s="3">
        <v>-0.33876139824759194</v>
      </c>
      <c r="E314" s="3">
        <v>0.22316496734894412</v>
      </c>
      <c r="F314" s="3">
        <v>-0.97478069192416028</v>
      </c>
    </row>
    <row r="315" spans="2:6" x14ac:dyDescent="0.25">
      <c r="B315" s="3">
        <v>-0.98412630463568829</v>
      </c>
      <c r="C315" s="3">
        <v>0.1774694805427246</v>
      </c>
      <c r="E315" s="3"/>
      <c r="F315" s="3"/>
    </row>
    <row r="316" spans="2:6" x14ac:dyDescent="0.25">
      <c r="B316" s="3"/>
      <c r="C316" s="3"/>
      <c r="E316" s="3"/>
      <c r="F316" s="3"/>
    </row>
    <row r="317" spans="2:6" x14ac:dyDescent="0.25">
      <c r="B317" s="3"/>
      <c r="C317" s="3"/>
      <c r="E317" s="3"/>
      <c r="F317" s="3"/>
    </row>
    <row r="318" spans="2:6" x14ac:dyDescent="0.25">
      <c r="B318" s="3">
        <v>0.77597499547180104</v>
      </c>
      <c r="C318" s="3">
        <v>-0.63076366921576765</v>
      </c>
      <c r="E318" s="3">
        <v>0.78032479102519337</v>
      </c>
      <c r="F318" s="3">
        <v>0.62537446423042276</v>
      </c>
    </row>
    <row r="319" spans="2:6" x14ac:dyDescent="0.25">
      <c r="B319" s="3"/>
      <c r="C319" s="3"/>
      <c r="E319" s="3">
        <v>-0.52896400969239854</v>
      </c>
      <c r="F319" s="3">
        <v>0.84864425789027764</v>
      </c>
    </row>
    <row r="320" spans="2:6" x14ac:dyDescent="0.25">
      <c r="B320" s="3"/>
      <c r="C320" s="3"/>
      <c r="E320" s="3"/>
      <c r="F320" s="3"/>
    </row>
    <row r="321" spans="2:6" x14ac:dyDescent="0.25">
      <c r="B321" s="3"/>
      <c r="C321" s="3"/>
      <c r="E321" s="3"/>
      <c r="F321" s="3"/>
    </row>
    <row r="322" spans="2:6" x14ac:dyDescent="0.25">
      <c r="B322" s="3">
        <v>0.25707463256874108</v>
      </c>
      <c r="C322" s="3">
        <v>0.96639155278264244</v>
      </c>
      <c r="E322" s="3">
        <v>-0.37552707134829283</v>
      </c>
      <c r="F322" s="3">
        <v>-0.92681142563337782</v>
      </c>
    </row>
    <row r="323" spans="2:6" x14ac:dyDescent="0.25">
      <c r="B323" s="3">
        <v>-0.57456201412597585</v>
      </c>
      <c r="C323" s="3">
        <v>-0.81846105095080846</v>
      </c>
      <c r="E323" s="3"/>
      <c r="F323" s="3"/>
    </row>
    <row r="324" spans="2:6" x14ac:dyDescent="0.25">
      <c r="B324" s="3"/>
      <c r="C324" s="3"/>
      <c r="E324" s="3"/>
      <c r="F324" s="3"/>
    </row>
    <row r="325" spans="2:6" x14ac:dyDescent="0.25">
      <c r="B325" s="3"/>
      <c r="C325" s="3"/>
      <c r="E325" s="3"/>
      <c r="F325" s="3"/>
    </row>
    <row r="326" spans="2:6" x14ac:dyDescent="0.25">
      <c r="B326" s="3">
        <v>-4.1020685698049675E-10</v>
      </c>
      <c r="C326" s="3">
        <v>-1</v>
      </c>
      <c r="E326" s="3">
        <v>-0.50756982384292326</v>
      </c>
      <c r="F326" s="3">
        <v>-0.86161062779196484</v>
      </c>
    </row>
    <row r="327" spans="2:6" x14ac:dyDescent="0.25">
      <c r="B327" s="3"/>
      <c r="C327" s="3"/>
      <c r="E327" s="3"/>
      <c r="F327" s="3"/>
    </row>
    <row r="328" spans="2:6" x14ac:dyDescent="0.25">
      <c r="B328" s="3"/>
      <c r="C328" s="3"/>
      <c r="E328" s="3"/>
      <c r="F328" s="3"/>
    </row>
    <row r="329" spans="2:6" x14ac:dyDescent="0.25">
      <c r="B329" s="3"/>
      <c r="C329" s="3"/>
      <c r="E329" s="3"/>
      <c r="F329" s="3"/>
    </row>
    <row r="330" spans="2:6" x14ac:dyDescent="0.25">
      <c r="B330" s="3">
        <v>0.96157512877916562</v>
      </c>
      <c r="C330" s="3">
        <v>0.27454193070154354</v>
      </c>
      <c r="E330" s="3">
        <v>0.77683598175071289</v>
      </c>
      <c r="F330" s="3">
        <v>-0.62970299146296427</v>
      </c>
    </row>
    <row r="331" spans="2:6" x14ac:dyDescent="0.25">
      <c r="B331" s="3">
        <v>-0.22187170493409591</v>
      </c>
      <c r="C331" s="3">
        <v>0.97507586707375615</v>
      </c>
      <c r="E331" s="3"/>
      <c r="F331" s="3"/>
    </row>
    <row r="332" spans="2:6" x14ac:dyDescent="0.25">
      <c r="B332" s="3"/>
      <c r="C332" s="3"/>
      <c r="E332" s="3"/>
      <c r="F332" s="3"/>
    </row>
    <row r="333" spans="2:6" x14ac:dyDescent="0.25">
      <c r="B333" s="3"/>
      <c r="C333" s="3"/>
      <c r="E333" s="3"/>
      <c r="F333" s="3"/>
    </row>
    <row r="334" spans="2:6" x14ac:dyDescent="0.25">
      <c r="B334" s="3">
        <v>-0.70315710619251415</v>
      </c>
      <c r="C334" s="3">
        <v>-0.71103451675074769</v>
      </c>
      <c r="E334" s="3">
        <v>0.87516324543558832</v>
      </c>
      <c r="F334" s="3">
        <v>0.483827752241072</v>
      </c>
    </row>
    <row r="335" spans="2:6" x14ac:dyDescent="0.25">
      <c r="B335" s="3"/>
      <c r="C335" s="3"/>
      <c r="E335" s="3">
        <v>-0.24815008839244729</v>
      </c>
      <c r="F335" s="3">
        <v>0.96872159758664445</v>
      </c>
    </row>
    <row r="337" spans="1:6" x14ac:dyDescent="0.25">
      <c r="A337" s="2" t="s">
        <v>11</v>
      </c>
      <c r="B337" s="3">
        <v>0.70774119359513277</v>
      </c>
      <c r="C337" s="3">
        <v>-0.70647179907519086</v>
      </c>
      <c r="E337" s="3">
        <v>0.84259905332887841</v>
      </c>
      <c r="F337" s="3">
        <v>0.53854139611480001</v>
      </c>
    </row>
    <row r="338" spans="1:6" x14ac:dyDescent="0.25">
      <c r="B338" s="3"/>
      <c r="C338" s="3"/>
      <c r="E338" s="3">
        <v>-0.68412042292106412</v>
      </c>
      <c r="F338" s="3">
        <v>0.72936907457219791</v>
      </c>
    </row>
    <row r="339" spans="1:6" x14ac:dyDescent="0.25">
      <c r="B339" s="3"/>
      <c r="C339" s="3"/>
      <c r="E339" s="3"/>
      <c r="F339" s="3"/>
    </row>
    <row r="340" spans="1:6" x14ac:dyDescent="0.25">
      <c r="B340" s="3"/>
      <c r="C340" s="3"/>
      <c r="E340" s="3"/>
      <c r="F340" s="3"/>
    </row>
    <row r="341" spans="1:6" x14ac:dyDescent="0.25">
      <c r="B341" s="3">
        <v>0.25059760099158468</v>
      </c>
      <c r="C341" s="3">
        <v>0.96809133989374296</v>
      </c>
      <c r="E341" s="3">
        <v>-0.18212009168914695</v>
      </c>
      <c r="F341" s="3">
        <v>-0.98327629494620516</v>
      </c>
    </row>
    <row r="342" spans="1:6" x14ac:dyDescent="0.25">
      <c r="B342" s="3">
        <v>-0.98031055889939123</v>
      </c>
      <c r="C342" s="3">
        <v>0.19746191559478826</v>
      </c>
      <c r="E342" s="3"/>
      <c r="F342" s="3"/>
    </row>
    <row r="343" spans="1:6" x14ac:dyDescent="0.25">
      <c r="B343" s="3"/>
      <c r="C343" s="3"/>
      <c r="E343" s="3"/>
      <c r="F343" s="3"/>
    </row>
    <row r="344" spans="1:6" x14ac:dyDescent="0.25">
      <c r="B344" s="3"/>
      <c r="C344" s="3"/>
      <c r="E344" s="3"/>
      <c r="F344" s="3"/>
    </row>
    <row r="345" spans="1:6" x14ac:dyDescent="0.25">
      <c r="B345" s="3">
        <v>0.49130036892869289</v>
      </c>
      <c r="C345" s="3">
        <v>-0.87099021090396311</v>
      </c>
      <c r="E345" s="3">
        <v>0.9677524294480131</v>
      </c>
      <c r="F345" s="3">
        <v>0.25190322605609561</v>
      </c>
    </row>
    <row r="346" spans="1:6" x14ac:dyDescent="0.25">
      <c r="B346" s="3"/>
      <c r="C346" s="3"/>
      <c r="E346" s="3">
        <v>-0.82967701316593001</v>
      </c>
      <c r="F346" s="3">
        <v>0.55824372260157218</v>
      </c>
    </row>
    <row r="347" spans="1:6" x14ac:dyDescent="0.25">
      <c r="B347" s="3"/>
      <c r="C347" s="3"/>
      <c r="E347" s="3"/>
      <c r="F347" s="3"/>
    </row>
    <row r="348" spans="1:6" x14ac:dyDescent="0.25">
      <c r="B348" s="3"/>
      <c r="C348" s="3"/>
      <c r="E348" s="3"/>
      <c r="F348" s="3"/>
    </row>
    <row r="349" spans="1:6" x14ac:dyDescent="0.25">
      <c r="B349" s="3">
        <v>0.90454375729094838</v>
      </c>
      <c r="C349" s="3">
        <v>0.4263808053207529</v>
      </c>
      <c r="E349" s="3">
        <v>0.863085467633394</v>
      </c>
      <c r="F349" s="3">
        <v>0.50505789327565775</v>
      </c>
    </row>
    <row r="350" spans="1:6" x14ac:dyDescent="0.25">
      <c r="B350" s="3"/>
      <c r="C350" s="3"/>
      <c r="E350" s="3">
        <v>-0.99210002978989209</v>
      </c>
      <c r="F350" s="3">
        <v>0.12544931602402326</v>
      </c>
    </row>
    <row r="351" spans="1:6" x14ac:dyDescent="0.25">
      <c r="B351" s="3"/>
      <c r="C351" s="3"/>
      <c r="E351" s="3"/>
      <c r="F351" s="3"/>
    </row>
    <row r="352" spans="1:6" x14ac:dyDescent="0.25">
      <c r="B352" s="3"/>
      <c r="C352" s="3"/>
      <c r="E352" s="3"/>
      <c r="F352" s="3"/>
    </row>
    <row r="353" spans="2:6" x14ac:dyDescent="0.25">
      <c r="B353" s="3">
        <v>0.35655682661323607</v>
      </c>
      <c r="C353" s="3">
        <v>0.93427363732233115</v>
      </c>
      <c r="E353" s="3">
        <v>-0.21247883546507462</v>
      </c>
      <c r="F353" s="3">
        <v>-0.97716566890134127</v>
      </c>
    </row>
    <row r="354" spans="2:6" x14ac:dyDescent="0.25">
      <c r="B354" s="3">
        <v>-0.67773199861411715</v>
      </c>
      <c r="C354" s="3">
        <v>0.73530900854981662</v>
      </c>
      <c r="E354" s="3"/>
      <c r="F354" s="3"/>
    </row>
    <row r="355" spans="2:6" x14ac:dyDescent="0.25">
      <c r="B355" s="3"/>
      <c r="C355" s="3"/>
      <c r="E355" s="3"/>
      <c r="F355" s="3"/>
    </row>
    <row r="356" spans="2:6" x14ac:dyDescent="0.25">
      <c r="B356" s="3"/>
      <c r="C356" s="3"/>
      <c r="E356" s="3"/>
      <c r="F356" s="3"/>
    </row>
    <row r="357" spans="2:6" x14ac:dyDescent="0.25">
      <c r="B357" s="3">
        <v>-0.97743968352468436</v>
      </c>
      <c r="C357" s="3">
        <v>0.21121473687024056</v>
      </c>
      <c r="E357" s="3">
        <v>0.88577889970202184</v>
      </c>
      <c r="F357" s="3">
        <v>-0.46410746691114069</v>
      </c>
    </row>
    <row r="358" spans="2:6" x14ac:dyDescent="0.25">
      <c r="B358" s="3"/>
      <c r="C358" s="3"/>
      <c r="E358" s="3"/>
      <c r="F358" s="3"/>
    </row>
    <row r="359" spans="2:6" x14ac:dyDescent="0.25">
      <c r="B359" s="3"/>
      <c r="C359" s="3"/>
      <c r="E359" s="3"/>
      <c r="F359" s="3"/>
    </row>
    <row r="360" spans="2:6" x14ac:dyDescent="0.25">
      <c r="B360" s="3"/>
      <c r="C360" s="3"/>
      <c r="E360" s="3"/>
      <c r="F360" s="3"/>
    </row>
    <row r="361" spans="2:6" x14ac:dyDescent="0.25">
      <c r="B361" s="3">
        <v>0.92102445802011257</v>
      </c>
      <c r="C361" s="3">
        <v>0.38950474673456548</v>
      </c>
      <c r="E361" s="3">
        <v>0.56317013371800384</v>
      </c>
      <c r="F361" s="3">
        <v>0.82634097108157822</v>
      </c>
    </row>
    <row r="362" spans="2:6" x14ac:dyDescent="0.25">
      <c r="B362" s="3">
        <v>-0.466842551668668</v>
      </c>
      <c r="C362" s="3">
        <v>0.88434045025176078</v>
      </c>
      <c r="E362" s="3">
        <v>-0.23219472685617054</v>
      </c>
      <c r="F362" s="3">
        <v>-0.97266932141411155</v>
      </c>
    </row>
    <row r="363" spans="2:6" x14ac:dyDescent="0.25">
      <c r="B363" s="3"/>
      <c r="C363" s="3"/>
      <c r="E363" s="3">
        <v>-0.11784483201100235</v>
      </c>
      <c r="F363" s="3">
        <v>0.99303202142141345</v>
      </c>
    </row>
    <row r="364" spans="2:6" x14ac:dyDescent="0.25">
      <c r="B364" s="3"/>
      <c r="C364" s="3"/>
      <c r="E364" s="3"/>
      <c r="F364" s="3"/>
    </row>
    <row r="365" spans="2:6" x14ac:dyDescent="0.25">
      <c r="B365" s="3">
        <v>9.9634181617364551E-2</v>
      </c>
      <c r="C365" s="3">
        <v>0.9950241353120225</v>
      </c>
      <c r="E365" s="3">
        <v>0.707613777744172</v>
      </c>
      <c r="F365" s="3">
        <v>0.70659942085075444</v>
      </c>
    </row>
    <row r="366" spans="2:6" x14ac:dyDescent="0.25">
      <c r="B366" s="3">
        <v>0.24837217929089692</v>
      </c>
      <c r="C366" s="3">
        <v>0.96866467910948961</v>
      </c>
      <c r="E366" s="3">
        <v>-0.93788063936155708</v>
      </c>
      <c r="F366" s="3">
        <v>0.34695807572494547</v>
      </c>
    </row>
    <row r="367" spans="2:6" x14ac:dyDescent="0.25">
      <c r="B367" s="3"/>
      <c r="C367" s="3"/>
      <c r="E367" s="3"/>
      <c r="F367" s="3"/>
    </row>
    <row r="368" spans="2:6" x14ac:dyDescent="0.25">
      <c r="B368" s="3"/>
      <c r="C368" s="3"/>
      <c r="E368" s="3"/>
      <c r="F368" s="3"/>
    </row>
    <row r="369" spans="2:6" x14ac:dyDescent="0.25">
      <c r="B369" s="3"/>
      <c r="C369" s="3"/>
      <c r="E369" s="3">
        <v>-0.87351376493189359</v>
      </c>
      <c r="F369" s="3">
        <v>-0.48679944789873025</v>
      </c>
    </row>
    <row r="370" spans="2:6" x14ac:dyDescent="0.25">
      <c r="B370" s="3"/>
      <c r="C370" s="3"/>
      <c r="E370" s="3"/>
      <c r="F370" s="3"/>
    </row>
    <row r="371" spans="2:6" x14ac:dyDescent="0.25">
      <c r="B371" s="3"/>
      <c r="C371" s="3"/>
      <c r="E371" s="3"/>
      <c r="F371" s="3"/>
    </row>
    <row r="372" spans="2:6" x14ac:dyDescent="0.25">
      <c r="B372" s="3"/>
      <c r="C372" s="3"/>
      <c r="E372" s="3"/>
      <c r="F372" s="3"/>
    </row>
    <row r="373" spans="2:6" x14ac:dyDescent="0.25">
      <c r="B373" s="3">
        <v>0.41887941304841975</v>
      </c>
      <c r="C373" s="3">
        <v>-0.90804186980789126</v>
      </c>
      <c r="E373" s="3">
        <v>0.83083852229608024</v>
      </c>
      <c r="F373" s="3">
        <v>0.55651356665302043</v>
      </c>
    </row>
    <row r="374" spans="2:6" x14ac:dyDescent="0.25">
      <c r="B374" s="3"/>
      <c r="C374" s="3"/>
      <c r="E374" s="3"/>
      <c r="F374" s="3"/>
    </row>
    <row r="375" spans="2:6" x14ac:dyDescent="0.25">
      <c r="B375" s="3"/>
      <c r="C375" s="3"/>
      <c r="E375" s="3"/>
      <c r="F375" s="3"/>
    </row>
    <row r="376" spans="2:6" x14ac:dyDescent="0.25">
      <c r="B376" s="3"/>
      <c r="C376" s="3"/>
    </row>
    <row r="377" spans="2:6" x14ac:dyDescent="0.25">
      <c r="B377" s="3">
        <v>0.79687552668540951</v>
      </c>
      <c r="C377" s="3">
        <v>-0.60414352183057562</v>
      </c>
      <c r="E377" s="3">
        <v>0.28424562867399172</v>
      </c>
      <c r="F377" s="3">
        <v>0.95875149156584216</v>
      </c>
    </row>
    <row r="378" spans="2:6" x14ac:dyDescent="0.25">
      <c r="B378" s="3"/>
      <c r="C378" s="3"/>
      <c r="E378" s="3">
        <v>-0.79062050209743151</v>
      </c>
      <c r="F378" s="3">
        <v>0.61230647690776985</v>
      </c>
    </row>
    <row r="379" spans="2:6" x14ac:dyDescent="0.25">
      <c r="B379" s="3"/>
      <c r="C379" s="3"/>
      <c r="E379" s="3"/>
      <c r="F379" s="3"/>
    </row>
    <row r="380" spans="2:6" x14ac:dyDescent="0.25">
      <c r="B380" s="3"/>
      <c r="C380" s="3"/>
      <c r="E380" s="3"/>
      <c r="F380" s="3"/>
    </row>
    <row r="381" spans="2:6" x14ac:dyDescent="0.25">
      <c r="B381" s="3">
        <v>0.13583127841089035</v>
      </c>
      <c r="C381" s="3">
        <v>-0.99073198384086869</v>
      </c>
      <c r="E381" s="3">
        <v>1.0595392074464268E-2</v>
      </c>
      <c r="F381" s="3">
        <v>-0.99994386725795181</v>
      </c>
    </row>
    <row r="382" spans="2:6" x14ac:dyDescent="0.25">
      <c r="B382" s="3"/>
      <c r="C382" s="3"/>
      <c r="E382" s="3"/>
      <c r="F382" s="3"/>
    </row>
    <row r="383" spans="2:6" x14ac:dyDescent="0.25">
      <c r="B383" s="3"/>
      <c r="C383" s="3"/>
      <c r="E383" s="3"/>
      <c r="F383" s="3"/>
    </row>
    <row r="384" spans="2:6" x14ac:dyDescent="0.25">
      <c r="B384" s="3"/>
      <c r="C384" s="3"/>
      <c r="E384" s="3"/>
      <c r="F384" s="3"/>
    </row>
    <row r="385" spans="2:6" x14ac:dyDescent="0.25">
      <c r="B385" s="3">
        <v>-0.56541324590878905</v>
      </c>
      <c r="C385" s="3">
        <v>-0.82480777236328662</v>
      </c>
      <c r="E385" s="3">
        <v>0.3989772890284341</v>
      </c>
      <c r="F385" s="3">
        <v>0.9169608076900132</v>
      </c>
    </row>
    <row r="386" spans="2:6" x14ac:dyDescent="0.25">
      <c r="B386" s="3"/>
      <c r="C386" s="3"/>
      <c r="E386" s="3">
        <v>-0.97371951087556519</v>
      </c>
      <c r="F386" s="3">
        <v>0.22775055244773831</v>
      </c>
    </row>
    <row r="387" spans="2:6" x14ac:dyDescent="0.25">
      <c r="B387" s="3"/>
      <c r="C387" s="3"/>
      <c r="E387" s="3"/>
      <c r="F387" s="3"/>
    </row>
    <row r="388" spans="2:6" x14ac:dyDescent="0.25">
      <c r="B388" s="3"/>
      <c r="C388" s="3"/>
      <c r="E388" s="3"/>
      <c r="F388" s="3"/>
    </row>
    <row r="389" spans="2:6" x14ac:dyDescent="0.25">
      <c r="B389" s="3">
        <v>-5.2997820055088532E-2</v>
      </c>
      <c r="C389" s="3">
        <v>-0.99859462799947429</v>
      </c>
      <c r="E389" s="3">
        <v>0.4734436496405357</v>
      </c>
      <c r="F389" s="3">
        <v>-0.88082410878395556</v>
      </c>
    </row>
    <row r="390" spans="2:6" x14ac:dyDescent="0.25">
      <c r="B390" s="3"/>
      <c r="C390" s="3"/>
      <c r="E390" s="3"/>
      <c r="F390" s="3"/>
    </row>
    <row r="391" spans="2:6" x14ac:dyDescent="0.25">
      <c r="B391" s="3"/>
      <c r="C391" s="3"/>
      <c r="E391" s="3"/>
      <c r="F391" s="3"/>
    </row>
    <row r="392" spans="2:6" x14ac:dyDescent="0.25">
      <c r="B392" s="3"/>
      <c r="C392" s="3"/>
      <c r="E392" s="3"/>
      <c r="F392" s="3"/>
    </row>
    <row r="393" spans="2:6" x14ac:dyDescent="0.25">
      <c r="B393" s="3">
        <v>0.7308359643511565</v>
      </c>
      <c r="C393" s="3">
        <v>0.68255314314045545</v>
      </c>
      <c r="E393" s="3">
        <v>0.99903276275092923</v>
      </c>
      <c r="F393" s="3">
        <v>-4.3972024632093813E-2</v>
      </c>
    </row>
    <row r="394" spans="2:6" x14ac:dyDescent="0.25">
      <c r="B394" s="3"/>
      <c r="C394" s="3"/>
      <c r="E394" s="3">
        <v>-0.99569162869809713</v>
      </c>
      <c r="F394" s="3">
        <v>9.2726374568029901E-2</v>
      </c>
    </row>
    <row r="395" spans="2:6" x14ac:dyDescent="0.25">
      <c r="B395" s="3"/>
      <c r="C395" s="3"/>
      <c r="E395" s="3"/>
      <c r="F395" s="3"/>
    </row>
    <row r="396" spans="2:6" x14ac:dyDescent="0.25">
      <c r="B396" s="3"/>
      <c r="C396" s="3"/>
      <c r="E396" s="3"/>
      <c r="F396" s="3"/>
    </row>
    <row r="397" spans="2:6" x14ac:dyDescent="0.25">
      <c r="B397" s="3">
        <v>0.53361451597764209</v>
      </c>
      <c r="C397" s="3">
        <v>0.84572782166483496</v>
      </c>
      <c r="E397" s="3">
        <v>0.10252544285569412</v>
      </c>
      <c r="F397" s="3">
        <v>-0.99473038234852551</v>
      </c>
    </row>
    <row r="398" spans="2:6" x14ac:dyDescent="0.25">
      <c r="B398" s="3"/>
      <c r="C398" s="3"/>
      <c r="E398" s="3"/>
      <c r="F398" s="3"/>
    </row>
    <row r="399" spans="2:6" x14ac:dyDescent="0.25">
      <c r="B399" s="3"/>
      <c r="C399" s="3"/>
      <c r="E399" s="3"/>
      <c r="F399" s="3"/>
    </row>
    <row r="400" spans="2:6" x14ac:dyDescent="0.25">
      <c r="B400" s="3"/>
      <c r="C400" s="3"/>
      <c r="E400" s="3"/>
      <c r="F400" s="3"/>
    </row>
    <row r="401" spans="2:6" x14ac:dyDescent="0.25">
      <c r="B401" s="3">
        <v>7.9521915709697452E-2</v>
      </c>
      <c r="C401" s="3">
        <v>0.99683311788977991</v>
      </c>
      <c r="E401" s="3">
        <v>0.73145542931657348</v>
      </c>
      <c r="F401" s="3">
        <v>-0.68188925414858026</v>
      </c>
    </row>
    <row r="402" spans="2:6" x14ac:dyDescent="0.25">
      <c r="B402" s="3">
        <v>-0.75693312776644761</v>
      </c>
      <c r="C402" s="3">
        <v>0.65349234126323363</v>
      </c>
      <c r="E402" s="3"/>
      <c r="F402" s="3"/>
    </row>
    <row r="403" spans="2:6" x14ac:dyDescent="0.25">
      <c r="B403" s="3"/>
      <c r="C403" s="3"/>
      <c r="E403" s="3"/>
      <c r="F403" s="3"/>
    </row>
    <row r="404" spans="2:6" x14ac:dyDescent="0.25">
      <c r="B404" s="3"/>
      <c r="C404" s="3"/>
      <c r="E404" s="3"/>
      <c r="F404" s="3"/>
    </row>
    <row r="405" spans="2:6" x14ac:dyDescent="0.25">
      <c r="B405" s="3"/>
      <c r="C405" s="3"/>
      <c r="E405" s="3"/>
      <c r="F405" s="3"/>
    </row>
    <row r="406" spans="2:6" x14ac:dyDescent="0.25">
      <c r="B406" s="3">
        <v>-0.98673057940842523</v>
      </c>
      <c r="C406" s="3">
        <v>-0.16236614074465627</v>
      </c>
      <c r="E406" s="3"/>
      <c r="F406" s="3"/>
    </row>
    <row r="407" spans="2:6" x14ac:dyDescent="0.25">
      <c r="B407" s="3"/>
      <c r="C407" s="3"/>
      <c r="E407" s="3"/>
      <c r="F407" s="3"/>
    </row>
    <row r="408" spans="2:6" x14ac:dyDescent="0.25">
      <c r="B408" s="3"/>
      <c r="C408" s="3"/>
      <c r="E408" s="3"/>
      <c r="F408" s="3"/>
    </row>
    <row r="409" spans="2:6" x14ac:dyDescent="0.25">
      <c r="B409" s="3"/>
      <c r="C409" s="3"/>
      <c r="E409" s="3"/>
      <c r="F409" s="3"/>
    </row>
    <row r="410" spans="2:6" x14ac:dyDescent="0.25">
      <c r="B410" s="3">
        <v>0.14464688608541904</v>
      </c>
      <c r="C410" s="3">
        <v>0.98948333909459629</v>
      </c>
      <c r="E410" s="3">
        <v>-0.99658449305656727</v>
      </c>
      <c r="F410" s="3">
        <v>-8.2579344870159846E-2</v>
      </c>
    </row>
    <row r="411" spans="2:6" x14ac:dyDescent="0.25">
      <c r="B411" s="3"/>
      <c r="C411" s="3"/>
      <c r="E411" s="3"/>
      <c r="F411" s="3"/>
    </row>
    <row r="412" spans="2:6" x14ac:dyDescent="0.25">
      <c r="B412" s="3"/>
      <c r="C412" s="3"/>
      <c r="E412" s="3"/>
      <c r="F412" s="3"/>
    </row>
    <row r="413" spans="2:6" x14ac:dyDescent="0.25">
      <c r="B413" s="3"/>
      <c r="C413" s="3"/>
      <c r="E413" s="3"/>
      <c r="F413" s="3"/>
    </row>
    <row r="414" spans="2:6" x14ac:dyDescent="0.25">
      <c r="B414" s="3">
        <v>0.33190785278321772</v>
      </c>
      <c r="C414" s="3">
        <v>-0.94331181337924197</v>
      </c>
      <c r="E414" s="3">
        <v>0.84538309382351262</v>
      </c>
      <c r="F414" s="3">
        <v>-0.5341604858817115</v>
      </c>
    </row>
    <row r="415" spans="2:6" x14ac:dyDescent="0.25">
      <c r="B415" s="3">
        <v>8.204137139609935E-10</v>
      </c>
      <c r="C415" s="3">
        <v>1</v>
      </c>
      <c r="E415" s="3"/>
      <c r="F415" s="3"/>
    </row>
    <row r="416" spans="2:6" x14ac:dyDescent="0.25">
      <c r="B416" s="3"/>
      <c r="C416" s="3"/>
      <c r="E416" s="3"/>
      <c r="F416" s="3"/>
    </row>
    <row r="417" spans="2:6" x14ac:dyDescent="0.25">
      <c r="B417" s="3"/>
      <c r="C417" s="3"/>
      <c r="E417" s="3"/>
      <c r="F417" s="3"/>
    </row>
    <row r="418" spans="2:6" x14ac:dyDescent="0.25">
      <c r="B418" s="3">
        <v>0.61201400614652179</v>
      </c>
      <c r="C418" s="3">
        <v>0.79084692341848639</v>
      </c>
      <c r="E418" s="3">
        <v>0.99996564508608043</v>
      </c>
      <c r="F418" s="3">
        <v>-8.2890679559839298E-3</v>
      </c>
    </row>
    <row r="419" spans="2:6" x14ac:dyDescent="0.25">
      <c r="B419" s="3">
        <v>-0.79304839538284277</v>
      </c>
      <c r="C419" s="3">
        <v>-0.60915863498820921</v>
      </c>
      <c r="E419" s="3">
        <v>-0.99175753315595017</v>
      </c>
      <c r="F419" s="3">
        <v>-0.12812882356606692</v>
      </c>
    </row>
    <row r="420" spans="2:6" x14ac:dyDescent="0.25">
      <c r="B420" s="3"/>
      <c r="C420" s="3"/>
      <c r="E420" s="3"/>
      <c r="F420" s="3"/>
    </row>
    <row r="421" spans="2:6" x14ac:dyDescent="0.25">
      <c r="B421" s="3"/>
      <c r="C421" s="3"/>
      <c r="E421" s="3"/>
      <c r="F421" s="3"/>
    </row>
    <row r="423" spans="2:6" x14ac:dyDescent="0.25">
      <c r="B423" s="3"/>
      <c r="C423" s="3"/>
      <c r="E423" s="3"/>
      <c r="F423" s="3"/>
    </row>
    <row r="424" spans="2:6" x14ac:dyDescent="0.25">
      <c r="B424" s="3"/>
      <c r="C424" s="3"/>
      <c r="E424" s="3"/>
      <c r="F424" s="3"/>
    </row>
    <row r="425" spans="2:6" x14ac:dyDescent="0.25">
      <c r="B425" s="3"/>
      <c r="C425" s="3"/>
      <c r="E425" s="3"/>
      <c r="F425" s="3"/>
    </row>
    <row r="426" spans="2:6" x14ac:dyDescent="0.25">
      <c r="B426" s="3"/>
      <c r="C426" s="3"/>
    </row>
    <row r="427" spans="2:6" x14ac:dyDescent="0.25">
      <c r="B427" s="3"/>
      <c r="C427" s="3"/>
      <c r="E427" s="3"/>
      <c r="F427" s="3"/>
    </row>
    <row r="428" spans="2:6" x14ac:dyDescent="0.25">
      <c r="B428" s="3"/>
      <c r="C428" s="3"/>
      <c r="E428" s="3"/>
      <c r="F428" s="3"/>
    </row>
    <row r="429" spans="2:6" x14ac:dyDescent="0.25">
      <c r="B429" s="3"/>
      <c r="C429" s="3"/>
      <c r="E429" s="3"/>
      <c r="F429" s="3"/>
    </row>
    <row r="431" spans="2:6" x14ac:dyDescent="0.25">
      <c r="B431" s="6"/>
      <c r="C431" s="6"/>
      <c r="E431" s="3"/>
      <c r="F431" s="3"/>
    </row>
    <row r="432" spans="2:6" x14ac:dyDescent="0.25">
      <c r="B432" s="6"/>
      <c r="C432" s="6"/>
      <c r="E432" s="3"/>
      <c r="F432" s="3"/>
    </row>
    <row r="433" spans="1:6" x14ac:dyDescent="0.25">
      <c r="B433" s="6"/>
      <c r="C433" s="6"/>
      <c r="E433" s="3"/>
      <c r="F433" s="3"/>
    </row>
    <row r="435" spans="1:6" x14ac:dyDescent="0.25">
      <c r="B435" s="3"/>
      <c r="C435" s="3"/>
      <c r="E435" s="3"/>
      <c r="F435" s="3"/>
    </row>
    <row r="436" spans="1:6" x14ac:dyDescent="0.25">
      <c r="B436" s="3"/>
      <c r="C436" s="3"/>
      <c r="E436" s="3"/>
      <c r="F436" s="3"/>
    </row>
    <row r="437" spans="1:6" x14ac:dyDescent="0.25">
      <c r="B437" s="3"/>
      <c r="C437" s="3"/>
      <c r="E437" s="3"/>
      <c r="F437" s="3"/>
    </row>
    <row r="438" spans="1:6" x14ac:dyDescent="0.25">
      <c r="E438" s="3"/>
      <c r="F438" s="3"/>
    </row>
    <row r="439" spans="1:6" x14ac:dyDescent="0.25">
      <c r="B439" s="3"/>
      <c r="C439" s="3"/>
      <c r="E439" s="3"/>
      <c r="F439" s="3"/>
    </row>
    <row r="440" spans="1:6" x14ac:dyDescent="0.25">
      <c r="B440" s="3"/>
      <c r="C440" s="3"/>
      <c r="E440" s="3"/>
      <c r="F440" s="3"/>
    </row>
    <row r="441" spans="1:6" x14ac:dyDescent="0.25">
      <c r="B441" s="3"/>
      <c r="C441" s="3"/>
      <c r="E441" s="3"/>
      <c r="F441" s="3"/>
    </row>
    <row r="443" spans="1:6" x14ac:dyDescent="0.25">
      <c r="B443" s="3"/>
      <c r="C443" s="3"/>
      <c r="E443" s="3"/>
      <c r="F443" s="3"/>
    </row>
    <row r="444" spans="1:6" x14ac:dyDescent="0.25">
      <c r="A444" s="2" t="s">
        <v>15</v>
      </c>
      <c r="B444" s="3">
        <v>2.6231584537670445E-2</v>
      </c>
      <c r="C444" s="3">
        <v>-0.99965589278143263</v>
      </c>
      <c r="E444" s="3">
        <v>0.9519957551295013</v>
      </c>
      <c r="F444" s="3">
        <v>0.30611122523587841</v>
      </c>
    </row>
    <row r="445" spans="1:6" x14ac:dyDescent="0.25">
      <c r="B445" s="3"/>
      <c r="C445" s="3"/>
      <c r="E445" s="3">
        <v>-0.35830855301149878</v>
      </c>
      <c r="F445" s="3">
        <v>0.93360322452249811</v>
      </c>
    </row>
    <row r="446" spans="1:6" x14ac:dyDescent="0.25">
      <c r="E446" s="3"/>
      <c r="F446" s="3"/>
    </row>
    <row r="447" spans="1:6" x14ac:dyDescent="0.25">
      <c r="E447" s="3"/>
      <c r="F447" s="3"/>
    </row>
    <row r="448" spans="1:6" x14ac:dyDescent="0.25">
      <c r="B448" s="3">
        <v>0.34857204736531633</v>
      </c>
      <c r="C448" s="3">
        <v>0.93728198947571362</v>
      </c>
      <c r="E448" s="3">
        <v>0.963242132212483</v>
      </c>
      <c r="F448" s="3">
        <v>-0.26863468638794463</v>
      </c>
    </row>
    <row r="449" spans="2:6" x14ac:dyDescent="0.25">
      <c r="B449" s="3">
        <v>-0.4162807926844625</v>
      </c>
      <c r="C449" s="3">
        <v>-0.90923610885291817</v>
      </c>
      <c r="E449" s="3">
        <v>-0.84693506533022189</v>
      </c>
      <c r="F449" s="3">
        <v>-0.53169633731491206</v>
      </c>
    </row>
    <row r="450" spans="2:6" x14ac:dyDescent="0.25">
      <c r="B450" s="3"/>
      <c r="C450" s="3"/>
      <c r="E450" s="3"/>
      <c r="F450" s="3"/>
    </row>
    <row r="451" spans="2:6" x14ac:dyDescent="0.25">
      <c r="E451" s="3"/>
      <c r="F451" s="3"/>
    </row>
    <row r="452" spans="2:6" x14ac:dyDescent="0.25">
      <c r="B452" s="3">
        <v>3.6908097864386757E-2</v>
      </c>
      <c r="C452" s="3">
        <v>0.9993186640466758</v>
      </c>
      <c r="E452" s="3">
        <v>0.53372052218942301</v>
      </c>
      <c r="F452" s="3">
        <v>-0.84566092743714349</v>
      </c>
    </row>
    <row r="453" spans="2:6" x14ac:dyDescent="0.25">
      <c r="B453" s="3">
        <v>-0.84170684054777889</v>
      </c>
      <c r="C453" s="3">
        <v>-0.53993480585629594</v>
      </c>
      <c r="E453" s="3"/>
      <c r="F453" s="3"/>
    </row>
    <row r="454" spans="2:6" x14ac:dyDescent="0.25">
      <c r="B454" s="3"/>
      <c r="C454" s="3"/>
      <c r="E454" s="3"/>
      <c r="F454" s="3"/>
    </row>
    <row r="455" spans="2:6" x14ac:dyDescent="0.25">
      <c r="B455" s="3"/>
      <c r="C455" s="3"/>
      <c r="E455" s="3"/>
      <c r="F455" s="3"/>
    </row>
    <row r="456" spans="2:6" x14ac:dyDescent="0.25">
      <c r="B456" s="3">
        <v>-0.78265622975842997</v>
      </c>
      <c r="C456" s="3">
        <v>-0.62245419592153106</v>
      </c>
      <c r="E456" s="3">
        <v>0.97103239555059162</v>
      </c>
      <c r="F456" s="3">
        <v>0.23894787463227055</v>
      </c>
    </row>
    <row r="457" spans="2:6" x14ac:dyDescent="0.25">
      <c r="B457" s="3"/>
      <c r="C457" s="3"/>
      <c r="E457" s="3"/>
      <c r="F457" s="3"/>
    </row>
    <row r="458" spans="2:6" x14ac:dyDescent="0.25">
      <c r="B458" s="3"/>
      <c r="C458" s="3"/>
      <c r="E458" s="3"/>
      <c r="F458" s="3"/>
    </row>
    <row r="459" spans="2:6" x14ac:dyDescent="0.25">
      <c r="E459" s="3"/>
      <c r="F459" s="3"/>
    </row>
    <row r="460" spans="2:6" x14ac:dyDescent="0.25">
      <c r="B460" s="3">
        <v>0.10282099715072447</v>
      </c>
      <c r="C460" s="3">
        <v>0.99469987561320761</v>
      </c>
      <c r="E460" s="3">
        <v>0.79138106003562314</v>
      </c>
      <c r="F460" s="3">
        <v>0.61132316970395728</v>
      </c>
    </row>
    <row r="461" spans="2:6" x14ac:dyDescent="0.25">
      <c r="B461" s="3">
        <v>-0.9650711922186318</v>
      </c>
      <c r="C461" s="3">
        <v>-0.26198777442794663</v>
      </c>
      <c r="E461" s="3">
        <v>-0.14564268538795172</v>
      </c>
      <c r="F461" s="3">
        <v>-0.98933725705291531</v>
      </c>
    </row>
    <row r="462" spans="2:6" x14ac:dyDescent="0.25">
      <c r="B462" s="3"/>
      <c r="C462" s="3"/>
      <c r="E462" s="3">
        <v>-0.63321561978982399</v>
      </c>
      <c r="F462" s="3">
        <v>0.7739754381465791</v>
      </c>
    </row>
    <row r="463" spans="2:6" x14ac:dyDescent="0.25">
      <c r="E463" s="3"/>
      <c r="F463" s="3"/>
    </row>
    <row r="464" spans="2:6" x14ac:dyDescent="0.25">
      <c r="B464" s="3">
        <v>0.69207568649356532</v>
      </c>
      <c r="C464" s="3">
        <v>0.72182494010976117</v>
      </c>
      <c r="E464" s="3">
        <v>0.40169542432677546</v>
      </c>
      <c r="F464" s="3">
        <v>-0.91577332679813939</v>
      </c>
    </row>
    <row r="465" spans="2:6" x14ac:dyDescent="0.25">
      <c r="B465" s="3">
        <v>-0.99113704873976738</v>
      </c>
      <c r="C465" s="3">
        <v>0.13284333109126714</v>
      </c>
      <c r="E465" s="3"/>
      <c r="F465" s="3"/>
    </row>
    <row r="466" spans="2:6" x14ac:dyDescent="0.25">
      <c r="B466" s="3"/>
      <c r="C466" s="3"/>
      <c r="E466" s="3"/>
      <c r="F466" s="3"/>
    </row>
    <row r="467" spans="2:6" x14ac:dyDescent="0.25">
      <c r="E467" s="3"/>
      <c r="F467" s="3"/>
    </row>
    <row r="468" spans="2:6" x14ac:dyDescent="0.25">
      <c r="B468" s="3"/>
      <c r="C468" s="3"/>
      <c r="E468" s="3">
        <v>0.95323048850710113</v>
      </c>
      <c r="F468" s="3">
        <v>-0.30224433126282657</v>
      </c>
    </row>
    <row r="469" spans="2:6" x14ac:dyDescent="0.25">
      <c r="B469" s="3"/>
      <c r="C469" s="3"/>
      <c r="E469" s="3">
        <v>-0.65640690274330038</v>
      </c>
      <c r="F469" s="3">
        <v>0.75440703736838732</v>
      </c>
    </row>
    <row r="470" spans="2:6" x14ac:dyDescent="0.25">
      <c r="B470" s="3"/>
      <c r="C470" s="3"/>
      <c r="E470" s="3"/>
      <c r="F470" s="3"/>
    </row>
    <row r="471" spans="2:6" x14ac:dyDescent="0.25">
      <c r="E471" s="3"/>
      <c r="F471" s="3"/>
    </row>
    <row r="472" spans="2:6" x14ac:dyDescent="0.25">
      <c r="B472" s="3">
        <v>0.79930288033163743</v>
      </c>
      <c r="C472" s="3">
        <v>-0.60092836968606167</v>
      </c>
      <c r="E472" s="3">
        <v>-0.98533549862738579</v>
      </c>
      <c r="F472" s="3">
        <v>-0.17062811944319473</v>
      </c>
    </row>
    <row r="473" spans="2:6" x14ac:dyDescent="0.25">
      <c r="B473" s="3"/>
      <c r="C473" s="3"/>
      <c r="E473" s="3"/>
      <c r="F473" s="3"/>
    </row>
    <row r="474" spans="2:6" x14ac:dyDescent="0.25">
      <c r="B474" s="3"/>
      <c r="C474" s="3"/>
      <c r="E474" s="3"/>
      <c r="F474" s="3"/>
    </row>
    <row r="475" spans="2:6" x14ac:dyDescent="0.25">
      <c r="B475" s="3"/>
      <c r="C475" s="3"/>
      <c r="E475" s="3"/>
      <c r="F475" s="3"/>
    </row>
    <row r="476" spans="2:6" x14ac:dyDescent="0.25">
      <c r="B476" s="3">
        <v>0.93550061156738762</v>
      </c>
      <c r="C476" s="3">
        <v>0.35332507094323734</v>
      </c>
      <c r="E476" s="3">
        <v>0.46959944421589295</v>
      </c>
      <c r="F476" s="3">
        <v>-0.88287958521653698</v>
      </c>
    </row>
    <row r="477" spans="2:6" x14ac:dyDescent="0.25">
      <c r="B477" s="3">
        <v>-7.1097216824630882E-2</v>
      </c>
      <c r="C477" s="3">
        <v>0.99746939088865849</v>
      </c>
      <c r="E477" s="3"/>
      <c r="F477" s="3"/>
    </row>
    <row r="478" spans="2:6" x14ac:dyDescent="0.25">
      <c r="B478" s="3"/>
      <c r="C478" s="3"/>
      <c r="E478" s="3"/>
      <c r="F478" s="3"/>
    </row>
    <row r="479" spans="2:6" x14ac:dyDescent="0.25">
      <c r="E479" s="3"/>
      <c r="F479" s="3"/>
    </row>
    <row r="480" spans="2:6" x14ac:dyDescent="0.25">
      <c r="B480" s="3">
        <v>-0.30473024448224167</v>
      </c>
      <c r="C480" s="3">
        <v>-0.95243870044102741</v>
      </c>
      <c r="E480" s="3">
        <v>0.78381675274843554</v>
      </c>
      <c r="F480" s="3">
        <v>0.62099218844595605</v>
      </c>
    </row>
    <row r="481" spans="2:6" x14ac:dyDescent="0.25">
      <c r="B481" s="3"/>
      <c r="C481" s="3"/>
      <c r="E481" s="3">
        <v>8.204137139609935E-10</v>
      </c>
      <c r="F481" s="3">
        <v>1</v>
      </c>
    </row>
    <row r="482" spans="2:6" x14ac:dyDescent="0.25">
      <c r="B482" s="3"/>
      <c r="C482" s="3"/>
      <c r="E482" s="3"/>
      <c r="F482" s="3"/>
    </row>
    <row r="483" spans="2:6" x14ac:dyDescent="0.25">
      <c r="E483" s="3"/>
      <c r="F483" s="3"/>
    </row>
    <row r="484" spans="2:6" x14ac:dyDescent="0.25">
      <c r="B484" s="3">
        <v>0.61572114123067556</v>
      </c>
      <c r="C484" s="3">
        <v>0.78796413385483122</v>
      </c>
      <c r="E484" s="3">
        <v>0.6163799229652982</v>
      </c>
      <c r="F484" s="3">
        <v>-0.78744891298756203</v>
      </c>
    </row>
    <row r="485" spans="2:6" x14ac:dyDescent="0.25">
      <c r="B485" s="3">
        <v>-0.3703200661918542</v>
      </c>
      <c r="C485" s="3">
        <v>-0.92890421926895173</v>
      </c>
      <c r="E485" s="3">
        <v>-0.62612552233456187</v>
      </c>
      <c r="F485" s="3">
        <v>0.77972227766126578</v>
      </c>
    </row>
    <row r="486" spans="2:6" x14ac:dyDescent="0.25">
      <c r="B486" s="3"/>
      <c r="C486" s="3"/>
      <c r="E486" s="3"/>
      <c r="F486" s="3"/>
    </row>
    <row r="487" spans="2:6" x14ac:dyDescent="0.25">
      <c r="E487" s="3"/>
      <c r="F487" s="3"/>
    </row>
    <row r="488" spans="2:6" x14ac:dyDescent="0.25">
      <c r="B488" s="3">
        <v>0.3046290665278934</v>
      </c>
      <c r="C488" s="3">
        <v>0.95247106613605026</v>
      </c>
      <c r="E488" s="3">
        <v>0.76871268211672938</v>
      </c>
      <c r="F488" s="3">
        <v>-0.63959425603495235</v>
      </c>
    </row>
    <row r="489" spans="2:6" x14ac:dyDescent="0.25">
      <c r="B489" s="3">
        <v>-0.9960498426688309</v>
      </c>
      <c r="C489" s="3">
        <v>-8.8795894721530613E-2</v>
      </c>
      <c r="E489" s="3">
        <v>-0.89585538301204892</v>
      </c>
      <c r="F489" s="3">
        <v>0.44434573558022938</v>
      </c>
    </row>
    <row r="490" spans="2:6" x14ac:dyDescent="0.25">
      <c r="B490" s="3"/>
      <c r="C490" s="3"/>
      <c r="E490" s="3"/>
      <c r="F490" s="3"/>
    </row>
    <row r="491" spans="2:6" x14ac:dyDescent="0.25">
      <c r="E491" s="3"/>
      <c r="F491" s="3"/>
    </row>
    <row r="492" spans="2:6" x14ac:dyDescent="0.25">
      <c r="B492" s="3">
        <v>-2.4579626884222393E-2</v>
      </c>
      <c r="C492" s="3">
        <v>-0.99969787533145849</v>
      </c>
      <c r="E492" s="3">
        <v>0.9598247954933472</v>
      </c>
      <c r="F492" s="3">
        <v>-0.28060000348566333</v>
      </c>
    </row>
    <row r="493" spans="2:6" x14ac:dyDescent="0.25">
      <c r="B493" s="3">
        <v>-0.92644537249740766</v>
      </c>
      <c r="C493" s="3">
        <v>0.37642923873968609</v>
      </c>
      <c r="E493" s="3">
        <v>-0.9367433493939209</v>
      </c>
      <c r="F493" s="3">
        <v>0.35001699582485785</v>
      </c>
    </row>
    <row r="494" spans="2:6" x14ac:dyDescent="0.25">
      <c r="B494" s="3"/>
      <c r="C494" s="3"/>
      <c r="E494" s="3"/>
      <c r="F494" s="3"/>
    </row>
    <row r="495" spans="2:6" x14ac:dyDescent="0.25">
      <c r="B495" s="3"/>
      <c r="C495" s="3"/>
      <c r="E495" s="3"/>
      <c r="F495" s="3"/>
    </row>
    <row r="496" spans="2:6" x14ac:dyDescent="0.25">
      <c r="B496" s="3">
        <v>0.23571458386740726</v>
      </c>
      <c r="C496" s="3">
        <v>-0.97182232684386038</v>
      </c>
      <c r="E496" s="3">
        <v>0.52224391714070584</v>
      </c>
      <c r="F496" s="3">
        <v>0.85279616029244154</v>
      </c>
    </row>
    <row r="497" spans="2:6" x14ac:dyDescent="0.25">
      <c r="B497" s="3"/>
      <c r="C497" s="3"/>
      <c r="E497" s="3">
        <v>-0.86201624618399675</v>
      </c>
      <c r="F497" s="3">
        <v>-0.50688064799797905</v>
      </c>
    </row>
    <row r="498" spans="2:6" x14ac:dyDescent="0.25">
      <c r="B498" s="3"/>
      <c r="C498" s="3"/>
      <c r="E498" s="3"/>
      <c r="F498" s="3"/>
    </row>
    <row r="499" spans="2:6" x14ac:dyDescent="0.25">
      <c r="E499" s="3"/>
      <c r="F499" s="3"/>
    </row>
    <row r="500" spans="2:6" x14ac:dyDescent="0.25">
      <c r="B500" s="3">
        <v>0.6583934119619218</v>
      </c>
      <c r="C500" s="3">
        <v>0.75267397662277336</v>
      </c>
      <c r="E500" s="3">
        <v>0.98794445803539699</v>
      </c>
      <c r="F500" s="3">
        <v>-0.15480874599694203</v>
      </c>
    </row>
    <row r="501" spans="2:6" x14ac:dyDescent="0.25">
      <c r="B501" s="3">
        <v>-0.92299232428362599</v>
      </c>
      <c r="C501" s="3">
        <v>-0.38481835885714955</v>
      </c>
      <c r="E501" s="3"/>
      <c r="F501" s="3"/>
    </row>
    <row r="502" spans="2:6" x14ac:dyDescent="0.25">
      <c r="B502" s="3"/>
      <c r="C502" s="3"/>
      <c r="E502" s="3"/>
      <c r="F502" s="3"/>
    </row>
    <row r="503" spans="2:6" x14ac:dyDescent="0.25">
      <c r="E503" s="3"/>
      <c r="F503" s="3"/>
    </row>
    <row r="504" spans="2:6" x14ac:dyDescent="0.25">
      <c r="B504" s="3">
        <v>-0.60540602160030099</v>
      </c>
      <c r="C504" s="3">
        <v>-0.79591679779364866</v>
      </c>
      <c r="E504" s="3">
        <v>0.2685659002299044</v>
      </c>
      <c r="F504" s="3">
        <v>0.96326131305772944</v>
      </c>
    </row>
    <row r="505" spans="2:6" x14ac:dyDescent="0.25">
      <c r="B505" s="3"/>
      <c r="C505" s="3"/>
      <c r="E505" s="3">
        <v>-0.9991073759314969</v>
      </c>
      <c r="F505" s="3">
        <v>4.2242766946290124E-2</v>
      </c>
    </row>
    <row r="506" spans="2:6" x14ac:dyDescent="0.25">
      <c r="B506" s="3"/>
      <c r="C506" s="3"/>
      <c r="E506" s="3"/>
      <c r="F506" s="3"/>
    </row>
    <row r="507" spans="2:6" x14ac:dyDescent="0.25">
      <c r="E507" s="3"/>
      <c r="F507" s="3"/>
    </row>
    <row r="508" spans="2:6" x14ac:dyDescent="0.25">
      <c r="B508" s="3">
        <v>9.6267848199478437E-2</v>
      </c>
      <c r="C508" s="3">
        <v>-0.99535546484813264</v>
      </c>
      <c r="E508" s="3">
        <v>0.69085400932263652</v>
      </c>
      <c r="F508" s="3">
        <v>-0.72299428614812611</v>
      </c>
    </row>
    <row r="509" spans="2:6" x14ac:dyDescent="0.25">
      <c r="B509" s="3"/>
      <c r="C509" s="3"/>
      <c r="E509" s="3">
        <v>-0.51450883047968232</v>
      </c>
      <c r="F509" s="3">
        <v>0.85748508054567896</v>
      </c>
    </row>
    <row r="510" spans="2:6" x14ac:dyDescent="0.25">
      <c r="B510" s="3"/>
      <c r="C510" s="3"/>
      <c r="E510" s="3"/>
      <c r="F510" s="3"/>
    </row>
    <row r="511" spans="2:6" x14ac:dyDescent="0.25">
      <c r="B511" s="3"/>
      <c r="C511" s="3"/>
      <c r="E511" s="3"/>
      <c r="F511" s="3"/>
    </row>
    <row r="512" spans="2:6" x14ac:dyDescent="0.25">
      <c r="B512" s="3">
        <v>-0.38035952005876017</v>
      </c>
      <c r="C512" s="3">
        <v>-0.92483870783000299</v>
      </c>
      <c r="E512" s="3"/>
      <c r="F512" s="3"/>
    </row>
    <row r="513" spans="2:6" x14ac:dyDescent="0.25">
      <c r="B513" s="3"/>
      <c r="C513" s="3"/>
      <c r="E513" s="3"/>
      <c r="F513" s="3"/>
    </row>
    <row r="514" spans="2:6" x14ac:dyDescent="0.25">
      <c r="B514" s="3"/>
      <c r="C514" s="3"/>
      <c r="E514" s="3"/>
      <c r="F514" s="3"/>
    </row>
    <row r="515" spans="2:6" x14ac:dyDescent="0.25">
      <c r="B515" s="3"/>
      <c r="C515" s="3"/>
      <c r="E515" s="3"/>
      <c r="F515" s="3"/>
    </row>
    <row r="516" spans="2:6" x14ac:dyDescent="0.25">
      <c r="B516" s="3">
        <v>0.61734170816291611</v>
      </c>
      <c r="C516" s="3">
        <v>-0.78669512224399418</v>
      </c>
      <c r="E516" s="3"/>
      <c r="F516" s="3"/>
    </row>
    <row r="517" spans="2:6" x14ac:dyDescent="0.25">
      <c r="E517" s="3"/>
      <c r="F517" s="3"/>
    </row>
    <row r="547" spans="1:6" x14ac:dyDescent="0.25">
      <c r="A547" s="2" t="s">
        <v>16</v>
      </c>
      <c r="B547" s="3">
        <v>0.43174307937718853</v>
      </c>
      <c r="C547" s="3">
        <v>0.90199662605239417</v>
      </c>
      <c r="E547" s="3">
        <v>0</v>
      </c>
      <c r="F547" s="3">
        <v>1</v>
      </c>
    </row>
    <row r="548" spans="1:6" x14ac:dyDescent="0.25">
      <c r="B548" s="3">
        <v>-0.57309004658711915</v>
      </c>
      <c r="C548" s="3">
        <v>-0.81949240295610648</v>
      </c>
      <c r="E548" s="3">
        <v>-0.83106386643907804</v>
      </c>
      <c r="F548" s="3">
        <v>0.5561769951187574</v>
      </c>
    </row>
    <row r="549" spans="1:6" x14ac:dyDescent="0.25">
      <c r="B549" s="3"/>
      <c r="C549" s="3"/>
      <c r="E549" s="3"/>
      <c r="F549" s="3"/>
    </row>
    <row r="550" spans="1:6" x14ac:dyDescent="0.25">
      <c r="B550" s="3"/>
      <c r="C550" s="3"/>
      <c r="E550" s="3"/>
      <c r="F550" s="3"/>
    </row>
    <row r="551" spans="1:6" x14ac:dyDescent="0.25">
      <c r="B551" s="3">
        <v>0.99744201830672707</v>
      </c>
      <c r="C551" s="3">
        <v>7.1480207863455089E-2</v>
      </c>
      <c r="E551" s="3">
        <v>-0.78740743233578503</v>
      </c>
      <c r="F551" s="3">
        <v>-0.61643291241007414</v>
      </c>
    </row>
    <row r="552" spans="1:6" x14ac:dyDescent="0.25">
      <c r="B552" s="3">
        <v>-0.19775897592171168</v>
      </c>
      <c r="C552" s="3">
        <v>0.98025067581838266</v>
      </c>
      <c r="E552" s="3"/>
      <c r="F552" s="3"/>
    </row>
    <row r="553" spans="1:6" x14ac:dyDescent="0.25">
      <c r="B553" s="3"/>
      <c r="C553" s="3"/>
      <c r="E553" s="3"/>
      <c r="F553" s="3"/>
    </row>
    <row r="554" spans="1:6" x14ac:dyDescent="0.25">
      <c r="B554" s="3"/>
      <c r="C554" s="3"/>
      <c r="E554" s="3"/>
      <c r="F554" s="3"/>
    </row>
    <row r="555" spans="1:6" x14ac:dyDescent="0.25">
      <c r="B555" s="3">
        <v>-0.92274368207739288</v>
      </c>
      <c r="C555" s="3">
        <v>-0.38541418913456638</v>
      </c>
      <c r="E555" s="3">
        <v>0.83791173581123157</v>
      </c>
      <c r="F555" s="3">
        <v>-0.54580575573166046</v>
      </c>
    </row>
    <row r="556" spans="1:6" x14ac:dyDescent="0.25">
      <c r="B556" s="3"/>
      <c r="C556" s="3"/>
      <c r="E556" s="3"/>
      <c r="F556" s="3"/>
    </row>
    <row r="557" spans="1:6" x14ac:dyDescent="0.25">
      <c r="B557" s="3"/>
      <c r="C557" s="3"/>
      <c r="E557" s="3"/>
      <c r="F557" s="3"/>
    </row>
    <row r="558" spans="1:6" x14ac:dyDescent="0.25">
      <c r="B558" s="3"/>
      <c r="C558" s="3"/>
      <c r="E558" s="3"/>
      <c r="F558" s="3"/>
    </row>
    <row r="559" spans="1:6" x14ac:dyDescent="0.25">
      <c r="B559" s="3">
        <v>0.57003225794170931</v>
      </c>
      <c r="C559" s="3">
        <v>-0.82162231280916209</v>
      </c>
      <c r="E559" s="3">
        <v>0.70710678125916815</v>
      </c>
      <c r="F559" s="3">
        <v>0.70710678111392689</v>
      </c>
    </row>
    <row r="560" spans="1:6" x14ac:dyDescent="0.25">
      <c r="B560" s="3"/>
      <c r="C560" s="3"/>
      <c r="E560" s="3">
        <v>-0.6102439304557169</v>
      </c>
      <c r="F560" s="3">
        <v>0.79221357306092532</v>
      </c>
    </row>
    <row r="561" spans="2:6" x14ac:dyDescent="0.25">
      <c r="B561" s="3"/>
      <c r="C561" s="3"/>
      <c r="E561" s="3"/>
      <c r="F561" s="3"/>
    </row>
    <row r="562" spans="2:6" x14ac:dyDescent="0.25">
      <c r="B562" s="3"/>
      <c r="C562" s="3"/>
      <c r="E562" s="3"/>
      <c r="F562" s="3"/>
    </row>
    <row r="563" spans="2:6" x14ac:dyDescent="0.25">
      <c r="B563" s="3">
        <v>-0.87847180061733676</v>
      </c>
      <c r="C563" s="3">
        <v>-0.47779419787198568</v>
      </c>
      <c r="E563" s="3">
        <v>0.7532244416779692</v>
      </c>
      <c r="F563" s="3">
        <v>0.65776359009822938</v>
      </c>
    </row>
    <row r="564" spans="2:6" x14ac:dyDescent="0.25">
      <c r="B564" s="3"/>
      <c r="C564" s="3"/>
      <c r="E564" s="3">
        <v>-0.38080281361645735</v>
      </c>
      <c r="F564" s="3">
        <v>0.92465626972502035</v>
      </c>
    </row>
    <row r="565" spans="2:6" x14ac:dyDescent="0.25">
      <c r="B565" s="3"/>
      <c r="C565" s="3"/>
      <c r="E565" s="3"/>
      <c r="F565" s="3"/>
    </row>
    <row r="566" spans="2:6" x14ac:dyDescent="0.25">
      <c r="B566" s="3"/>
      <c r="C566" s="3"/>
      <c r="E566" s="3"/>
      <c r="F566" s="3"/>
    </row>
    <row r="567" spans="2:6" x14ac:dyDescent="0.25">
      <c r="B567" s="3">
        <v>5.9364936338512121E-2</v>
      </c>
      <c r="C567" s="3">
        <v>-0.99823634693068775</v>
      </c>
      <c r="E567" s="3">
        <v>-0.89292585839894256</v>
      </c>
      <c r="F567" s="3">
        <v>-0.45020374432306925</v>
      </c>
    </row>
    <row r="568" spans="2:6" x14ac:dyDescent="0.25">
      <c r="B568" s="3"/>
      <c r="C568" s="3"/>
      <c r="E568" s="3"/>
      <c r="F568" s="3"/>
    </row>
    <row r="569" spans="2:6" x14ac:dyDescent="0.25">
      <c r="B569" s="3"/>
      <c r="C569" s="3"/>
      <c r="E569" s="3"/>
      <c r="F569" s="3"/>
    </row>
    <row r="570" spans="2:6" x14ac:dyDescent="0.25">
      <c r="B570" s="3"/>
      <c r="C570" s="3"/>
      <c r="E570" s="3"/>
      <c r="F570" s="3"/>
    </row>
    <row r="571" spans="2:6" x14ac:dyDescent="0.25">
      <c r="B571" s="3">
        <v>0.87122411286325441</v>
      </c>
      <c r="C571" s="3">
        <v>-0.49088547051795622</v>
      </c>
      <c r="E571" s="3">
        <v>0.10317851739287581</v>
      </c>
      <c r="F571" s="3">
        <v>-0.99466285421172129</v>
      </c>
    </row>
    <row r="572" spans="2:6" x14ac:dyDescent="0.25">
      <c r="B572" s="3"/>
      <c r="C572" s="3"/>
      <c r="E572" s="3"/>
      <c r="F572" s="3"/>
    </row>
    <row r="573" spans="2:6" x14ac:dyDescent="0.25">
      <c r="B573" s="3"/>
      <c r="C573" s="3"/>
      <c r="E573" s="3"/>
      <c r="F573" s="3"/>
    </row>
    <row r="574" spans="2:6" x14ac:dyDescent="0.25">
      <c r="B574" s="3"/>
      <c r="C574" s="3"/>
      <c r="E574" s="3"/>
      <c r="F574" s="3"/>
    </row>
    <row r="575" spans="2:6" x14ac:dyDescent="0.25">
      <c r="B575" s="3">
        <v>0.86549007830325253</v>
      </c>
      <c r="C575" s="3">
        <v>0.50092606675898776</v>
      </c>
      <c r="E575" s="3">
        <v>-0.24893153918249847</v>
      </c>
      <c r="F575" s="3">
        <v>-0.96852108330187225</v>
      </c>
    </row>
    <row r="576" spans="2:6" x14ac:dyDescent="0.25">
      <c r="B576" s="3">
        <v>-0.56205683608849077</v>
      </c>
      <c r="C576" s="3">
        <v>0.82709861141595165</v>
      </c>
      <c r="E576" s="3"/>
      <c r="F576" s="3"/>
    </row>
    <row r="577" spans="2:6" x14ac:dyDescent="0.25">
      <c r="B577" s="3"/>
      <c r="C577" s="3"/>
      <c r="E577" s="3"/>
      <c r="F577" s="3"/>
    </row>
    <row r="578" spans="2:6" x14ac:dyDescent="0.25">
      <c r="B578" s="3"/>
      <c r="C578" s="3"/>
      <c r="E578" s="3"/>
      <c r="F578" s="3"/>
    </row>
    <row r="579" spans="2:6" x14ac:dyDescent="0.25">
      <c r="B579" s="3">
        <v>-0.68356913546736631</v>
      </c>
      <c r="C579" s="3">
        <v>-0.72988576985470643</v>
      </c>
      <c r="E579" s="3">
        <v>0.44064828211082246</v>
      </c>
      <c r="F579" s="3">
        <v>0.89767983795603934</v>
      </c>
    </row>
    <row r="580" spans="2:6" x14ac:dyDescent="0.25">
      <c r="B580" s="3"/>
      <c r="C580" s="3"/>
      <c r="E580" s="3">
        <v>-0.60748427599972499</v>
      </c>
      <c r="F580" s="3">
        <v>0.79433170301398015</v>
      </c>
    </row>
    <row r="581" spans="2:6" x14ac:dyDescent="0.25">
      <c r="B581" s="3"/>
      <c r="C581" s="3"/>
      <c r="E581" s="3"/>
      <c r="F581" s="3"/>
    </row>
    <row r="582" spans="2:6" x14ac:dyDescent="0.25">
      <c r="B582" s="3"/>
      <c r="C582" s="3"/>
      <c r="E582" s="3"/>
      <c r="F582" s="3"/>
    </row>
    <row r="583" spans="2:6" x14ac:dyDescent="0.25">
      <c r="B583" s="3">
        <v>0.84737477038885944</v>
      </c>
      <c r="C583" s="3">
        <v>-0.53099529047669314</v>
      </c>
      <c r="E583" s="3">
        <v>-0.73366004099740811</v>
      </c>
      <c r="F583" s="3">
        <v>-0.67951669901753065</v>
      </c>
    </row>
    <row r="584" spans="2:6" x14ac:dyDescent="0.25">
      <c r="B584" s="3"/>
      <c r="C584" s="3"/>
      <c r="E584" s="3"/>
      <c r="F584" s="3"/>
    </row>
    <row r="585" spans="2:6" x14ac:dyDescent="0.25">
      <c r="B585" s="3"/>
      <c r="C585" s="3"/>
      <c r="E585" s="3"/>
      <c r="F585" s="3"/>
    </row>
    <row r="586" spans="2:6" x14ac:dyDescent="0.25">
      <c r="B586" s="3"/>
      <c r="C586" s="3"/>
      <c r="E586" s="3"/>
      <c r="F586" s="3"/>
    </row>
    <row r="587" spans="2:6" x14ac:dyDescent="0.25">
      <c r="B587" s="3">
        <v>0.44879918025484772</v>
      </c>
      <c r="C587" s="3">
        <v>0.89363264029609879</v>
      </c>
      <c r="E587" s="3">
        <v>0.92038993609355935</v>
      </c>
      <c r="F587" s="3">
        <v>-0.39100174620798539</v>
      </c>
    </row>
    <row r="588" spans="2:6" x14ac:dyDescent="0.25">
      <c r="B588" s="3">
        <v>-0.62673334608125286</v>
      </c>
      <c r="C588" s="3">
        <v>-0.77923379861874353</v>
      </c>
      <c r="E588" s="3">
        <v>-0.37098563022369813</v>
      </c>
      <c r="F588" s="3">
        <v>0.92863860686896149</v>
      </c>
    </row>
    <row r="589" spans="2:6" x14ac:dyDescent="0.25">
      <c r="B589" s="3"/>
      <c r="C589" s="3"/>
      <c r="E589" s="3"/>
      <c r="F589" s="3"/>
    </row>
    <row r="590" spans="2:6" x14ac:dyDescent="0.25">
      <c r="B590" s="3"/>
      <c r="C590" s="3"/>
      <c r="E590" s="3"/>
      <c r="F590" s="3"/>
    </row>
    <row r="591" spans="2:6" x14ac:dyDescent="0.25">
      <c r="B591" s="3">
        <v>-0.71231677910607594</v>
      </c>
      <c r="C591" s="3">
        <v>-0.70185810973725005</v>
      </c>
      <c r="E591" s="3">
        <v>0.72516719910576755</v>
      </c>
      <c r="F591" s="3">
        <v>-0.68857282355688132</v>
      </c>
    </row>
    <row r="592" spans="2:6" x14ac:dyDescent="0.25">
      <c r="B592" s="3"/>
      <c r="C592" s="3"/>
      <c r="E592" s="3">
        <v>-0.52172862481284477</v>
      </c>
      <c r="F592" s="3">
        <v>0.85311150622348186</v>
      </c>
    </row>
    <row r="593" spans="2:6" x14ac:dyDescent="0.25">
      <c r="B593" s="3"/>
      <c r="C593" s="3"/>
      <c r="E593" s="3"/>
      <c r="F593" s="3"/>
    </row>
    <row r="594" spans="2:6" x14ac:dyDescent="0.25">
      <c r="B594" s="3"/>
      <c r="C594" s="3"/>
      <c r="E594" s="3"/>
      <c r="F594" s="3"/>
    </row>
    <row r="595" spans="2:6" x14ac:dyDescent="0.25">
      <c r="B595" s="3">
        <v>0.93218941641292896</v>
      </c>
      <c r="C595" s="3">
        <v>0.36197084402990654</v>
      </c>
      <c r="E595" s="3">
        <v>-0.52880173116139806</v>
      </c>
      <c r="F595" s="3">
        <v>-0.84874538533102406</v>
      </c>
    </row>
    <row r="596" spans="2:6" x14ac:dyDescent="0.25">
      <c r="B596" s="3"/>
      <c r="C596" s="3"/>
      <c r="E596" s="3"/>
      <c r="F596" s="3"/>
    </row>
    <row r="597" spans="2:6" x14ac:dyDescent="0.25">
      <c r="B597" s="3"/>
      <c r="C597" s="3"/>
      <c r="E597" s="3"/>
      <c r="F597" s="3"/>
    </row>
    <row r="598" spans="2:6" x14ac:dyDescent="0.25">
      <c r="B598" s="3"/>
      <c r="C598" s="3"/>
      <c r="E598" s="3"/>
      <c r="F598" s="3"/>
    </row>
    <row r="599" spans="2:6" x14ac:dyDescent="0.25">
      <c r="B599" s="3">
        <v>0.52249856477725332</v>
      </c>
      <c r="C599" s="3">
        <v>0.85264016431652478</v>
      </c>
      <c r="E599" s="3">
        <v>0.35296697473054617</v>
      </c>
      <c r="F599" s="3">
        <v>-0.93563578103317857</v>
      </c>
    </row>
    <row r="600" spans="2:6" x14ac:dyDescent="0.25">
      <c r="B600" s="3">
        <v>-0.33873791951573395</v>
      </c>
      <c r="C600" s="3">
        <v>0.94088076921688235</v>
      </c>
      <c r="E600" s="3"/>
      <c r="F600" s="3"/>
    </row>
    <row r="601" spans="2:6" x14ac:dyDescent="0.25">
      <c r="B601" s="3"/>
      <c r="C601" s="3"/>
      <c r="E601" s="3"/>
      <c r="F601" s="3"/>
    </row>
    <row r="602" spans="2:6" x14ac:dyDescent="0.25">
      <c r="B602" s="3"/>
      <c r="C602" s="3"/>
      <c r="E602" s="3"/>
      <c r="F602" s="3"/>
    </row>
    <row r="603" spans="2:6" x14ac:dyDescent="0.25">
      <c r="B603" s="3">
        <v>-0.96518052295856971</v>
      </c>
      <c r="C603" s="3">
        <v>-0.26158470540423778</v>
      </c>
      <c r="E603" s="3">
        <v>0.88751050100832674</v>
      </c>
      <c r="F603" s="3">
        <v>0.46078748963046828</v>
      </c>
    </row>
    <row r="604" spans="2:6" x14ac:dyDescent="0.25">
      <c r="B604" s="3"/>
      <c r="C604" s="3"/>
      <c r="E604" s="3">
        <v>-0.81248687759959548</v>
      </c>
      <c r="F604" s="3">
        <v>0.58297947968042574</v>
      </c>
    </row>
    <row r="605" spans="2:6" x14ac:dyDescent="0.25">
      <c r="B605" s="3"/>
      <c r="C605" s="3"/>
      <c r="E605" s="3"/>
      <c r="F605" s="3"/>
    </row>
    <row r="606" spans="2:6" x14ac:dyDescent="0.25">
      <c r="B606" s="3"/>
      <c r="C606" s="3"/>
      <c r="E606" s="3"/>
      <c r="F606" s="3"/>
    </row>
    <row r="607" spans="2:6" x14ac:dyDescent="0.25">
      <c r="B607" s="3">
        <v>0.94530959984147123</v>
      </c>
      <c r="C607" s="3">
        <v>-0.32617443254730683</v>
      </c>
      <c r="E607" s="3">
        <v>0.97298379610165531</v>
      </c>
      <c r="F607" s="3">
        <v>0.23087341233587841</v>
      </c>
    </row>
    <row r="608" spans="2:6" x14ac:dyDescent="0.25">
      <c r="B608" s="3"/>
      <c r="C608" s="3"/>
      <c r="E608" s="3">
        <v>-0.47713782463012422</v>
      </c>
      <c r="F608" s="3">
        <v>0.87882847945843956</v>
      </c>
    </row>
    <row r="609" spans="2:6" x14ac:dyDescent="0.25">
      <c r="B609" s="3"/>
      <c r="C609" s="3"/>
      <c r="E609" s="3"/>
      <c r="F609" s="3"/>
    </row>
    <row r="610" spans="2:6" x14ac:dyDescent="0.25">
      <c r="B610" s="3"/>
      <c r="C610" s="3"/>
      <c r="E610" s="3"/>
      <c r="F610" s="3"/>
    </row>
    <row r="611" spans="2:6" x14ac:dyDescent="0.25">
      <c r="B611" s="3">
        <v>0.2779696904118083</v>
      </c>
      <c r="C611" s="3">
        <v>0.96058984546598425</v>
      </c>
      <c r="E611" s="3">
        <v>-0.52182445117788501</v>
      </c>
      <c r="F611" s="3">
        <v>-0.85305289528428374</v>
      </c>
    </row>
    <row r="612" spans="2:6" x14ac:dyDescent="0.25">
      <c r="B612" s="3">
        <v>-0.99640736384250639</v>
      </c>
      <c r="C612" s="3">
        <v>-8.4689818044598436E-2</v>
      </c>
      <c r="E612" s="3"/>
      <c r="F612" s="3"/>
    </row>
    <row r="613" spans="2:6" x14ac:dyDescent="0.25">
      <c r="B613" s="3"/>
      <c r="C613" s="3"/>
      <c r="E613" s="3"/>
      <c r="F613" s="3"/>
    </row>
    <row r="614" spans="2:6" x14ac:dyDescent="0.25">
      <c r="B614" s="3"/>
      <c r="C614" s="3"/>
      <c r="E614" s="3"/>
      <c r="F614" s="3"/>
    </row>
    <row r="615" spans="2:6" x14ac:dyDescent="0.25">
      <c r="B615" s="3">
        <v>-0.1407614094816734</v>
      </c>
      <c r="C615" s="3">
        <v>-0.99004354732543587</v>
      </c>
      <c r="E615" s="3">
        <v>0.93243907876185839</v>
      </c>
      <c r="F615" s="3">
        <v>-0.36132722620602076</v>
      </c>
    </row>
    <row r="616" spans="2:6" x14ac:dyDescent="0.25">
      <c r="B616" s="3"/>
      <c r="C616" s="3"/>
      <c r="E616" s="3"/>
      <c r="F616" s="3"/>
    </row>
    <row r="617" spans="2:6" x14ac:dyDescent="0.25">
      <c r="B617" s="3"/>
      <c r="C617" s="3"/>
      <c r="E617" s="3"/>
      <c r="F617" s="3"/>
    </row>
    <row r="618" spans="2:6" x14ac:dyDescent="0.25">
      <c r="B618" s="3"/>
      <c r="C618" s="3"/>
      <c r="E618" s="3"/>
      <c r="F618" s="3"/>
    </row>
    <row r="619" spans="2:6" x14ac:dyDescent="0.25">
      <c r="B619" s="3">
        <v>0.68507995199088567</v>
      </c>
      <c r="C619" s="3">
        <v>-0.72846788493396597</v>
      </c>
      <c r="E619" s="3">
        <v>0.51158150870707886</v>
      </c>
      <c r="F619" s="3">
        <v>0.85923475252633319</v>
      </c>
    </row>
    <row r="620" spans="2:6" x14ac:dyDescent="0.25">
      <c r="B620" s="3"/>
      <c r="C620" s="3"/>
      <c r="E620" s="3">
        <v>-0.99995994537433486</v>
      </c>
      <c r="F620" s="3">
        <v>8.9502875348886225E-3</v>
      </c>
    </row>
    <row r="621" spans="2:6" x14ac:dyDescent="0.25">
      <c r="B621" s="3"/>
      <c r="C621" s="3"/>
      <c r="E621" s="3"/>
      <c r="F621" s="3"/>
    </row>
    <row r="622" spans="2:6" x14ac:dyDescent="0.25">
      <c r="B622" s="3"/>
      <c r="C622" s="3"/>
      <c r="E622" s="3"/>
      <c r="F622" s="3"/>
    </row>
    <row r="623" spans="2:6" x14ac:dyDescent="0.25">
      <c r="B623" s="3">
        <v>0.85340391457892428</v>
      </c>
      <c r="C623" s="3">
        <v>0.52125018808760926</v>
      </c>
      <c r="E623" s="3">
        <v>0.60042022539325801</v>
      </c>
      <c r="F623" s="3">
        <v>0.79968465843650471</v>
      </c>
    </row>
    <row r="624" spans="2:6" x14ac:dyDescent="0.25">
      <c r="B624" s="3">
        <v>-0.87309126182409602</v>
      </c>
      <c r="C624" s="3">
        <v>0.4875568156906514</v>
      </c>
      <c r="E624" s="3">
        <v>-0.86471344079465007</v>
      </c>
      <c r="F624" s="3">
        <v>-0.50226553267079477</v>
      </c>
    </row>
    <row r="625" spans="2:6" x14ac:dyDescent="0.25">
      <c r="B625" s="3"/>
      <c r="C625" s="3"/>
      <c r="E625" s="3"/>
      <c r="F625" s="3"/>
    </row>
    <row r="626" spans="2:6" x14ac:dyDescent="0.25">
      <c r="B626" s="3"/>
      <c r="C626" s="3"/>
      <c r="E626" s="3"/>
      <c r="F626" s="3"/>
    </row>
    <row r="627" spans="2:6" x14ac:dyDescent="0.25">
      <c r="B627" s="3">
        <v>-0.60162406362004639</v>
      </c>
      <c r="C627" s="3">
        <v>-0.79877937258876575</v>
      </c>
      <c r="E627" s="3">
        <v>0.95813802976932783</v>
      </c>
      <c r="F627" s="3">
        <v>-0.28630668156672617</v>
      </c>
    </row>
    <row r="628" spans="2:6" x14ac:dyDescent="0.25">
      <c r="B628" s="3"/>
      <c r="C628" s="3"/>
      <c r="E628" s="3"/>
      <c r="F628" s="3"/>
    </row>
    <row r="629" spans="2:6" x14ac:dyDescent="0.25">
      <c r="B629" s="3"/>
      <c r="C629" s="3"/>
      <c r="E629" s="3"/>
      <c r="F629" s="3"/>
    </row>
    <row r="630" spans="2:6" x14ac:dyDescent="0.25">
      <c r="B630" s="3"/>
      <c r="C630" s="3"/>
      <c r="E630" s="3"/>
      <c r="F630" s="3"/>
    </row>
    <row r="631" spans="2:6" x14ac:dyDescent="0.25">
      <c r="B631" s="3">
        <v>0.75574957415885347</v>
      </c>
      <c r="C631" s="3">
        <v>-0.65486073417079427</v>
      </c>
      <c r="E631" s="3">
        <v>0.21821032915697311</v>
      </c>
      <c r="F631" s="3">
        <v>0.97590176362644487</v>
      </c>
    </row>
    <row r="632" spans="2:6" x14ac:dyDescent="0.25">
      <c r="E632" s="3">
        <v>-0.88484088933119287</v>
      </c>
      <c r="F632" s="3">
        <v>0.46589333604118416</v>
      </c>
    </row>
    <row r="648" spans="1:6" x14ac:dyDescent="0.25">
      <c r="A648" s="2" t="s">
        <v>17</v>
      </c>
      <c r="B648" s="3">
        <v>0.62508633606747144</v>
      </c>
      <c r="C648" s="3">
        <v>-0.78055561778885696</v>
      </c>
      <c r="E648" s="3">
        <v>0.1307971264597747</v>
      </c>
      <c r="F648" s="3">
        <v>0.991409154542092</v>
      </c>
    </row>
    <row r="649" spans="1:6" x14ac:dyDescent="0.25">
      <c r="B649" s="3">
        <v>-0.198947351867931</v>
      </c>
      <c r="C649" s="3">
        <v>0.98001017912302202</v>
      </c>
      <c r="E649" s="3">
        <v>-0.97736812929502404</v>
      </c>
      <c r="F649" s="3">
        <v>-0.21154559753950242</v>
      </c>
    </row>
    <row r="650" spans="1:6" x14ac:dyDescent="0.25">
      <c r="B650" s="3"/>
      <c r="C650" s="3"/>
      <c r="E650" s="3"/>
      <c r="F650" s="3"/>
    </row>
    <row r="651" spans="1:6" x14ac:dyDescent="0.25">
      <c r="B651" s="3"/>
      <c r="C651" s="3"/>
      <c r="E651" s="3"/>
      <c r="F651" s="3"/>
    </row>
    <row r="652" spans="1:6" x14ac:dyDescent="0.25">
      <c r="B652" s="3">
        <v>-0.20825368646708162</v>
      </c>
      <c r="C652" s="3">
        <v>-0.97807484482163765</v>
      </c>
      <c r="E652" s="3">
        <v>0.7255257909002879</v>
      </c>
      <c r="F652" s="3">
        <v>-0.68819497726916878</v>
      </c>
    </row>
    <row r="653" spans="1:6" x14ac:dyDescent="0.25">
      <c r="B653" s="3"/>
      <c r="C653" s="3"/>
      <c r="E653" s="3"/>
      <c r="F653" s="3"/>
    </row>
    <row r="654" spans="1:6" x14ac:dyDescent="0.25">
      <c r="B654" s="3"/>
      <c r="C654" s="3"/>
      <c r="E654" s="3"/>
      <c r="F654" s="3"/>
    </row>
    <row r="655" spans="1:6" x14ac:dyDescent="0.25">
      <c r="B655" s="3"/>
      <c r="C655" s="3"/>
      <c r="E655" s="3"/>
      <c r="F655" s="3"/>
    </row>
    <row r="656" spans="1:6" x14ac:dyDescent="0.25">
      <c r="B656" s="3">
        <v>0.22744983534739366</v>
      </c>
      <c r="C656" s="3">
        <v>-0.97378979887881523</v>
      </c>
      <c r="E656" s="3">
        <v>0.20638640585487886</v>
      </c>
      <c r="F656" s="3">
        <v>0.97847056750742645</v>
      </c>
    </row>
    <row r="657" spans="2:6" x14ac:dyDescent="0.25">
      <c r="B657" s="3"/>
      <c r="C657" s="3"/>
      <c r="E657" s="3">
        <v>-0.82738717248865956</v>
      </c>
      <c r="F657" s="3">
        <v>-0.56163196739610632</v>
      </c>
    </row>
    <row r="658" spans="2:6" x14ac:dyDescent="0.25">
      <c r="B658" s="3"/>
      <c r="C658" s="3"/>
      <c r="E658" s="3"/>
      <c r="F658" s="3"/>
    </row>
    <row r="659" spans="2:6" x14ac:dyDescent="0.25">
      <c r="B659" s="3"/>
      <c r="C659" s="3"/>
      <c r="E659" s="3"/>
      <c r="F659" s="3"/>
    </row>
    <row r="660" spans="2:6" x14ac:dyDescent="0.25">
      <c r="B660" s="3">
        <v>-0.34419872088021858</v>
      </c>
      <c r="C660" s="3">
        <v>-0.93889682103222682</v>
      </c>
      <c r="E660" s="3">
        <v>0.78263955746146774</v>
      </c>
      <c r="F660" s="3">
        <v>0.62247515861801095</v>
      </c>
    </row>
    <row r="661" spans="2:6" x14ac:dyDescent="0.25">
      <c r="B661" s="3"/>
      <c r="C661" s="3"/>
      <c r="E661" s="3">
        <v>8.204137139609935E-10</v>
      </c>
      <c r="F661" s="3">
        <v>1</v>
      </c>
    </row>
    <row r="662" spans="2:6" x14ac:dyDescent="0.25">
      <c r="B662" s="3"/>
      <c r="C662" s="3"/>
      <c r="E662" s="3"/>
      <c r="F662" s="3"/>
    </row>
    <row r="663" spans="2:6" x14ac:dyDescent="0.25">
      <c r="B663" s="3"/>
      <c r="C663" s="3"/>
      <c r="E663" s="3"/>
      <c r="F663" s="3"/>
    </row>
    <row r="664" spans="2:6" x14ac:dyDescent="0.25">
      <c r="B664" s="3">
        <v>-0.8900079948484102</v>
      </c>
      <c r="C664" s="3">
        <v>-0.45594491893858435</v>
      </c>
      <c r="E664" s="3">
        <v>0.20363059698720076</v>
      </c>
      <c r="F664" s="3">
        <v>-0.97904779248545182</v>
      </c>
    </row>
    <row r="665" spans="2:6" x14ac:dyDescent="0.25">
      <c r="B665" s="3"/>
      <c r="C665" s="3"/>
      <c r="E665" s="3"/>
      <c r="F665" s="3"/>
    </row>
    <row r="666" spans="2:6" x14ac:dyDescent="0.25">
      <c r="B666" s="3"/>
      <c r="C666" s="3"/>
      <c r="E666" s="3"/>
      <c r="F666" s="3"/>
    </row>
    <row r="667" spans="2:6" x14ac:dyDescent="0.25">
      <c r="B667" s="3"/>
      <c r="C667" s="3"/>
      <c r="E667" s="3"/>
      <c r="F667" s="3"/>
    </row>
    <row r="668" spans="2:6" x14ac:dyDescent="0.25">
      <c r="B668" s="3">
        <v>0.66702463314707028</v>
      </c>
      <c r="C668" s="3">
        <v>-0.74503566275381494</v>
      </c>
      <c r="E668" s="3">
        <v>0.71260565649684315</v>
      </c>
      <c r="F668" s="3">
        <v>0.70156480693425838</v>
      </c>
    </row>
    <row r="669" spans="2:6" x14ac:dyDescent="0.25">
      <c r="B669" s="3"/>
      <c r="C669" s="3"/>
      <c r="E669" s="3">
        <v>-0.71260565592095848</v>
      </c>
      <c r="F669" s="3">
        <v>0.70156480751920602</v>
      </c>
    </row>
    <row r="670" spans="2:6" x14ac:dyDescent="0.25">
      <c r="B670" s="3"/>
      <c r="C670" s="3"/>
      <c r="E670" s="3"/>
      <c r="F670" s="3"/>
    </row>
    <row r="671" spans="2:6" x14ac:dyDescent="0.25">
      <c r="B671" s="3"/>
      <c r="C671" s="3"/>
      <c r="E671" s="3"/>
      <c r="F671" s="3"/>
    </row>
    <row r="672" spans="2:6" x14ac:dyDescent="0.25">
      <c r="B672" s="3">
        <v>-0.91965022014267328</v>
      </c>
      <c r="C672" s="3">
        <v>0.3927384276990637</v>
      </c>
      <c r="E672" s="3">
        <v>0.9971739852993915</v>
      </c>
      <c r="F672" s="3">
        <v>7.5126846347553441E-2</v>
      </c>
    </row>
    <row r="673" spans="2:6" x14ac:dyDescent="0.25">
      <c r="B673" s="3"/>
      <c r="C673" s="3"/>
      <c r="E673" s="3"/>
      <c r="F673" s="3"/>
    </row>
    <row r="674" spans="2:6" x14ac:dyDescent="0.25">
      <c r="B674" s="3"/>
      <c r="C674" s="3"/>
      <c r="E674" s="3"/>
      <c r="F674" s="3"/>
    </row>
    <row r="675" spans="2:6" x14ac:dyDescent="0.25">
      <c r="B675" s="3"/>
      <c r="C675" s="3"/>
      <c r="E675" s="3"/>
      <c r="F675" s="3"/>
    </row>
    <row r="676" spans="2:6" x14ac:dyDescent="0.25">
      <c r="B676" s="3">
        <v>-0.16950493468223959</v>
      </c>
      <c r="C676" s="3">
        <v>-0.98552933853760527</v>
      </c>
      <c r="E676" s="3">
        <v>0.82709621474333728</v>
      </c>
      <c r="F676" s="3">
        <v>0.56206036291242178</v>
      </c>
    </row>
    <row r="677" spans="2:6" x14ac:dyDescent="0.25">
      <c r="B677" s="3">
        <v>-0.22515593975174095</v>
      </c>
      <c r="C677" s="3">
        <v>0.97432274057137269</v>
      </c>
      <c r="E677" s="3">
        <v>-0.8143802585885529</v>
      </c>
      <c r="F677" s="3">
        <v>0.58033162452277387</v>
      </c>
    </row>
    <row r="678" spans="2:6" x14ac:dyDescent="0.25">
      <c r="B678" s="3"/>
      <c r="C678" s="3"/>
      <c r="E678" s="3"/>
      <c r="F678" s="3"/>
    </row>
    <row r="679" spans="2:6" x14ac:dyDescent="0.25">
      <c r="B679" s="3"/>
      <c r="C679" s="3"/>
      <c r="E679" s="3"/>
      <c r="F679" s="3"/>
    </row>
    <row r="680" spans="2:6" x14ac:dyDescent="0.25">
      <c r="B680" s="3">
        <v>0</v>
      </c>
      <c r="C680" s="3">
        <v>1</v>
      </c>
      <c r="E680" s="3">
        <v>0.42405573384037798</v>
      </c>
      <c r="F680" s="3">
        <v>-0.90563609391250444</v>
      </c>
    </row>
    <row r="681" spans="2:6" x14ac:dyDescent="0.25">
      <c r="B681" s="3"/>
      <c r="C681" s="3"/>
      <c r="E681" s="3"/>
      <c r="F681" s="3"/>
    </row>
    <row r="682" spans="2:6" x14ac:dyDescent="0.25">
      <c r="B682" s="3"/>
      <c r="C682" s="3"/>
      <c r="E682" s="3"/>
      <c r="F682" s="3"/>
    </row>
    <row r="683" spans="2:6" x14ac:dyDescent="0.25">
      <c r="B683" s="3"/>
      <c r="C683" s="3"/>
      <c r="E683" s="3"/>
      <c r="F683" s="3"/>
    </row>
    <row r="684" spans="2:6" x14ac:dyDescent="0.25">
      <c r="B684" s="3">
        <v>0.16397266260290569</v>
      </c>
      <c r="C684" s="3">
        <v>-0.98646488326696846</v>
      </c>
      <c r="E684" s="3">
        <v>0.87679676995629241</v>
      </c>
      <c r="F684" s="3">
        <v>-0.48086112776373635</v>
      </c>
    </row>
    <row r="685" spans="2:6" x14ac:dyDescent="0.25">
      <c r="B685" s="3"/>
      <c r="C685" s="3"/>
      <c r="E685" s="3"/>
      <c r="F685" s="3"/>
    </row>
    <row r="686" spans="2:6" x14ac:dyDescent="0.25">
      <c r="B686" s="3"/>
      <c r="C686" s="3"/>
      <c r="E686" s="3"/>
      <c r="F686" s="3"/>
    </row>
    <row r="687" spans="2:6" x14ac:dyDescent="0.25">
      <c r="B687" s="3"/>
      <c r="C687" s="3"/>
      <c r="E687" s="3"/>
      <c r="F687" s="3"/>
    </row>
    <row r="688" spans="2:6" x14ac:dyDescent="0.25">
      <c r="B688" s="3">
        <v>0.89601626573122239</v>
      </c>
      <c r="C688" s="3">
        <v>-0.44402122870992944</v>
      </c>
      <c r="E688" s="3">
        <v>0.45358711329988388</v>
      </c>
      <c r="F688" s="3">
        <v>0.8912119448527821</v>
      </c>
    </row>
    <row r="689" spans="2:6" x14ac:dyDescent="0.25">
      <c r="B689" s="3"/>
      <c r="C689" s="3"/>
      <c r="E689" s="3">
        <v>-0.99704039114073206</v>
      </c>
      <c r="F689" s="3">
        <v>7.687950594232508E-2</v>
      </c>
    </row>
    <row r="690" spans="2:6" x14ac:dyDescent="0.25">
      <c r="B690" s="3"/>
      <c r="C690" s="3"/>
      <c r="E690" s="3"/>
      <c r="F690" s="3"/>
    </row>
    <row r="691" spans="2:6" x14ac:dyDescent="0.25">
      <c r="B691" s="3"/>
      <c r="C691" s="3"/>
      <c r="E691" s="3"/>
      <c r="F691" s="3"/>
    </row>
    <row r="692" spans="2:6" x14ac:dyDescent="0.25">
      <c r="B692" s="3">
        <v>7.9450166981881773E-2</v>
      </c>
      <c r="C692" s="3">
        <v>0.99683883901388548</v>
      </c>
      <c r="E692" s="3">
        <v>-0.48613179351441416</v>
      </c>
      <c r="F692" s="3">
        <v>-0.87388550699417078</v>
      </c>
    </row>
    <row r="693" spans="2:6" x14ac:dyDescent="0.25">
      <c r="B693" s="3">
        <v>-0.8032411791746501</v>
      </c>
      <c r="C693" s="3">
        <v>0.59565393315088389</v>
      </c>
      <c r="E693" s="3"/>
      <c r="F693" s="3"/>
    </row>
    <row r="694" spans="2:6" x14ac:dyDescent="0.25">
      <c r="B694" s="3"/>
      <c r="C694" s="3"/>
      <c r="E694" s="3"/>
      <c r="F694" s="3"/>
    </row>
    <row r="695" spans="2:6" x14ac:dyDescent="0.25">
      <c r="B695" s="3"/>
      <c r="C695" s="3"/>
      <c r="E695" s="3"/>
      <c r="F695" s="3"/>
    </row>
    <row r="696" spans="2:6" x14ac:dyDescent="0.25">
      <c r="B696" s="3">
        <v>-0.5225619186530488</v>
      </c>
      <c r="C696" s="3">
        <v>-0.852601337773783</v>
      </c>
      <c r="E696" s="3">
        <v>0.84414272193075146</v>
      </c>
      <c r="F696" s="3">
        <v>-0.53611851769113705</v>
      </c>
    </row>
    <row r="697" spans="2:6" x14ac:dyDescent="0.25">
      <c r="B697" s="3"/>
      <c r="C697" s="3"/>
      <c r="E697" s="3"/>
      <c r="F697" s="3"/>
    </row>
    <row r="698" spans="2:6" x14ac:dyDescent="0.25">
      <c r="B698" s="3"/>
      <c r="C698" s="3"/>
      <c r="E698" s="3"/>
      <c r="F698" s="3"/>
    </row>
    <row r="699" spans="2:6" x14ac:dyDescent="0.25">
      <c r="B699" s="3"/>
      <c r="C699" s="3"/>
      <c r="E699" s="3"/>
      <c r="F699" s="3"/>
    </row>
    <row r="700" spans="2:6" x14ac:dyDescent="0.25">
      <c r="B700" s="3"/>
      <c r="C700" s="3"/>
      <c r="E700" s="3">
        <v>0.93651124125266594</v>
      </c>
      <c r="F700" s="3">
        <v>0.35063755504422356</v>
      </c>
    </row>
    <row r="701" spans="2:6" x14ac:dyDescent="0.25">
      <c r="B701" s="3"/>
      <c r="C701" s="3"/>
      <c r="E701" s="3"/>
      <c r="F701" s="3"/>
    </row>
    <row r="702" spans="2:6" x14ac:dyDescent="0.25">
      <c r="B702" s="3"/>
      <c r="C702" s="3"/>
      <c r="E702" s="3"/>
      <c r="F702" s="3"/>
    </row>
    <row r="703" spans="2:6" x14ac:dyDescent="0.25">
      <c r="B703" s="3"/>
      <c r="C703" s="3"/>
      <c r="E703" s="3"/>
      <c r="F703" s="3"/>
    </row>
    <row r="704" spans="2:6" x14ac:dyDescent="0.25">
      <c r="B704" s="3">
        <v>-0.57135229292545231</v>
      </c>
      <c r="C704" s="3">
        <v>0.82070491491694397</v>
      </c>
      <c r="E704" s="3">
        <v>0.42099142720145999</v>
      </c>
      <c r="F704" s="3">
        <v>0.90706461634377389</v>
      </c>
    </row>
    <row r="705" spans="2:6" x14ac:dyDescent="0.25">
      <c r="B705" s="3"/>
      <c r="C705" s="3"/>
      <c r="E705" s="3">
        <v>-0.84994426115412647</v>
      </c>
      <c r="F705" s="3">
        <v>0.52687261546902031</v>
      </c>
    </row>
    <row r="706" spans="2:6" x14ac:dyDescent="0.25">
      <c r="B706" s="3"/>
      <c r="C706" s="3"/>
      <c r="E706" s="3"/>
      <c r="F706" s="3"/>
    </row>
    <row r="707" spans="2:6" x14ac:dyDescent="0.25">
      <c r="B707" s="3"/>
      <c r="C707" s="3"/>
      <c r="E707" s="3"/>
      <c r="F707" s="3"/>
    </row>
    <row r="708" spans="2:6" x14ac:dyDescent="0.25">
      <c r="B708" s="3">
        <v>2.6847992403550156E-2</v>
      </c>
      <c r="C708" s="3">
        <v>-0.99963952768180331</v>
      </c>
      <c r="E708" s="3">
        <v>-0.99666592808332377</v>
      </c>
      <c r="F708" s="3">
        <v>-8.1590610966011126E-2</v>
      </c>
    </row>
    <row r="709" spans="2:6" x14ac:dyDescent="0.25">
      <c r="B709" s="3"/>
      <c r="C709" s="3"/>
      <c r="E709" s="3"/>
      <c r="F709" s="3"/>
    </row>
    <row r="710" spans="2:6" x14ac:dyDescent="0.25">
      <c r="B710" s="3"/>
      <c r="C710" s="3"/>
      <c r="E710" s="3"/>
      <c r="F710" s="3"/>
    </row>
    <row r="711" spans="2:6" x14ac:dyDescent="0.25">
      <c r="B711" s="3"/>
      <c r="C711" s="3"/>
      <c r="E711" s="3"/>
      <c r="F711" s="3"/>
    </row>
    <row r="712" spans="2:6" x14ac:dyDescent="0.25">
      <c r="B712" s="3">
        <v>0.99129564664727932</v>
      </c>
      <c r="C712" s="3">
        <v>0.13165462748476542</v>
      </c>
      <c r="E712" s="3">
        <v>0.33752289963652649</v>
      </c>
      <c r="F712" s="3">
        <v>0.94131731749763914</v>
      </c>
    </row>
    <row r="713" spans="2:6" x14ac:dyDescent="0.25">
      <c r="B713" s="3">
        <v>-0.80812399406693769</v>
      </c>
      <c r="C713" s="3">
        <v>0.58901240242740227</v>
      </c>
      <c r="E713" s="3">
        <v>-0.97364941077274569</v>
      </c>
      <c r="F713" s="3">
        <v>-0.22805004911616467</v>
      </c>
    </row>
    <row r="714" spans="2:6" x14ac:dyDescent="0.25">
      <c r="B714" s="3"/>
      <c r="C714" s="3"/>
      <c r="E714" s="3"/>
      <c r="F714" s="3"/>
    </row>
    <row r="715" spans="2:6" x14ac:dyDescent="0.25">
      <c r="B715" s="3"/>
      <c r="C715" s="3"/>
      <c r="E715" s="3"/>
      <c r="F715" s="3"/>
    </row>
    <row r="716" spans="2:6" x14ac:dyDescent="0.25">
      <c r="B716" s="3">
        <v>-0.84858642519069027</v>
      </c>
      <c r="C716" s="3">
        <v>-0.52905678237981701</v>
      </c>
      <c r="E716" s="3">
        <v>0.63287265757665423</v>
      </c>
      <c r="F716" s="3">
        <v>-0.77425590039202352</v>
      </c>
    </row>
    <row r="717" spans="2:6" x14ac:dyDescent="0.25">
      <c r="B717" s="3"/>
      <c r="C717" s="3"/>
      <c r="E717" s="3"/>
      <c r="F717" s="3"/>
    </row>
    <row r="718" spans="2:6" x14ac:dyDescent="0.25">
      <c r="B718" s="3"/>
      <c r="C718" s="3"/>
      <c r="E718" s="3"/>
      <c r="F718" s="3"/>
    </row>
    <row r="719" spans="2:6" x14ac:dyDescent="0.25">
      <c r="B719" s="3"/>
      <c r="C719" s="3"/>
      <c r="E719" s="3"/>
      <c r="F719" s="3"/>
    </row>
    <row r="720" spans="2:6" x14ac:dyDescent="0.25">
      <c r="B720" s="3">
        <v>6.9897450599888736E-2</v>
      </c>
      <c r="C720" s="3">
        <v>-0.99755418218743197</v>
      </c>
      <c r="E720" s="3">
        <v>0.9514648733690203</v>
      </c>
      <c r="F720" s="3">
        <v>0.30775736342916971</v>
      </c>
    </row>
    <row r="721" spans="2:6" x14ac:dyDescent="0.25">
      <c r="B721" s="3"/>
      <c r="C721" s="3"/>
      <c r="E721" s="3"/>
      <c r="F721" s="3"/>
    </row>
    <row r="722" spans="2:6" x14ac:dyDescent="0.25">
      <c r="B722" s="3"/>
      <c r="C722" s="3"/>
      <c r="E722" s="3"/>
      <c r="F722" s="3"/>
    </row>
    <row r="723" spans="2:6" x14ac:dyDescent="0.25">
      <c r="B723" s="3"/>
      <c r="C723" s="3"/>
      <c r="E723" s="3"/>
      <c r="F723" s="3"/>
    </row>
    <row r="724" spans="2:6" x14ac:dyDescent="0.25">
      <c r="B724" s="3">
        <v>0.80212319282762412</v>
      </c>
      <c r="C724" s="3">
        <v>0.59715859160529394</v>
      </c>
      <c r="E724" s="3">
        <v>0.95337313061730367</v>
      </c>
      <c r="F724" s="3">
        <v>0.30179409175290622</v>
      </c>
    </row>
    <row r="725" spans="2:6" x14ac:dyDescent="0.25">
      <c r="B725" s="3">
        <v>-0.61871314359935681</v>
      </c>
      <c r="C725" s="3">
        <v>0.7856169842470323</v>
      </c>
      <c r="E725" s="3">
        <v>-0.66457722506786454</v>
      </c>
      <c r="F725" s="3">
        <v>-0.74721958748489514</v>
      </c>
    </row>
    <row r="726" spans="2:6" x14ac:dyDescent="0.25">
      <c r="B726" s="3"/>
      <c r="C726" s="3"/>
      <c r="E726" s="3"/>
      <c r="F726" s="3"/>
    </row>
    <row r="727" spans="2:6" x14ac:dyDescent="0.25">
      <c r="B727" s="3"/>
      <c r="C727" s="3"/>
      <c r="E727" s="3"/>
      <c r="F727" s="3"/>
    </row>
    <row r="728" spans="2:6" x14ac:dyDescent="0.25">
      <c r="B728" s="3">
        <v>0.71173241254533759</v>
      </c>
      <c r="C728" s="3">
        <v>-0.70245069074803634</v>
      </c>
      <c r="E728" s="3">
        <v>0.99919768236686013</v>
      </c>
      <c r="F728" s="3">
        <v>-4.004986332929697E-2</v>
      </c>
    </row>
    <row r="729" spans="2:6" x14ac:dyDescent="0.25">
      <c r="B729" s="3">
        <v>-0.60673452302498943</v>
      </c>
      <c r="C729" s="3">
        <v>0.79490453424901197</v>
      </c>
      <c r="E729" s="3"/>
      <c r="F729" s="3"/>
    </row>
    <row r="730" spans="2:6" x14ac:dyDescent="0.25">
      <c r="B730" s="3"/>
      <c r="C730" s="3"/>
      <c r="E730" s="3"/>
      <c r="F730" s="3"/>
    </row>
    <row r="731" spans="2:6" x14ac:dyDescent="0.25">
      <c r="B731" s="3"/>
      <c r="C731" s="3"/>
      <c r="E731" s="3"/>
      <c r="F731" s="3"/>
    </row>
    <row r="732" spans="2:6" x14ac:dyDescent="0.25">
      <c r="B732" s="3">
        <v>-0.99551728254181404</v>
      </c>
      <c r="C732" s="3">
        <v>9.457980841893239E-2</v>
      </c>
      <c r="E732" s="3">
        <v>0.99976381964705141</v>
      </c>
      <c r="F732" s="3">
        <v>2.1732577498721973E-2</v>
      </c>
    </row>
    <row r="733" spans="2:6" x14ac:dyDescent="0.25">
      <c r="B733" s="3"/>
      <c r="C733" s="3"/>
      <c r="E733" s="3"/>
      <c r="F733" s="3"/>
    </row>
    <row r="734" spans="2:6" x14ac:dyDescent="0.25">
      <c r="B734" s="3"/>
      <c r="C734" s="3"/>
      <c r="E734" s="3"/>
      <c r="F734" s="3"/>
    </row>
    <row r="735" spans="2:6" x14ac:dyDescent="0.25">
      <c r="B735" s="3"/>
      <c r="C735" s="3"/>
      <c r="E735" s="3"/>
      <c r="F735" s="3"/>
    </row>
    <row r="736" spans="2:6" x14ac:dyDescent="0.25">
      <c r="B736" s="3">
        <v>0.69938745625406284</v>
      </c>
      <c r="C736" s="3">
        <v>-0.71474274115549519</v>
      </c>
      <c r="E736" s="3">
        <v>0.76882582762876794</v>
      </c>
      <c r="F736" s="3">
        <v>0.63945824474389257</v>
      </c>
    </row>
    <row r="737" spans="2:6" x14ac:dyDescent="0.25">
      <c r="B737" s="3"/>
      <c r="C737" s="3"/>
      <c r="E737" s="3">
        <v>-0.67343447576666049</v>
      </c>
      <c r="F737" s="3">
        <v>0.73924691872802772</v>
      </c>
    </row>
    <row r="738" spans="2:6" x14ac:dyDescent="0.25">
      <c r="B738" s="3"/>
      <c r="C738" s="3"/>
      <c r="E738" s="3"/>
      <c r="F738" s="3"/>
    </row>
    <row r="739" spans="2:6" x14ac:dyDescent="0.25">
      <c r="B739" s="3"/>
      <c r="C739" s="3"/>
      <c r="E739" s="3"/>
      <c r="F739" s="3"/>
    </row>
    <row r="740" spans="2:6" x14ac:dyDescent="0.25">
      <c r="B740" s="3">
        <v>0.64278760975640992</v>
      </c>
      <c r="C740" s="3">
        <v>0.76604444306034969</v>
      </c>
      <c r="E740" s="3">
        <v>-0.64981139528592557</v>
      </c>
      <c r="F740" s="3">
        <v>-0.76009548778857949</v>
      </c>
    </row>
    <row r="741" spans="2:6" x14ac:dyDescent="0.25">
      <c r="B741" s="3">
        <v>-0.26283074712609905</v>
      </c>
      <c r="C741" s="3">
        <v>0.96484195512277371</v>
      </c>
    </row>
  </sheetData>
  <mergeCells count="4">
    <mergeCell ref="B1:C1"/>
    <mergeCell ref="E1:F1"/>
    <mergeCell ref="J37:L37"/>
    <mergeCell ref="N37:P3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9"/>
  <sheetViews>
    <sheetView zoomScale="85" zoomScaleNormal="85" workbookViewId="0">
      <selection activeCell="A13" sqref="A13:C13"/>
    </sheetView>
  </sheetViews>
  <sheetFormatPr baseColWidth="10" defaultRowHeight="15" x14ac:dyDescent="0.25"/>
  <cols>
    <col min="1" max="1" width="23.85546875" style="8" customWidth="1"/>
    <col min="2" max="3" width="11.42578125" style="8"/>
    <col min="4" max="4" width="11.42578125" style="9"/>
    <col min="5" max="16384" width="11.42578125" style="8"/>
  </cols>
  <sheetData>
    <row r="1" spans="1:6" s="17" customFormat="1" x14ac:dyDescent="0.25">
      <c r="A1" s="22" t="s">
        <v>31</v>
      </c>
      <c r="B1" s="22"/>
      <c r="C1" s="22"/>
      <c r="D1" s="9"/>
    </row>
    <row r="2" spans="1:6" x14ac:dyDescent="0.25">
      <c r="B2" s="9" t="s">
        <v>26</v>
      </c>
      <c r="C2" s="8" t="s">
        <v>25</v>
      </c>
    </row>
    <row r="3" spans="1:6" x14ac:dyDescent="0.25">
      <c r="A3" s="2" t="s">
        <v>24</v>
      </c>
      <c r="B3" s="9">
        <f>AVERAGE('Mean loco speed Trot and Gallop'!B16:B22)</f>
        <v>72.490708226667124</v>
      </c>
      <c r="C3" s="9">
        <f>AVERAGE(C16:C23)</f>
        <v>99.192837715148642</v>
      </c>
      <c r="F3" s="10"/>
    </row>
    <row r="4" spans="1:6" x14ac:dyDescent="0.25">
      <c r="A4" s="2" t="s">
        <v>23</v>
      </c>
      <c r="B4" s="9">
        <f>AVERAGE('Mean loco speed Trot and Gallop'!B25:B29)</f>
        <v>63.636397402343732</v>
      </c>
      <c r="C4" s="9">
        <f>AVERAGE(C25:C33)</f>
        <v>93.359895745171357</v>
      </c>
      <c r="F4" s="10"/>
    </row>
    <row r="5" spans="1:6" x14ac:dyDescent="0.25">
      <c r="A5" s="2" t="s">
        <v>22</v>
      </c>
      <c r="B5" s="9">
        <f>AVERAGE('Mean loco speed Trot and Gallop'!B35:B40)</f>
        <v>68.524909430948853</v>
      </c>
      <c r="C5" s="9">
        <f>AVERAGE(C35:C39)</f>
        <v>105.16192626953094</v>
      </c>
      <c r="F5" s="10"/>
    </row>
    <row r="6" spans="1:6" x14ac:dyDescent="0.25">
      <c r="A6" s="2" t="s">
        <v>21</v>
      </c>
      <c r="B6" s="9">
        <f>AVERAGE('Mean loco speed Trot and Gallop'!B42:B48)</f>
        <v>83.630685714285718</v>
      </c>
      <c r="C6" s="9">
        <f>AVERAGE(C42:C48)</f>
        <v>107.33081204659564</v>
      </c>
      <c r="F6" s="10"/>
    </row>
    <row r="7" spans="1:6" x14ac:dyDescent="0.25">
      <c r="A7" s="2" t="s">
        <v>20</v>
      </c>
      <c r="B7" s="9"/>
      <c r="C7" s="9">
        <f>AVERAGE(C50:C57)</f>
        <v>80.062753200530949</v>
      </c>
      <c r="F7" s="10"/>
    </row>
    <row r="8" spans="1:6" x14ac:dyDescent="0.25">
      <c r="A8" s="2" t="s">
        <v>19</v>
      </c>
      <c r="B8" s="9"/>
      <c r="C8" s="9">
        <f>AVERAGE(C59:C64)</f>
        <v>90.72916140543613</v>
      </c>
      <c r="F8" s="10"/>
    </row>
    <row r="9" spans="1:6" x14ac:dyDescent="0.25">
      <c r="A9" s="2" t="s">
        <v>18</v>
      </c>
      <c r="B9" s="9"/>
      <c r="C9" s="9">
        <f>AVERAGE(C66:C76)</f>
        <v>110.72621917724585</v>
      </c>
      <c r="F9" s="10"/>
    </row>
    <row r="10" spans="1:6" x14ac:dyDescent="0.25">
      <c r="A10" t="s">
        <v>29</v>
      </c>
      <c r="B10" s="16">
        <f>AVERAGE(B3:B9)</f>
        <v>72.070675193561357</v>
      </c>
      <c r="C10" s="16">
        <f>AVERAGE(C3:C9)</f>
        <v>98.080515079951368</v>
      </c>
    </row>
    <row r="11" spans="1:6" s="14" customFormat="1" x14ac:dyDescent="0.25">
      <c r="A11" t="s">
        <v>28</v>
      </c>
      <c r="B11" s="15">
        <f>STDEVA(B3:B9)</f>
        <v>8.5150801070982496</v>
      </c>
      <c r="C11" s="15">
        <f>STDEVA(C3:C9)</f>
        <v>10.784493984909652</v>
      </c>
    </row>
    <row r="12" spans="1:6" s="19" customFormat="1" x14ac:dyDescent="0.25">
      <c r="A12"/>
      <c r="B12" s="18"/>
      <c r="C12" s="18"/>
    </row>
    <row r="13" spans="1:6" x14ac:dyDescent="0.25">
      <c r="A13" s="23" t="s">
        <v>32</v>
      </c>
      <c r="B13" s="23"/>
      <c r="C13" s="23"/>
      <c r="E13" s="9"/>
    </row>
    <row r="14" spans="1:6" x14ac:dyDescent="0.25">
      <c r="A14" s="13"/>
      <c r="B14" s="22" t="s">
        <v>27</v>
      </c>
      <c r="C14" s="22"/>
      <c r="D14" s="12"/>
      <c r="E14" s="12"/>
    </row>
    <row r="15" spans="1:6" x14ac:dyDescent="0.25">
      <c r="B15" s="8" t="s">
        <v>26</v>
      </c>
      <c r="C15" s="8" t="s">
        <v>25</v>
      </c>
      <c r="D15" s="8"/>
      <c r="F15"/>
    </row>
    <row r="16" spans="1:6" x14ac:dyDescent="0.25">
      <c r="A16" s="2" t="s">
        <v>24</v>
      </c>
      <c r="B16" s="9">
        <v>78.087249755859304</v>
      </c>
      <c r="C16" s="9">
        <v>100.14614105224599</v>
      </c>
      <c r="D16" s="8"/>
      <c r="E16"/>
    </row>
    <row r="17" spans="1:5" x14ac:dyDescent="0.25">
      <c r="B17" s="9">
        <v>52.746490478515597</v>
      </c>
      <c r="C17" s="9">
        <v>119.809776306152</v>
      </c>
      <c r="D17" s="8"/>
      <c r="E17"/>
    </row>
    <row r="18" spans="1:5" x14ac:dyDescent="0.25">
      <c r="B18" s="9">
        <v>63.082317352294901</v>
      </c>
      <c r="C18" s="9">
        <v>100.032829284667</v>
      </c>
      <c r="D18" s="8"/>
      <c r="E18"/>
    </row>
    <row r="19" spans="1:5" x14ac:dyDescent="0.25">
      <c r="B19" s="9">
        <v>58.449100000000001</v>
      </c>
      <c r="C19" s="9">
        <v>111.768753051757</v>
      </c>
      <c r="D19" s="8"/>
    </row>
    <row r="20" spans="1:5" x14ac:dyDescent="0.25">
      <c r="B20" s="9">
        <v>70.462100000000007</v>
      </c>
      <c r="C20" s="9">
        <v>95.441444396972599</v>
      </c>
      <c r="D20" s="8"/>
    </row>
    <row r="21" spans="1:5" x14ac:dyDescent="0.25">
      <c r="B21" s="9">
        <v>88.975899999999996</v>
      </c>
      <c r="C21" s="9">
        <v>78.248344421386705</v>
      </c>
      <c r="D21" s="8"/>
    </row>
    <row r="22" spans="1:5" x14ac:dyDescent="0.25">
      <c r="B22" s="9">
        <v>95.631799999999998</v>
      </c>
      <c r="C22" s="9">
        <v>88.1051025390625</v>
      </c>
      <c r="D22" s="8"/>
    </row>
    <row r="23" spans="1:5" x14ac:dyDescent="0.25">
      <c r="B23" s="9"/>
      <c r="C23" s="9">
        <v>99.990310668945298</v>
      </c>
      <c r="D23" s="8"/>
    </row>
    <row r="24" spans="1:5" x14ac:dyDescent="0.25">
      <c r="C24" s="9"/>
      <c r="D24" s="8"/>
    </row>
    <row r="25" spans="1:5" x14ac:dyDescent="0.25">
      <c r="A25" s="2" t="s">
        <v>23</v>
      </c>
      <c r="B25" s="9">
        <v>50.176200866699197</v>
      </c>
      <c r="C25" s="9">
        <v>105.817413330078</v>
      </c>
      <c r="D25" s="8"/>
    </row>
    <row r="26" spans="1:5" x14ac:dyDescent="0.25">
      <c r="B26" s="9">
        <v>72.766400000000004</v>
      </c>
      <c r="C26" s="9">
        <v>93.208152770995994</v>
      </c>
      <c r="D26" s="8"/>
    </row>
    <row r="27" spans="1:5" x14ac:dyDescent="0.25">
      <c r="B27" s="9">
        <v>66.427986145019503</v>
      </c>
      <c r="C27" s="9">
        <v>101.39633178710901</v>
      </c>
      <c r="D27" s="8"/>
    </row>
    <row r="28" spans="1:5" x14ac:dyDescent="0.25">
      <c r="B28" s="9">
        <v>56.696800000000003</v>
      </c>
      <c r="C28" s="9">
        <v>99.460632324218693</v>
      </c>
      <c r="D28" s="8"/>
    </row>
    <row r="29" spans="1:5" x14ac:dyDescent="0.25">
      <c r="B29" s="9">
        <v>72.114599999999996</v>
      </c>
      <c r="C29" s="9">
        <v>84.860145568847599</v>
      </c>
      <c r="D29" s="8"/>
    </row>
    <row r="30" spans="1:5" x14ac:dyDescent="0.25">
      <c r="B30" s="9"/>
      <c r="C30" s="9">
        <v>98.270690917968693</v>
      </c>
      <c r="D30" s="8"/>
    </row>
    <row r="31" spans="1:5" x14ac:dyDescent="0.25">
      <c r="C31" s="9">
        <v>82.768000000000001</v>
      </c>
      <c r="D31" s="8"/>
    </row>
    <row r="32" spans="1:5" x14ac:dyDescent="0.25">
      <c r="C32" s="9">
        <v>92.308250427245994</v>
      </c>
      <c r="D32" s="8"/>
    </row>
    <row r="33" spans="1:4" x14ac:dyDescent="0.25">
      <c r="C33" s="9">
        <v>82.149444580078097</v>
      </c>
      <c r="D33" s="8"/>
    </row>
    <row r="34" spans="1:4" x14ac:dyDescent="0.25">
      <c r="C34" s="9"/>
      <c r="D34" s="8"/>
    </row>
    <row r="35" spans="1:4" x14ac:dyDescent="0.25">
      <c r="A35" s="2" t="s">
        <v>22</v>
      </c>
      <c r="B35" s="9">
        <v>58.623416900634702</v>
      </c>
      <c r="C35" s="9">
        <v>94.030021667480398</v>
      </c>
      <c r="D35" s="8"/>
    </row>
    <row r="36" spans="1:4" x14ac:dyDescent="0.25">
      <c r="B36" s="9">
        <v>53.199314117431598</v>
      </c>
      <c r="C36" s="9">
        <v>103.94920349121</v>
      </c>
      <c r="D36" s="8"/>
    </row>
    <row r="37" spans="1:4" x14ac:dyDescent="0.25">
      <c r="B37" s="9">
        <v>81.902336120605398</v>
      </c>
      <c r="C37" s="9">
        <v>98.599807739257798</v>
      </c>
      <c r="D37" s="8"/>
    </row>
    <row r="38" spans="1:4" x14ac:dyDescent="0.25">
      <c r="B38" s="9">
        <v>94.918800000000005</v>
      </c>
      <c r="C38" s="9">
        <v>133.45083618164</v>
      </c>
      <c r="D38" s="8"/>
    </row>
    <row r="39" spans="1:4" x14ac:dyDescent="0.25">
      <c r="B39" s="9">
        <v>72.209999999999994</v>
      </c>
      <c r="C39" s="9">
        <v>95.779762268066406</v>
      </c>
      <c r="D39" s="8"/>
    </row>
    <row r="40" spans="1:4" x14ac:dyDescent="0.25">
      <c r="B40" s="9">
        <v>50.295589447021399</v>
      </c>
      <c r="C40" s="9"/>
      <c r="D40" s="8"/>
    </row>
    <row r="41" spans="1:4" x14ac:dyDescent="0.25">
      <c r="B41" s="9"/>
      <c r="C41" s="9"/>
      <c r="D41" s="8"/>
    </row>
    <row r="42" spans="1:4" x14ac:dyDescent="0.25">
      <c r="A42" s="2" t="s">
        <v>21</v>
      </c>
      <c r="B42" s="9">
        <v>92.5852</v>
      </c>
      <c r="C42" s="9">
        <v>106.8</v>
      </c>
      <c r="D42" s="8"/>
    </row>
    <row r="43" spans="1:4" x14ac:dyDescent="0.25">
      <c r="B43" s="9">
        <v>79.52</v>
      </c>
      <c r="C43" s="9">
        <v>104.838752746582</v>
      </c>
      <c r="D43" s="8"/>
    </row>
    <row r="44" spans="1:4" x14ac:dyDescent="0.25">
      <c r="B44" s="9">
        <v>91.8703</v>
      </c>
      <c r="C44" s="9">
        <v>110.76339721679599</v>
      </c>
      <c r="D44" s="8"/>
    </row>
    <row r="45" spans="1:4" x14ac:dyDescent="0.25">
      <c r="B45" s="9">
        <v>61.404499999999999</v>
      </c>
      <c r="C45" s="9">
        <v>118.20248413085901</v>
      </c>
      <c r="D45" s="8"/>
    </row>
    <row r="46" spans="1:4" x14ac:dyDescent="0.25">
      <c r="B46" s="9">
        <v>78.029399999999995</v>
      </c>
      <c r="C46" s="9">
        <v>99.443283081054602</v>
      </c>
      <c r="D46" s="8"/>
    </row>
    <row r="47" spans="1:4" x14ac:dyDescent="0.25">
      <c r="B47" s="9">
        <v>95.254800000000003</v>
      </c>
      <c r="C47" s="9">
        <v>105.159767150878</v>
      </c>
      <c r="D47" s="8"/>
    </row>
    <row r="48" spans="1:4" x14ac:dyDescent="0.25">
      <c r="B48" s="9">
        <v>86.750600000000006</v>
      </c>
      <c r="C48" s="9">
        <v>106.108</v>
      </c>
      <c r="D48" s="8"/>
    </row>
    <row r="49" spans="1:4" x14ac:dyDescent="0.25">
      <c r="C49" s="9"/>
      <c r="D49" s="8"/>
    </row>
    <row r="50" spans="1:4" x14ac:dyDescent="0.25">
      <c r="A50" s="2" t="s">
        <v>20</v>
      </c>
      <c r="C50" s="9">
        <v>62.211296081542898</v>
      </c>
      <c r="D50" s="8"/>
    </row>
    <row r="51" spans="1:4" x14ac:dyDescent="0.25">
      <c r="C51" s="9">
        <v>61.481094360351499</v>
      </c>
      <c r="D51" s="8"/>
    </row>
    <row r="52" spans="1:4" x14ac:dyDescent="0.25">
      <c r="C52" s="9">
        <v>102.130012512207</v>
      </c>
      <c r="D52" s="8"/>
    </row>
    <row r="53" spans="1:4" x14ac:dyDescent="0.25">
      <c r="C53" s="9">
        <v>87.166252136230398</v>
      </c>
      <c r="D53" s="8"/>
    </row>
    <row r="54" spans="1:4" x14ac:dyDescent="0.25">
      <c r="C54" s="9">
        <v>63.411975860595703</v>
      </c>
      <c r="D54" s="8"/>
    </row>
    <row r="55" spans="1:4" x14ac:dyDescent="0.25">
      <c r="C55" s="9">
        <v>80.532806396484304</v>
      </c>
      <c r="D55" s="8"/>
    </row>
    <row r="56" spans="1:4" x14ac:dyDescent="0.25">
      <c r="C56" s="9">
        <v>86.843032836914006</v>
      </c>
      <c r="D56" s="8"/>
    </row>
    <row r="57" spans="1:4" x14ac:dyDescent="0.25">
      <c r="C57" s="9">
        <v>96.725555419921804</v>
      </c>
      <c r="D57" s="8"/>
    </row>
    <row r="58" spans="1:4" x14ac:dyDescent="0.25">
      <c r="C58" s="9"/>
      <c r="D58" s="8"/>
    </row>
    <row r="59" spans="1:4" x14ac:dyDescent="0.25">
      <c r="A59" s="2" t="s">
        <v>19</v>
      </c>
      <c r="C59" s="9">
        <v>100.27522277832</v>
      </c>
      <c r="D59" s="8"/>
    </row>
    <row r="60" spans="1:4" x14ac:dyDescent="0.25">
      <c r="C60" s="9">
        <v>77.457130432128906</v>
      </c>
      <c r="D60" s="8"/>
    </row>
    <row r="61" spans="1:4" x14ac:dyDescent="0.25">
      <c r="C61" s="9">
        <v>92.195915222167898</v>
      </c>
      <c r="D61" s="8"/>
    </row>
    <row r="62" spans="1:4" x14ac:dyDescent="0.25">
      <c r="C62" s="9">
        <v>82.123500000000007</v>
      </c>
      <c r="D62" s="8"/>
    </row>
    <row r="63" spans="1:4" x14ac:dyDescent="0.25">
      <c r="C63" s="9">
        <v>92.511700000000005</v>
      </c>
      <c r="D63" s="8"/>
    </row>
    <row r="64" spans="1:4" x14ac:dyDescent="0.25">
      <c r="C64" s="9">
        <v>99.811499999999995</v>
      </c>
      <c r="D64" s="8"/>
    </row>
    <row r="65" spans="1:4" x14ac:dyDescent="0.25">
      <c r="C65" s="9"/>
      <c r="D65" s="8"/>
    </row>
    <row r="66" spans="1:4" x14ac:dyDescent="0.25">
      <c r="A66" s="2" t="s">
        <v>18</v>
      </c>
      <c r="C66" s="9">
        <v>126.311866760253</v>
      </c>
      <c r="D66" s="8"/>
    </row>
    <row r="67" spans="1:4" x14ac:dyDescent="0.25">
      <c r="C67" s="9">
        <v>145.65234375</v>
      </c>
      <c r="D67" s="8"/>
    </row>
    <row r="68" spans="1:4" x14ac:dyDescent="0.25">
      <c r="C68" s="9">
        <v>70.50146484375</v>
      </c>
      <c r="D68" s="8"/>
    </row>
    <row r="69" spans="1:4" x14ac:dyDescent="0.25">
      <c r="C69" s="9">
        <v>118.56291198730401</v>
      </c>
      <c r="D69" s="8"/>
    </row>
    <row r="70" spans="1:4" x14ac:dyDescent="0.25">
      <c r="C70" s="9">
        <v>119.164581298828</v>
      </c>
      <c r="D70" s="8"/>
    </row>
    <row r="71" spans="1:4" x14ac:dyDescent="0.25">
      <c r="C71" s="9">
        <v>120.12940216064401</v>
      </c>
      <c r="D71" s="8"/>
    </row>
    <row r="72" spans="1:4" x14ac:dyDescent="0.25">
      <c r="C72" s="9">
        <v>97.692825317382798</v>
      </c>
      <c r="D72" s="8"/>
    </row>
    <row r="73" spans="1:4" x14ac:dyDescent="0.25">
      <c r="C73" s="9">
        <v>110.402473449707</v>
      </c>
      <c r="D73" s="8"/>
    </row>
    <row r="74" spans="1:4" x14ac:dyDescent="0.25">
      <c r="C74" s="9">
        <v>120.82689666748</v>
      </c>
      <c r="D74" s="8"/>
    </row>
    <row r="75" spans="1:4" x14ac:dyDescent="0.25">
      <c r="C75" s="9">
        <v>98.993820190429602</v>
      </c>
      <c r="D75" s="8"/>
    </row>
    <row r="76" spans="1:4" x14ac:dyDescent="0.25">
      <c r="C76" s="9">
        <v>89.749824523925696</v>
      </c>
      <c r="D76" s="8"/>
    </row>
    <row r="77" spans="1:4" x14ac:dyDescent="0.25">
      <c r="D77" s="8"/>
    </row>
    <row r="78" spans="1:4" x14ac:dyDescent="0.25">
      <c r="D78" s="8"/>
    </row>
    <row r="79" spans="1:4" x14ac:dyDescent="0.25">
      <c r="D79" s="8"/>
    </row>
    <row r="80" spans="1:4" x14ac:dyDescent="0.25">
      <c r="C80" s="10"/>
      <c r="D80" s="8"/>
    </row>
    <row r="81" spans="3:4" x14ac:dyDescent="0.25">
      <c r="C81" s="7"/>
      <c r="D81" s="8"/>
    </row>
    <row r="82" spans="3:4" x14ac:dyDescent="0.25">
      <c r="C82" s="7"/>
      <c r="D82" s="8"/>
    </row>
    <row r="83" spans="3:4" x14ac:dyDescent="0.25">
      <c r="C83" s="7"/>
      <c r="D83" s="8"/>
    </row>
    <row r="84" spans="3:4" x14ac:dyDescent="0.25">
      <c r="C84" s="7"/>
      <c r="D84" s="8"/>
    </row>
    <row r="85" spans="3:4" x14ac:dyDescent="0.25">
      <c r="C85" s="11"/>
      <c r="D85" s="8"/>
    </row>
    <row r="86" spans="3:4" x14ac:dyDescent="0.25">
      <c r="C86" s="10"/>
      <c r="D86" s="8"/>
    </row>
    <row r="87" spans="3:4" x14ac:dyDescent="0.25">
      <c r="C87" s="7"/>
      <c r="D87" s="8"/>
    </row>
    <row r="88" spans="3:4" x14ac:dyDescent="0.25">
      <c r="C88" s="7"/>
      <c r="D88" s="8"/>
    </row>
    <row r="89" spans="3:4" x14ac:dyDescent="0.25">
      <c r="C89" s="7"/>
      <c r="D89" s="8"/>
    </row>
    <row r="90" spans="3:4" x14ac:dyDescent="0.25">
      <c r="C90" s="7"/>
      <c r="D90" s="8"/>
    </row>
    <row r="91" spans="3:4" x14ac:dyDescent="0.25">
      <c r="C91" s="11"/>
      <c r="D91" s="8"/>
    </row>
    <row r="92" spans="3:4" x14ac:dyDescent="0.25">
      <c r="C92" s="10"/>
      <c r="D92" s="8"/>
    </row>
    <row r="93" spans="3:4" x14ac:dyDescent="0.25">
      <c r="C93" s="7"/>
      <c r="D93" s="8"/>
    </row>
    <row r="94" spans="3:4" x14ac:dyDescent="0.25">
      <c r="D94" s="7"/>
    </row>
    <row r="95" spans="3:4" x14ac:dyDescent="0.25">
      <c r="D95" s="7"/>
    </row>
    <row r="96" spans="3:4" x14ac:dyDescent="0.25">
      <c r="D96" s="7"/>
    </row>
    <row r="97" spans="4:4" x14ac:dyDescent="0.25">
      <c r="D97" s="11"/>
    </row>
    <row r="98" spans="4:4" x14ac:dyDescent="0.25">
      <c r="D98" s="10"/>
    </row>
    <row r="99" spans="4:4" x14ac:dyDescent="0.25">
      <c r="D99" s="7"/>
    </row>
    <row r="100" spans="4:4" x14ac:dyDescent="0.25">
      <c r="D100" s="7"/>
    </row>
    <row r="101" spans="4:4" x14ac:dyDescent="0.25">
      <c r="D101" s="7"/>
    </row>
    <row r="102" spans="4:4" x14ac:dyDescent="0.25">
      <c r="D102" s="7"/>
    </row>
    <row r="103" spans="4:4" x14ac:dyDescent="0.25">
      <c r="D103" s="11"/>
    </row>
    <row r="104" spans="4:4" x14ac:dyDescent="0.25">
      <c r="D104" s="10"/>
    </row>
    <row r="105" spans="4:4" x14ac:dyDescent="0.25">
      <c r="D105" s="7"/>
    </row>
    <row r="106" spans="4:4" x14ac:dyDescent="0.25">
      <c r="D106" s="7"/>
    </row>
    <row r="107" spans="4:4" x14ac:dyDescent="0.25">
      <c r="D107" s="7"/>
    </row>
    <row r="108" spans="4:4" x14ac:dyDescent="0.25">
      <c r="D108" s="7"/>
    </row>
    <row r="109" spans="4:4" x14ac:dyDescent="0.25">
      <c r="D109" s="11"/>
    </row>
    <row r="110" spans="4:4" x14ac:dyDescent="0.25">
      <c r="D110" s="10"/>
    </row>
    <row r="111" spans="4:4" x14ac:dyDescent="0.25">
      <c r="D111" s="7"/>
    </row>
    <row r="112" spans="4:4" x14ac:dyDescent="0.25">
      <c r="D112" s="7"/>
    </row>
    <row r="113" spans="4:4" x14ac:dyDescent="0.25">
      <c r="D113" s="7"/>
    </row>
    <row r="114" spans="4:4" x14ac:dyDescent="0.25">
      <c r="D114" s="7"/>
    </row>
    <row r="115" spans="4:4" x14ac:dyDescent="0.25">
      <c r="D115" s="11"/>
    </row>
    <row r="116" spans="4:4" x14ac:dyDescent="0.25">
      <c r="D116" s="10"/>
    </row>
    <row r="117" spans="4:4" x14ac:dyDescent="0.25">
      <c r="D117" s="7"/>
    </row>
    <row r="118" spans="4:4" x14ac:dyDescent="0.25">
      <c r="D118" s="7"/>
    </row>
    <row r="119" spans="4:4" x14ac:dyDescent="0.25">
      <c r="D119" s="7"/>
    </row>
    <row r="120" spans="4:4" x14ac:dyDescent="0.25">
      <c r="D120" s="7"/>
    </row>
    <row r="121" spans="4:4" x14ac:dyDescent="0.25">
      <c r="D121" s="11"/>
    </row>
    <row r="122" spans="4:4" x14ac:dyDescent="0.25">
      <c r="D122" s="10"/>
    </row>
    <row r="123" spans="4:4" x14ac:dyDescent="0.25">
      <c r="D123" s="7"/>
    </row>
    <row r="124" spans="4:4" x14ac:dyDescent="0.25">
      <c r="D124" s="7"/>
    </row>
    <row r="125" spans="4:4" x14ac:dyDescent="0.25">
      <c r="D125" s="7"/>
    </row>
    <row r="126" spans="4:4" x14ac:dyDescent="0.25">
      <c r="D126" s="7"/>
    </row>
    <row r="127" spans="4:4" x14ac:dyDescent="0.25">
      <c r="D127" s="11"/>
    </row>
    <row r="128" spans="4:4" x14ac:dyDescent="0.25">
      <c r="D128" s="10"/>
    </row>
    <row r="129" spans="4:4" x14ac:dyDescent="0.25">
      <c r="D129" s="7"/>
    </row>
    <row r="130" spans="4:4" x14ac:dyDescent="0.25">
      <c r="D130" s="7"/>
    </row>
    <row r="131" spans="4:4" x14ac:dyDescent="0.25">
      <c r="D131" s="7"/>
    </row>
    <row r="132" spans="4:4" x14ac:dyDescent="0.25">
      <c r="D132" s="7"/>
    </row>
    <row r="133" spans="4:4" x14ac:dyDescent="0.25">
      <c r="D133" s="11"/>
    </row>
    <row r="134" spans="4:4" x14ac:dyDescent="0.25">
      <c r="D134" s="10"/>
    </row>
    <row r="135" spans="4:4" x14ac:dyDescent="0.25">
      <c r="D135" s="7"/>
    </row>
    <row r="136" spans="4:4" x14ac:dyDescent="0.25">
      <c r="D136" s="7"/>
    </row>
    <row r="137" spans="4:4" x14ac:dyDescent="0.25">
      <c r="D137" s="7"/>
    </row>
    <row r="138" spans="4:4" x14ac:dyDescent="0.25">
      <c r="D138" s="7"/>
    </row>
    <row r="139" spans="4:4" x14ac:dyDescent="0.25">
      <c r="D139" s="11"/>
    </row>
    <row r="140" spans="4:4" x14ac:dyDescent="0.25">
      <c r="D140" s="10"/>
    </row>
    <row r="141" spans="4:4" x14ac:dyDescent="0.25">
      <c r="D141" s="7"/>
    </row>
    <row r="142" spans="4:4" x14ac:dyDescent="0.25">
      <c r="D142" s="7"/>
    </row>
    <row r="143" spans="4:4" x14ac:dyDescent="0.25">
      <c r="D143" s="7"/>
    </row>
    <row r="144" spans="4:4" x14ac:dyDescent="0.25">
      <c r="D144" s="7"/>
    </row>
    <row r="145" spans="4:4" x14ac:dyDescent="0.25">
      <c r="D145" s="11"/>
    </row>
    <row r="146" spans="4:4" x14ac:dyDescent="0.25">
      <c r="D146" s="10"/>
    </row>
    <row r="147" spans="4:4" x14ac:dyDescent="0.25">
      <c r="D147" s="7"/>
    </row>
    <row r="148" spans="4:4" x14ac:dyDescent="0.25">
      <c r="D148" s="7"/>
    </row>
    <row r="149" spans="4:4" x14ac:dyDescent="0.25">
      <c r="D149" s="7"/>
    </row>
    <row r="150" spans="4:4" x14ac:dyDescent="0.25">
      <c r="D150" s="7"/>
    </row>
    <row r="151" spans="4:4" x14ac:dyDescent="0.25">
      <c r="D151" s="11"/>
    </row>
    <row r="152" spans="4:4" x14ac:dyDescent="0.25">
      <c r="D152" s="10"/>
    </row>
    <row r="153" spans="4:4" x14ac:dyDescent="0.25">
      <c r="D153" s="7"/>
    </row>
    <row r="154" spans="4:4" x14ac:dyDescent="0.25">
      <c r="D154" s="7"/>
    </row>
    <row r="155" spans="4:4" x14ac:dyDescent="0.25">
      <c r="D155" s="7"/>
    </row>
    <row r="156" spans="4:4" x14ac:dyDescent="0.25">
      <c r="D156" s="7"/>
    </row>
    <row r="157" spans="4:4" x14ac:dyDescent="0.25">
      <c r="D157" s="11"/>
    </row>
    <row r="158" spans="4:4" x14ac:dyDescent="0.25">
      <c r="D158" s="10"/>
    </row>
    <row r="159" spans="4:4" x14ac:dyDescent="0.25">
      <c r="D159" s="7"/>
    </row>
    <row r="160" spans="4:4" x14ac:dyDescent="0.25">
      <c r="D160" s="7"/>
    </row>
    <row r="161" spans="4:4" x14ac:dyDescent="0.25">
      <c r="D161" s="7"/>
    </row>
    <row r="162" spans="4:4" x14ac:dyDescent="0.25">
      <c r="D162" s="7"/>
    </row>
    <row r="163" spans="4:4" x14ac:dyDescent="0.25">
      <c r="D163" s="11"/>
    </row>
    <row r="164" spans="4:4" x14ac:dyDescent="0.25">
      <c r="D164" s="10"/>
    </row>
    <row r="165" spans="4:4" x14ac:dyDescent="0.25">
      <c r="D165" s="7"/>
    </row>
    <row r="166" spans="4:4" x14ac:dyDescent="0.25">
      <c r="D166" s="7"/>
    </row>
    <row r="167" spans="4:4" x14ac:dyDescent="0.25">
      <c r="D167" s="7"/>
    </row>
    <row r="168" spans="4:4" x14ac:dyDescent="0.25">
      <c r="D168" s="7"/>
    </row>
    <row r="169" spans="4:4" x14ac:dyDescent="0.25">
      <c r="D169" s="11"/>
    </row>
    <row r="170" spans="4:4" x14ac:dyDescent="0.25">
      <c r="D170" s="10"/>
    </row>
    <row r="171" spans="4:4" x14ac:dyDescent="0.25">
      <c r="D171" s="7"/>
    </row>
    <row r="172" spans="4:4" x14ac:dyDescent="0.25">
      <c r="D172" s="7"/>
    </row>
    <row r="173" spans="4:4" x14ac:dyDescent="0.25">
      <c r="D173" s="7"/>
    </row>
    <row r="174" spans="4:4" x14ac:dyDescent="0.25">
      <c r="D174" s="7"/>
    </row>
    <row r="175" spans="4:4" x14ac:dyDescent="0.25">
      <c r="D175" s="11"/>
    </row>
    <row r="176" spans="4:4" x14ac:dyDescent="0.25">
      <c r="D176" s="10"/>
    </row>
    <row r="177" spans="4:4" x14ac:dyDescent="0.25">
      <c r="D177" s="7"/>
    </row>
    <row r="178" spans="4:4" x14ac:dyDescent="0.25">
      <c r="D178" s="7"/>
    </row>
    <row r="179" spans="4:4" x14ac:dyDescent="0.25">
      <c r="D179" s="7"/>
    </row>
    <row r="180" spans="4:4" x14ac:dyDescent="0.25">
      <c r="D180" s="7"/>
    </row>
    <row r="181" spans="4:4" x14ac:dyDescent="0.25">
      <c r="D181" s="11"/>
    </row>
    <row r="182" spans="4:4" x14ac:dyDescent="0.25">
      <c r="D182" s="10"/>
    </row>
    <row r="183" spans="4:4" x14ac:dyDescent="0.25">
      <c r="D183" s="7"/>
    </row>
    <row r="184" spans="4:4" x14ac:dyDescent="0.25">
      <c r="D184" s="7"/>
    </row>
    <row r="185" spans="4:4" x14ac:dyDescent="0.25">
      <c r="D185" s="7"/>
    </row>
    <row r="186" spans="4:4" x14ac:dyDescent="0.25">
      <c r="D186" s="7"/>
    </row>
    <row r="187" spans="4:4" x14ac:dyDescent="0.25">
      <c r="D187" s="11"/>
    </row>
    <row r="188" spans="4:4" x14ac:dyDescent="0.25">
      <c r="D188" s="10"/>
    </row>
    <row r="189" spans="4:4" x14ac:dyDescent="0.25">
      <c r="D189" s="7"/>
    </row>
    <row r="190" spans="4:4" x14ac:dyDescent="0.25">
      <c r="D190" s="7"/>
    </row>
    <row r="191" spans="4:4" x14ac:dyDescent="0.25">
      <c r="D191" s="7"/>
    </row>
    <row r="192" spans="4:4" x14ac:dyDescent="0.25">
      <c r="D192" s="7"/>
    </row>
    <row r="193" spans="4:4" x14ac:dyDescent="0.25">
      <c r="D193" s="11"/>
    </row>
    <row r="194" spans="4:4" x14ac:dyDescent="0.25">
      <c r="D194" s="10"/>
    </row>
    <row r="195" spans="4:4" x14ac:dyDescent="0.25">
      <c r="D195" s="7"/>
    </row>
    <row r="196" spans="4:4" x14ac:dyDescent="0.25">
      <c r="D196" s="7"/>
    </row>
    <row r="197" spans="4:4" x14ac:dyDescent="0.25">
      <c r="D197" s="7"/>
    </row>
    <row r="198" spans="4:4" x14ac:dyDescent="0.25">
      <c r="D198" s="7"/>
    </row>
    <row r="199" spans="4:4" x14ac:dyDescent="0.25">
      <c r="D199" s="11"/>
    </row>
    <row r="200" spans="4:4" x14ac:dyDescent="0.25">
      <c r="D200" s="10"/>
    </row>
    <row r="201" spans="4:4" x14ac:dyDescent="0.25">
      <c r="D201" s="7"/>
    </row>
    <row r="202" spans="4:4" x14ac:dyDescent="0.25">
      <c r="D202" s="7"/>
    </row>
    <row r="203" spans="4:4" x14ac:dyDescent="0.25">
      <c r="D203" s="7"/>
    </row>
    <row r="204" spans="4:4" x14ac:dyDescent="0.25">
      <c r="D204" s="7"/>
    </row>
    <row r="205" spans="4:4" x14ac:dyDescent="0.25">
      <c r="D205" s="11"/>
    </row>
    <row r="206" spans="4:4" x14ac:dyDescent="0.25">
      <c r="D206" s="10"/>
    </row>
    <row r="207" spans="4:4" x14ac:dyDescent="0.25">
      <c r="D207" s="7"/>
    </row>
    <row r="208" spans="4:4" x14ac:dyDescent="0.25">
      <c r="D208" s="7"/>
    </row>
    <row r="209" spans="4:4" x14ac:dyDescent="0.25">
      <c r="D209" s="7"/>
    </row>
  </sheetData>
  <mergeCells count="3">
    <mergeCell ref="B14:C14"/>
    <mergeCell ref="A1:C1"/>
    <mergeCell ref="A13:C13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air-puff Trot</vt:lpstr>
      <vt:lpstr>air-puff Gallop</vt:lpstr>
      <vt:lpstr>Mean loco speed Trot and Gallop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Séverine Diem</dc:creator>
  <cp:lastModifiedBy>jbouvier</cp:lastModifiedBy>
  <dcterms:created xsi:type="dcterms:W3CDTF">2020-10-29T12:30:18Z</dcterms:created>
  <dcterms:modified xsi:type="dcterms:W3CDTF">2020-11-04T08:43:59Z</dcterms:modified>
</cp:coreProperties>
</file>