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246\Documents\Papiers\Manuscripts\Manuscripts in progress\In progress\Membrane tension (Joel+Yuan)\eLife\Revisions\Data\"/>
    </mc:Choice>
  </mc:AlternateContent>
  <xr:revisionPtr revIDLastSave="0" documentId="13_ncr:1_{BB59AC78-8766-4430-9569-5CA9B07730FF}" xr6:coauthVersionLast="43" xr6:coauthVersionMax="43" xr10:uidLastSave="{00000000-0000-0000-0000-000000000000}"/>
  <bookViews>
    <workbookView xWindow="870" yWindow="855" windowWidth="16935" windowHeight="11430" xr2:uid="{899AB7A0-9CD0-4590-A284-1BA44AB85288}"/>
  </bookViews>
  <sheets>
    <sheet name="Number of molecules" sheetId="1" r:id="rId1"/>
    <sheet name="Speeds" sheetId="2" r:id="rId2"/>
    <sheet name="ANOVA (#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3" l="1"/>
  <c r="H17" i="3"/>
  <c r="G17" i="3"/>
  <c r="C17" i="3"/>
  <c r="B5" i="3" l="1"/>
  <c r="C5" i="3"/>
  <c r="D5" i="3"/>
  <c r="B6" i="3"/>
  <c r="C6" i="3"/>
  <c r="D6" i="3"/>
  <c r="B7" i="3"/>
  <c r="C7" i="3"/>
  <c r="D7" i="3"/>
  <c r="H13" i="3"/>
  <c r="H16" i="3" s="1"/>
  <c r="G10" i="3" l="1"/>
  <c r="G12" i="3" s="1"/>
  <c r="I13" i="3"/>
  <c r="I16" i="3" s="1"/>
  <c r="G13" i="3"/>
  <c r="C13" i="3"/>
  <c r="C16" i="3" s="1"/>
  <c r="H14" i="3"/>
  <c r="I10" i="3"/>
  <c r="I12" i="3" s="1"/>
  <c r="H10" i="3"/>
  <c r="H12" i="3" s="1"/>
  <c r="H15" i="3" s="1"/>
  <c r="C10" i="3"/>
  <c r="C12" i="3" s="1"/>
  <c r="I14" i="3" l="1"/>
  <c r="I15" i="3" s="1"/>
  <c r="C14" i="3"/>
  <c r="C15" i="3" s="1"/>
  <c r="G16" i="3"/>
  <c r="G14" i="3"/>
  <c r="G15" i="3" s="1"/>
</calcChain>
</file>

<file path=xl/sharedStrings.xml><?xml version="1.0" encoding="utf-8"?>
<sst xmlns="http://schemas.openxmlformats.org/spreadsheetml/2006/main" count="84" uniqueCount="37">
  <si>
    <t>time</t>
  </si>
  <si>
    <t>mean</t>
  </si>
  <si>
    <t>stdev</t>
  </si>
  <si>
    <t>steady state in 0M sorbitol</t>
  </si>
  <si>
    <t>steady state in 0.8M sorbitol</t>
  </si>
  <si>
    <t>steady state in 1.2M sorbitol</t>
  </si>
  <si>
    <t>pil1Δ</t>
  </si>
  <si>
    <t>Walled cells</t>
  </si>
  <si>
    <t xml:space="preserve">NaN </t>
  </si>
  <si>
    <t>Number of molecules (#)</t>
  </si>
  <si>
    <t>Speed (um/s)</t>
  </si>
  <si>
    <t>One -way ANOVA at time 0s</t>
  </si>
  <si>
    <t>Significance level</t>
  </si>
  <si>
    <r>
      <t>α</t>
    </r>
    <r>
      <rPr>
        <sz val="11"/>
        <color theme="1"/>
        <rFont val="Calibri"/>
        <family val="2"/>
        <scheme val="minor"/>
      </rPr>
      <t xml:space="preserve"> =</t>
    </r>
  </si>
  <si>
    <t>N</t>
  </si>
  <si>
    <t>Overall mean</t>
  </si>
  <si>
    <t>m=</t>
  </si>
  <si>
    <t>Between-group degrees of freedom</t>
  </si>
  <si>
    <t>dfb=</t>
  </si>
  <si>
    <t>Between-group mean square value</t>
  </si>
  <si>
    <t>MSb=</t>
  </si>
  <si>
    <t>Within-group degrees of freedom</t>
  </si>
  <si>
    <t>dfw=</t>
  </si>
  <si>
    <t>Within-group mean square value</t>
  </si>
  <si>
    <t>MSw=</t>
  </si>
  <si>
    <t>F-ratio</t>
  </si>
  <si>
    <t>F=</t>
  </si>
  <si>
    <t>Critical value</t>
  </si>
  <si>
    <t>Fcrit=</t>
  </si>
  <si>
    <t>N=</t>
  </si>
  <si>
    <t>ANOVA between 0M and 0.8M</t>
  </si>
  <si>
    <t>ANOVA between 0M and 1.2M</t>
  </si>
  <si>
    <t>ANOVA between 0.8M and 1.2M</t>
  </si>
  <si>
    <t>p-value</t>
  </si>
  <si>
    <t>p=</t>
  </si>
  <si>
    <t>The difference between conditions is statistically significant</t>
  </si>
  <si>
    <t>The difference between all pairs of conditions are statistically significant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</si>
</sst>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NumberFormat="1" applyFont="1"/>
    <xf numFmtId="0" fontId="0" fillId="0" borderId="0" xfId="0" applyNumberFormat="1"/>
    <xf numFmtId="0" fontId="1" fillId="0" borderId="0" xfId="0" applyFont="1"/>
    <xf numFmtId="0" fontId="0" fillId="0" borderId="0" xfId="0" quotePrefix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FB801-905D-42BC-A41E-6304E61C85BE}">
  <dimension ref="A1:K242"/>
  <sheetViews>
    <sheetView tabSelected="1" workbookViewId="0"/>
  </sheetViews>
  <sheetFormatPr defaultRowHeight="15" x14ac:dyDescent="0.25"/>
  <cols>
    <col min="1" max="16384" width="9.140625" style="2"/>
  </cols>
  <sheetData>
    <row r="1" spans="1:11" x14ac:dyDescent="0.25">
      <c r="A1" s="1" t="s">
        <v>6</v>
      </c>
      <c r="E1" s="1" t="s">
        <v>6</v>
      </c>
      <c r="I1" s="1" t="s">
        <v>6</v>
      </c>
    </row>
    <row r="2" spans="1:11" x14ac:dyDescent="0.25">
      <c r="A2" t="s">
        <v>7</v>
      </c>
      <c r="E2" t="s">
        <v>7</v>
      </c>
      <c r="I2" t="s">
        <v>7</v>
      </c>
    </row>
    <row r="3" spans="1:11" x14ac:dyDescent="0.25">
      <c r="A3" s="2" t="s">
        <v>3</v>
      </c>
      <c r="E3" s="2" t="s">
        <v>4</v>
      </c>
      <c r="I3" s="2" t="s">
        <v>5</v>
      </c>
    </row>
    <row r="4" spans="1:11" ht="15.75" x14ac:dyDescent="0.25">
      <c r="A4" s="2" t="s">
        <v>29</v>
      </c>
      <c r="B4" s="5">
        <v>342</v>
      </c>
      <c r="E4" s="2" t="s">
        <v>29</v>
      </c>
      <c r="F4" s="5">
        <v>516</v>
      </c>
      <c r="I4" s="2" t="s">
        <v>29</v>
      </c>
      <c r="J4" s="5">
        <v>514</v>
      </c>
    </row>
    <row r="5" spans="1:11" x14ac:dyDescent="0.25">
      <c r="A5" t="s">
        <v>9</v>
      </c>
      <c r="E5" t="s">
        <v>9</v>
      </c>
      <c r="I5" t="s">
        <v>9</v>
      </c>
    </row>
    <row r="6" spans="1:11" x14ac:dyDescent="0.25">
      <c r="A6" s="2" t="s">
        <v>0</v>
      </c>
      <c r="B6" s="2" t="s">
        <v>1</v>
      </c>
      <c r="C6" s="2" t="s">
        <v>2</v>
      </c>
      <c r="E6" s="2" t="s">
        <v>0</v>
      </c>
      <c r="F6" s="2" t="s">
        <v>1</v>
      </c>
      <c r="G6" s="2" t="s">
        <v>2</v>
      </c>
      <c r="I6" s="2" t="s">
        <v>0</v>
      </c>
      <c r="J6" s="2" t="s">
        <v>1</v>
      </c>
      <c r="K6" s="2" t="s">
        <v>2</v>
      </c>
    </row>
    <row r="7" spans="1:11" x14ac:dyDescent="0.25">
      <c r="A7" s="2">
        <v>-6.51</v>
      </c>
      <c r="B7" s="2">
        <v>152.60570000000001</v>
      </c>
      <c r="C7" s="2">
        <v>74.254180000000005</v>
      </c>
      <c r="E7" s="2">
        <v>-7.9050000000000002</v>
      </c>
      <c r="F7" s="2">
        <v>129.596</v>
      </c>
      <c r="G7" s="2">
        <v>63.208350000000003</v>
      </c>
      <c r="I7" s="2">
        <v>-8.3699999999999992</v>
      </c>
      <c r="J7" s="2">
        <v>140.11420000000001</v>
      </c>
      <c r="K7" s="2">
        <v>100.7988</v>
      </c>
    </row>
    <row r="8" spans="1:11" x14ac:dyDescent="0.25">
      <c r="A8" s="2">
        <v>-6.4169999999999998</v>
      </c>
      <c r="B8" s="2">
        <v>159.36189999999999</v>
      </c>
      <c r="C8" s="2">
        <v>74.715180000000004</v>
      </c>
      <c r="E8" s="2">
        <v>-7.8120000000000003</v>
      </c>
      <c r="F8" s="2">
        <v>136.32499999999999</v>
      </c>
      <c r="G8" s="2">
        <v>63.587739999999997</v>
      </c>
      <c r="I8" s="2">
        <v>-8.2769999999999992</v>
      </c>
      <c r="J8" s="2">
        <v>143.2158</v>
      </c>
      <c r="K8" s="2">
        <v>99.349639999999994</v>
      </c>
    </row>
    <row r="9" spans="1:11" x14ac:dyDescent="0.25">
      <c r="A9" s="2">
        <v>-6.3239999999999998</v>
      </c>
      <c r="B9" s="2">
        <v>164.89169999999999</v>
      </c>
      <c r="C9" s="2">
        <v>74.462440000000001</v>
      </c>
      <c r="E9" s="2">
        <v>-7.7190000000000003</v>
      </c>
      <c r="F9" s="2">
        <v>140.1095</v>
      </c>
      <c r="G9" s="2">
        <v>61.95449</v>
      </c>
      <c r="I9" s="2">
        <v>-8.1839999999999993</v>
      </c>
      <c r="J9" s="2">
        <v>147.03299999999999</v>
      </c>
      <c r="K9" s="2">
        <v>97.807450000000003</v>
      </c>
    </row>
    <row r="10" spans="1:11" x14ac:dyDescent="0.25">
      <c r="A10" s="2">
        <v>-6.2309999999999999</v>
      </c>
      <c r="B10" s="2">
        <v>171.22730000000001</v>
      </c>
      <c r="C10" s="2">
        <v>75.208380000000005</v>
      </c>
      <c r="E10" s="2">
        <v>-7.6260000000000003</v>
      </c>
      <c r="F10" s="2">
        <v>142.4264</v>
      </c>
      <c r="G10" s="2">
        <v>60.70214</v>
      </c>
      <c r="I10" s="2">
        <v>-8.0909999999999993</v>
      </c>
      <c r="J10" s="2">
        <v>146.61449999999999</v>
      </c>
      <c r="K10" s="2">
        <v>93.241919999999993</v>
      </c>
    </row>
    <row r="11" spans="1:11" x14ac:dyDescent="0.25">
      <c r="A11" s="2">
        <v>-6.1379999999999999</v>
      </c>
      <c r="B11" s="2">
        <v>178.50370000000001</v>
      </c>
      <c r="C11" s="2">
        <v>74.128910000000005</v>
      </c>
      <c r="E11" s="2">
        <v>-7.5330000000000004</v>
      </c>
      <c r="F11" s="2">
        <v>146.64109999999999</v>
      </c>
      <c r="G11" s="2">
        <v>60.08135</v>
      </c>
      <c r="I11" s="2">
        <v>-7.9980000000000002</v>
      </c>
      <c r="J11" s="2">
        <v>147.9332</v>
      </c>
      <c r="K11" s="2">
        <v>91.996300000000005</v>
      </c>
    </row>
    <row r="12" spans="1:11" x14ac:dyDescent="0.25">
      <c r="A12" s="2">
        <v>-6.0449999999999999</v>
      </c>
      <c r="B12" s="2">
        <v>185.16210000000001</v>
      </c>
      <c r="C12" s="2">
        <v>73.653689999999997</v>
      </c>
      <c r="E12" s="2">
        <v>-7.44</v>
      </c>
      <c r="F12" s="2">
        <v>150.13470000000001</v>
      </c>
      <c r="G12" s="2">
        <v>58.140230000000003</v>
      </c>
      <c r="I12" s="2">
        <v>-7.9050000000000002</v>
      </c>
      <c r="J12" s="2">
        <v>146.54859999999999</v>
      </c>
      <c r="K12" s="2">
        <v>84.197339999999997</v>
      </c>
    </row>
    <row r="13" spans="1:11" x14ac:dyDescent="0.25">
      <c r="A13" s="2">
        <v>-5.952</v>
      </c>
      <c r="B13" s="2">
        <v>192.65979999999999</v>
      </c>
      <c r="C13" s="2">
        <v>75.290949999999995</v>
      </c>
      <c r="E13" s="2">
        <v>-7.3470000000000004</v>
      </c>
      <c r="F13" s="2">
        <v>158.2363</v>
      </c>
      <c r="G13" s="2">
        <v>61.117559999999997</v>
      </c>
      <c r="I13" s="2">
        <v>-7.8120000000000003</v>
      </c>
      <c r="J13" s="2">
        <v>151.3938</v>
      </c>
      <c r="K13" s="2">
        <v>84.981440000000006</v>
      </c>
    </row>
    <row r="14" spans="1:11" x14ac:dyDescent="0.25">
      <c r="A14" s="2">
        <v>-5.859</v>
      </c>
      <c r="B14" s="2">
        <v>195.86</v>
      </c>
      <c r="C14" s="2">
        <v>77.293239999999997</v>
      </c>
      <c r="E14" s="2">
        <v>-7.2539999999999996</v>
      </c>
      <c r="F14" s="2">
        <v>163.40620000000001</v>
      </c>
      <c r="G14" s="2">
        <v>61.918790000000001</v>
      </c>
      <c r="I14" s="2">
        <v>-7.7190000000000003</v>
      </c>
      <c r="J14" s="2">
        <v>153.5351</v>
      </c>
      <c r="K14" s="2">
        <v>83.006489999999999</v>
      </c>
    </row>
    <row r="15" spans="1:11" x14ac:dyDescent="0.25">
      <c r="A15" s="2">
        <v>-5.766</v>
      </c>
      <c r="B15" s="2">
        <v>202.14930000000001</v>
      </c>
      <c r="C15" s="2">
        <v>78.806269999999998</v>
      </c>
      <c r="E15" s="2">
        <v>-7.1609999999999996</v>
      </c>
      <c r="F15" s="2">
        <v>167.2894</v>
      </c>
      <c r="G15" s="2">
        <v>62.791600000000003</v>
      </c>
      <c r="I15" s="2">
        <v>-7.6260000000000003</v>
      </c>
      <c r="J15" s="2">
        <v>156.57919999999999</v>
      </c>
      <c r="K15" s="2">
        <v>81.47457</v>
      </c>
    </row>
    <row r="16" spans="1:11" x14ac:dyDescent="0.25">
      <c r="A16" s="2">
        <v>-5.673</v>
      </c>
      <c r="B16" s="2">
        <v>206.39930000000001</v>
      </c>
      <c r="C16" s="2">
        <v>79.847040000000007</v>
      </c>
      <c r="E16" s="2">
        <v>-7.0679999999999996</v>
      </c>
      <c r="F16" s="2">
        <v>170.5872</v>
      </c>
      <c r="G16" s="2">
        <v>65.286950000000004</v>
      </c>
      <c r="I16" s="2">
        <v>-7.5330000000000004</v>
      </c>
      <c r="J16" s="2">
        <v>157.70089999999999</v>
      </c>
      <c r="K16" s="2">
        <v>78.280090000000001</v>
      </c>
    </row>
    <row r="17" spans="1:11" x14ac:dyDescent="0.25">
      <c r="A17" s="2">
        <v>-5.58</v>
      </c>
      <c r="B17" s="2">
        <v>207.7671</v>
      </c>
      <c r="C17" s="2">
        <v>80.328000000000003</v>
      </c>
      <c r="E17" s="2">
        <v>-6.9749999999999996</v>
      </c>
      <c r="F17" s="2">
        <v>171.14250000000001</v>
      </c>
      <c r="G17" s="2">
        <v>65.554500000000004</v>
      </c>
      <c r="I17" s="2">
        <v>-7.44</v>
      </c>
      <c r="J17" s="2">
        <v>159.15</v>
      </c>
      <c r="K17" s="2">
        <v>75.94</v>
      </c>
    </row>
    <row r="18" spans="1:11" x14ac:dyDescent="0.25">
      <c r="A18" s="2">
        <v>-5.4870000000000001</v>
      </c>
      <c r="B18" s="2">
        <v>211.7944</v>
      </c>
      <c r="C18" s="2">
        <v>83.821629999999999</v>
      </c>
      <c r="E18" s="2">
        <v>-6.8819999999999997</v>
      </c>
      <c r="F18" s="2">
        <v>176.96770000000001</v>
      </c>
      <c r="G18" s="2">
        <v>67.12321</v>
      </c>
      <c r="I18" s="2">
        <v>-7.3470000000000004</v>
      </c>
      <c r="J18" s="2">
        <v>163.83539999999999</v>
      </c>
      <c r="K18" s="2">
        <v>75.978809999999996</v>
      </c>
    </row>
    <row r="19" spans="1:11" x14ac:dyDescent="0.25">
      <c r="A19" s="2">
        <v>-5.3940000000000001</v>
      </c>
      <c r="B19" s="2">
        <v>218.04949999999999</v>
      </c>
      <c r="C19" s="2">
        <v>85.207319999999996</v>
      </c>
      <c r="E19" s="2">
        <v>-6.7889999999999997</v>
      </c>
      <c r="F19" s="2">
        <v>181.6918</v>
      </c>
      <c r="G19" s="2">
        <v>67.960279999999997</v>
      </c>
      <c r="I19" s="2">
        <v>-7.2539999999999996</v>
      </c>
      <c r="J19" s="2">
        <v>165.2355</v>
      </c>
      <c r="K19" s="2">
        <v>75.894850000000005</v>
      </c>
    </row>
    <row r="20" spans="1:11" x14ac:dyDescent="0.25">
      <c r="A20" s="2">
        <v>-5.3010000000000002</v>
      </c>
      <c r="B20" s="2">
        <v>221.8211</v>
      </c>
      <c r="C20" s="2">
        <v>84.195089999999993</v>
      </c>
      <c r="E20" s="2">
        <v>-6.6959999999999997</v>
      </c>
      <c r="F20" s="2">
        <v>186.71129999999999</v>
      </c>
      <c r="G20" s="2">
        <v>68.918270000000007</v>
      </c>
      <c r="I20" s="2">
        <v>-7.1609999999999996</v>
      </c>
      <c r="J20" s="2">
        <v>168.08099999999999</v>
      </c>
      <c r="K20" s="2">
        <v>75.479740000000007</v>
      </c>
    </row>
    <row r="21" spans="1:11" x14ac:dyDescent="0.25">
      <c r="A21" s="2">
        <v>-5.2080000000000002</v>
      </c>
      <c r="B21" s="2">
        <v>228.61940000000001</v>
      </c>
      <c r="C21" s="2">
        <v>86.738420000000005</v>
      </c>
      <c r="E21" s="2">
        <v>-6.6029999999999998</v>
      </c>
      <c r="F21" s="2">
        <v>191.0172</v>
      </c>
      <c r="G21" s="2">
        <v>69.644850000000005</v>
      </c>
      <c r="I21" s="2">
        <v>-7.0679999999999996</v>
      </c>
      <c r="J21" s="2">
        <v>171.98159999999999</v>
      </c>
      <c r="K21" s="2">
        <v>74.315250000000006</v>
      </c>
    </row>
    <row r="22" spans="1:11" x14ac:dyDescent="0.25">
      <c r="A22" s="2">
        <v>-5.1150000000000002</v>
      </c>
      <c r="B22" s="2">
        <v>231.14529999999999</v>
      </c>
      <c r="C22" s="2">
        <v>88.911389999999997</v>
      </c>
      <c r="E22" s="2">
        <v>-6.51</v>
      </c>
      <c r="F22" s="2">
        <v>193.60509999999999</v>
      </c>
      <c r="G22" s="2">
        <v>72.254149999999996</v>
      </c>
      <c r="I22" s="2">
        <v>-6.9749999999999996</v>
      </c>
      <c r="J22" s="2">
        <v>174.03909999999999</v>
      </c>
      <c r="K22" s="2">
        <v>73.680509999999998</v>
      </c>
    </row>
    <row r="23" spans="1:11" x14ac:dyDescent="0.25">
      <c r="A23" s="2">
        <v>-5.0220000000000002</v>
      </c>
      <c r="B23" s="2">
        <v>238.50550000000001</v>
      </c>
      <c r="C23" s="2">
        <v>93.110759999999999</v>
      </c>
      <c r="E23" s="2">
        <v>-6.4169999999999998</v>
      </c>
      <c r="F23" s="2">
        <v>200.4819</v>
      </c>
      <c r="G23" s="2">
        <v>73.842550000000003</v>
      </c>
      <c r="I23" s="2">
        <v>-6.8819999999999997</v>
      </c>
      <c r="J23" s="2">
        <v>180.29040000000001</v>
      </c>
      <c r="K23" s="2">
        <v>74.291550000000001</v>
      </c>
    </row>
    <row r="24" spans="1:11" x14ac:dyDescent="0.25">
      <c r="A24" s="2">
        <v>-4.9290000000000003</v>
      </c>
      <c r="B24" s="2">
        <v>247.7285</v>
      </c>
      <c r="C24" s="2">
        <v>99.218909999999994</v>
      </c>
      <c r="E24" s="2">
        <v>-6.3239999999999998</v>
      </c>
      <c r="F24" s="2">
        <v>206.43029999999999</v>
      </c>
      <c r="G24" s="2">
        <v>75.416920000000005</v>
      </c>
      <c r="I24" s="2">
        <v>-6.7889999999999997</v>
      </c>
      <c r="J24" s="2">
        <v>185.7414</v>
      </c>
      <c r="K24" s="2">
        <v>74.550899999999999</v>
      </c>
    </row>
    <row r="25" spans="1:11" x14ac:dyDescent="0.25">
      <c r="A25" s="2">
        <v>-4.8360000000000003</v>
      </c>
      <c r="B25" s="2">
        <v>254.8775</v>
      </c>
      <c r="C25" s="2">
        <v>100.87179999999999</v>
      </c>
      <c r="E25" s="2">
        <v>-6.2309999999999999</v>
      </c>
      <c r="F25" s="2">
        <v>212.4152</v>
      </c>
      <c r="G25" s="2">
        <v>76.183620000000005</v>
      </c>
      <c r="I25" s="2">
        <v>-6.6959999999999997</v>
      </c>
      <c r="J25" s="2">
        <v>189.08340000000001</v>
      </c>
      <c r="K25" s="2">
        <v>74.808639999999997</v>
      </c>
    </row>
    <row r="26" spans="1:11" x14ac:dyDescent="0.25">
      <c r="A26" s="2">
        <v>-4.7430000000000003</v>
      </c>
      <c r="B26" s="2">
        <v>262.7647</v>
      </c>
      <c r="C26" s="2">
        <v>101.1735</v>
      </c>
      <c r="E26" s="2">
        <v>-6.1379999999999999</v>
      </c>
      <c r="F26" s="2">
        <v>219.28649999999999</v>
      </c>
      <c r="G26" s="2">
        <v>76.741399999999999</v>
      </c>
      <c r="I26" s="2">
        <v>-6.6029999999999998</v>
      </c>
      <c r="J26" s="2">
        <v>193.08410000000001</v>
      </c>
      <c r="K26" s="2">
        <v>75.280709999999999</v>
      </c>
    </row>
    <row r="27" spans="1:11" x14ac:dyDescent="0.25">
      <c r="A27" s="2">
        <v>-4.6500000000000004</v>
      </c>
      <c r="B27" s="2">
        <v>268.15379999999999</v>
      </c>
      <c r="C27" s="2">
        <v>103.4131</v>
      </c>
      <c r="E27" s="2">
        <v>-6.0449999999999999</v>
      </c>
      <c r="F27" s="2">
        <v>220.99379999999999</v>
      </c>
      <c r="G27" s="2">
        <v>81.195999999999998</v>
      </c>
      <c r="I27" s="2">
        <v>-6.51</v>
      </c>
      <c r="J27" s="2">
        <v>195.4085</v>
      </c>
      <c r="K27" s="2">
        <v>76.706190000000007</v>
      </c>
    </row>
    <row r="28" spans="1:11" x14ac:dyDescent="0.25">
      <c r="A28" s="2">
        <v>-4.5570000000000004</v>
      </c>
      <c r="B28" s="2">
        <v>277.22289999999998</v>
      </c>
      <c r="C28" s="2">
        <v>105.2527</v>
      </c>
      <c r="E28" s="2">
        <v>-5.952</v>
      </c>
      <c r="F28" s="2">
        <v>229.1095</v>
      </c>
      <c r="G28" s="2">
        <v>82.451610000000002</v>
      </c>
      <c r="I28" s="2">
        <v>-6.4169999999999998</v>
      </c>
      <c r="J28" s="2">
        <v>200.738</v>
      </c>
      <c r="K28" s="2">
        <v>79.867580000000004</v>
      </c>
    </row>
    <row r="29" spans="1:11" x14ac:dyDescent="0.25">
      <c r="A29" s="2">
        <v>-4.4640000000000004</v>
      </c>
      <c r="B29" s="2">
        <v>285.40109999999999</v>
      </c>
      <c r="C29" s="2">
        <v>106.6617</v>
      </c>
      <c r="E29" s="2">
        <v>-5.859</v>
      </c>
      <c r="F29" s="2">
        <v>236.65209999999999</v>
      </c>
      <c r="G29" s="2">
        <v>83.606480000000005</v>
      </c>
      <c r="I29" s="2">
        <v>-6.3239999999999998</v>
      </c>
      <c r="J29" s="2">
        <v>204.72919999999999</v>
      </c>
      <c r="K29" s="2">
        <v>80.558610000000002</v>
      </c>
    </row>
    <row r="30" spans="1:11" x14ac:dyDescent="0.25">
      <c r="A30" s="2">
        <v>-4.3710000000000004</v>
      </c>
      <c r="B30" s="2">
        <v>295.70600000000002</v>
      </c>
      <c r="C30" s="2">
        <v>107.6857</v>
      </c>
      <c r="E30" s="2">
        <v>-5.766</v>
      </c>
      <c r="F30" s="2">
        <v>244.0694</v>
      </c>
      <c r="G30" s="2">
        <v>84.580799999999996</v>
      </c>
      <c r="I30" s="2">
        <v>-6.2309999999999999</v>
      </c>
      <c r="J30" s="2">
        <v>211.37010000000001</v>
      </c>
      <c r="K30" s="2">
        <v>80.950090000000003</v>
      </c>
    </row>
    <row r="31" spans="1:11" x14ac:dyDescent="0.25">
      <c r="A31" s="2">
        <v>-4.2779999999999996</v>
      </c>
      <c r="B31" s="2">
        <v>306.64530000000002</v>
      </c>
      <c r="C31" s="2">
        <v>108.5599</v>
      </c>
      <c r="E31" s="2">
        <v>-5.673</v>
      </c>
      <c r="F31" s="2">
        <v>251.39080000000001</v>
      </c>
      <c r="G31" s="2">
        <v>85.606350000000006</v>
      </c>
      <c r="I31" s="2">
        <v>-6.1379999999999999</v>
      </c>
      <c r="J31" s="2">
        <v>217.8947</v>
      </c>
      <c r="K31" s="2">
        <v>81.283370000000005</v>
      </c>
    </row>
    <row r="32" spans="1:11" x14ac:dyDescent="0.25">
      <c r="A32" s="2">
        <v>-4.1849999999999996</v>
      </c>
      <c r="B32" s="2">
        <v>316.44560000000001</v>
      </c>
      <c r="C32" s="2">
        <v>110.63509999999999</v>
      </c>
      <c r="E32" s="2">
        <v>-5.58</v>
      </c>
      <c r="F32" s="2">
        <v>258.05270000000002</v>
      </c>
      <c r="G32" s="2">
        <v>87.432869999999994</v>
      </c>
      <c r="I32" s="2">
        <v>-6.0449999999999999</v>
      </c>
      <c r="J32" s="2">
        <v>222.5523</v>
      </c>
      <c r="K32" s="2">
        <v>82.819490000000002</v>
      </c>
    </row>
    <row r="33" spans="1:11" x14ac:dyDescent="0.25">
      <c r="A33" s="2">
        <v>-4.0919999999999996</v>
      </c>
      <c r="B33" s="2">
        <v>324.09519999999998</v>
      </c>
      <c r="C33" s="2">
        <v>113.92959999999999</v>
      </c>
      <c r="E33" s="2">
        <v>-5.4870000000000001</v>
      </c>
      <c r="F33" s="2">
        <v>263.7269</v>
      </c>
      <c r="G33" s="2">
        <v>89.622380000000007</v>
      </c>
      <c r="I33" s="2">
        <v>-5.952</v>
      </c>
      <c r="J33" s="2">
        <v>227.5805</v>
      </c>
      <c r="K33" s="2">
        <v>84.240710000000007</v>
      </c>
    </row>
    <row r="34" spans="1:11" x14ac:dyDescent="0.25">
      <c r="A34" s="2">
        <v>-3.9990000000000001</v>
      </c>
      <c r="B34" s="2">
        <v>335.5865</v>
      </c>
      <c r="C34" s="2">
        <v>115.8291</v>
      </c>
      <c r="E34" s="2">
        <v>-5.3940000000000001</v>
      </c>
      <c r="F34" s="2">
        <v>271.62560000000002</v>
      </c>
      <c r="G34" s="2">
        <v>91.187219999999996</v>
      </c>
      <c r="I34" s="2">
        <v>-5.859</v>
      </c>
      <c r="J34" s="2">
        <v>233.0575</v>
      </c>
      <c r="K34" s="2">
        <v>84.769649999999999</v>
      </c>
    </row>
    <row r="35" spans="1:11" x14ac:dyDescent="0.25">
      <c r="A35" s="2">
        <v>-3.9060000000000001</v>
      </c>
      <c r="B35" s="2">
        <v>347.49619999999999</v>
      </c>
      <c r="C35" s="2">
        <v>117.6832</v>
      </c>
      <c r="E35" s="2">
        <v>-5.3010000000000002</v>
      </c>
      <c r="F35" s="2">
        <v>280.88929999999999</v>
      </c>
      <c r="G35" s="2">
        <v>92.884180000000001</v>
      </c>
      <c r="I35" s="2">
        <v>-5.766</v>
      </c>
      <c r="J35" s="2">
        <v>240.36949999999999</v>
      </c>
      <c r="K35" s="2">
        <v>85.182270000000003</v>
      </c>
    </row>
    <row r="36" spans="1:11" x14ac:dyDescent="0.25">
      <c r="A36" s="2">
        <v>-3.8130000000000002</v>
      </c>
      <c r="B36" s="2">
        <v>360.62580000000003</v>
      </c>
      <c r="C36" s="2">
        <v>119.1251</v>
      </c>
      <c r="E36" s="2">
        <v>-5.2080000000000002</v>
      </c>
      <c r="F36" s="2">
        <v>290.38560000000001</v>
      </c>
      <c r="G36" s="2">
        <v>94.347980000000007</v>
      </c>
      <c r="I36" s="2">
        <v>-5.673</v>
      </c>
      <c r="J36" s="2">
        <v>248.28829999999999</v>
      </c>
      <c r="K36" s="2">
        <v>85.928910000000002</v>
      </c>
    </row>
    <row r="37" spans="1:11" x14ac:dyDescent="0.25">
      <c r="A37" s="2">
        <v>-3.72</v>
      </c>
      <c r="B37" s="2">
        <v>373.9554</v>
      </c>
      <c r="C37" s="2">
        <v>121.1622</v>
      </c>
      <c r="E37" s="2">
        <v>-5.1150000000000002</v>
      </c>
      <c r="F37" s="2">
        <v>298.15260000000001</v>
      </c>
      <c r="G37" s="2">
        <v>96.934970000000007</v>
      </c>
      <c r="I37" s="2">
        <v>-5.58</v>
      </c>
      <c r="J37" s="2">
        <v>255.10230000000001</v>
      </c>
      <c r="K37" s="2">
        <v>86.904390000000006</v>
      </c>
    </row>
    <row r="38" spans="1:11" x14ac:dyDescent="0.25">
      <c r="A38" s="2">
        <v>-3.6269999999999998</v>
      </c>
      <c r="B38" s="2">
        <v>385.23360000000002</v>
      </c>
      <c r="C38" s="2">
        <v>123.7071</v>
      </c>
      <c r="E38" s="2">
        <v>-5.0220000000000002</v>
      </c>
      <c r="F38" s="2">
        <v>306.71069999999997</v>
      </c>
      <c r="G38" s="2">
        <v>99.841579999999993</v>
      </c>
      <c r="I38" s="2">
        <v>-5.4870000000000001</v>
      </c>
      <c r="J38" s="2">
        <v>260.97660000000002</v>
      </c>
      <c r="K38" s="2">
        <v>88.298079999999999</v>
      </c>
    </row>
    <row r="39" spans="1:11" x14ac:dyDescent="0.25">
      <c r="A39" s="2">
        <v>-3.5339999999999998</v>
      </c>
      <c r="B39" s="2">
        <v>398.39710000000002</v>
      </c>
      <c r="C39" s="2">
        <v>125.35380000000001</v>
      </c>
      <c r="E39" s="2">
        <v>-4.9290000000000003</v>
      </c>
      <c r="F39" s="2">
        <v>315.90350000000001</v>
      </c>
      <c r="G39" s="2">
        <v>101.834</v>
      </c>
      <c r="I39" s="2">
        <v>-5.3940000000000001</v>
      </c>
      <c r="J39" s="2">
        <v>268.23939999999999</v>
      </c>
      <c r="K39" s="2">
        <v>89.387029999999996</v>
      </c>
    </row>
    <row r="40" spans="1:11" x14ac:dyDescent="0.25">
      <c r="A40" s="2">
        <v>-3.4409999999999998</v>
      </c>
      <c r="B40" s="2">
        <v>412.18860000000001</v>
      </c>
      <c r="C40" s="2">
        <v>127.2176</v>
      </c>
      <c r="E40" s="2">
        <v>-4.8360000000000003</v>
      </c>
      <c r="F40" s="2">
        <v>325.28219999999999</v>
      </c>
      <c r="G40" s="2">
        <v>103.56699999999999</v>
      </c>
      <c r="I40" s="2">
        <v>-5.3010000000000002</v>
      </c>
      <c r="J40" s="2">
        <v>276.75360000000001</v>
      </c>
      <c r="K40" s="2">
        <v>89.618179999999995</v>
      </c>
    </row>
    <row r="41" spans="1:11" x14ac:dyDescent="0.25">
      <c r="A41" s="2">
        <v>-3.3479999999999999</v>
      </c>
      <c r="B41" s="2">
        <v>425.43509999999998</v>
      </c>
      <c r="C41" s="2">
        <v>128.97800000000001</v>
      </c>
      <c r="E41" s="2">
        <v>-4.7430000000000003</v>
      </c>
      <c r="F41" s="2">
        <v>335.93060000000003</v>
      </c>
      <c r="G41" s="2">
        <v>105.3501</v>
      </c>
      <c r="I41" s="2">
        <v>-5.2080000000000002</v>
      </c>
      <c r="J41" s="2">
        <v>285.29300000000001</v>
      </c>
      <c r="K41" s="2">
        <v>90.412310000000005</v>
      </c>
    </row>
    <row r="42" spans="1:11" x14ac:dyDescent="0.25">
      <c r="A42" s="2">
        <v>-3.2549999999999999</v>
      </c>
      <c r="B42" s="2">
        <v>440.21609999999998</v>
      </c>
      <c r="C42" s="2">
        <v>132.95580000000001</v>
      </c>
      <c r="E42" s="2">
        <v>-4.6500000000000004</v>
      </c>
      <c r="F42" s="2">
        <v>345.71710000000002</v>
      </c>
      <c r="G42" s="2">
        <v>107.3092</v>
      </c>
      <c r="I42" s="2">
        <v>-5.1150000000000002</v>
      </c>
      <c r="J42" s="2">
        <v>292.12329999999997</v>
      </c>
      <c r="K42" s="2">
        <v>91.764189999999999</v>
      </c>
    </row>
    <row r="43" spans="1:11" x14ac:dyDescent="0.25">
      <c r="A43" s="2">
        <v>-3.1619999999999999</v>
      </c>
      <c r="B43" s="2">
        <v>452.69009999999997</v>
      </c>
      <c r="C43" s="2">
        <v>135.5043</v>
      </c>
      <c r="E43" s="2">
        <v>-4.5570000000000004</v>
      </c>
      <c r="F43" s="2">
        <v>354.33819999999997</v>
      </c>
      <c r="G43" s="2">
        <v>109.9689</v>
      </c>
      <c r="I43" s="2">
        <v>-5.0220000000000002</v>
      </c>
      <c r="J43" s="2">
        <v>297.50630000000001</v>
      </c>
      <c r="K43" s="2">
        <v>94.062430000000006</v>
      </c>
    </row>
    <row r="44" spans="1:11" x14ac:dyDescent="0.25">
      <c r="A44" s="2">
        <v>-3.069</v>
      </c>
      <c r="B44" s="2">
        <v>466.60550000000001</v>
      </c>
      <c r="C44" s="2">
        <v>137.89359999999999</v>
      </c>
      <c r="E44" s="2">
        <v>-4.4640000000000004</v>
      </c>
      <c r="F44" s="2">
        <v>364.69729999999998</v>
      </c>
      <c r="G44" s="2">
        <v>111.839</v>
      </c>
      <c r="I44" s="2">
        <v>-4.9290000000000003</v>
      </c>
      <c r="J44" s="2">
        <v>306.19760000000002</v>
      </c>
      <c r="K44" s="2">
        <v>94.884789999999995</v>
      </c>
    </row>
    <row r="45" spans="1:11" x14ac:dyDescent="0.25">
      <c r="A45" s="2">
        <v>-2.976</v>
      </c>
      <c r="B45" s="2">
        <v>480.11720000000003</v>
      </c>
      <c r="C45" s="2">
        <v>139.91069999999999</v>
      </c>
      <c r="E45" s="2">
        <v>-4.3710000000000004</v>
      </c>
      <c r="F45" s="2">
        <v>375.07979999999998</v>
      </c>
      <c r="G45" s="2">
        <v>114.0817</v>
      </c>
      <c r="I45" s="2">
        <v>-4.8360000000000003</v>
      </c>
      <c r="J45" s="2">
        <v>315.01060000000001</v>
      </c>
      <c r="K45" s="2">
        <v>95.740790000000004</v>
      </c>
    </row>
    <row r="46" spans="1:11" x14ac:dyDescent="0.25">
      <c r="A46" s="2">
        <v>-2.883</v>
      </c>
      <c r="B46" s="2">
        <v>494.09320000000002</v>
      </c>
      <c r="C46" s="2">
        <v>141.85239999999999</v>
      </c>
      <c r="E46" s="2">
        <v>-4.2779999999999996</v>
      </c>
      <c r="F46" s="2">
        <v>385.20729999999998</v>
      </c>
      <c r="G46" s="2">
        <v>116.11799999999999</v>
      </c>
      <c r="I46" s="2">
        <v>-4.7430000000000003</v>
      </c>
      <c r="J46" s="2">
        <v>323.80380000000002</v>
      </c>
      <c r="K46" s="2">
        <v>96.805000000000007</v>
      </c>
    </row>
    <row r="47" spans="1:11" x14ac:dyDescent="0.25">
      <c r="A47" s="2">
        <v>-2.79</v>
      </c>
      <c r="B47" s="2">
        <v>507.76400000000001</v>
      </c>
      <c r="C47" s="2">
        <v>144.27029999999999</v>
      </c>
      <c r="E47" s="2">
        <v>-4.1849999999999996</v>
      </c>
      <c r="F47" s="2">
        <v>395.54360000000003</v>
      </c>
      <c r="G47" s="2">
        <v>118.274</v>
      </c>
      <c r="I47" s="2">
        <v>-4.6500000000000004</v>
      </c>
      <c r="J47" s="2">
        <v>332.77749999999997</v>
      </c>
      <c r="K47" s="2">
        <v>98.140640000000005</v>
      </c>
    </row>
    <row r="48" spans="1:11" x14ac:dyDescent="0.25">
      <c r="A48" s="2">
        <v>-2.6970000000000001</v>
      </c>
      <c r="B48" s="2">
        <v>520.76869999999997</v>
      </c>
      <c r="C48" s="2">
        <v>146.7466</v>
      </c>
      <c r="E48" s="2">
        <v>-4.0919999999999996</v>
      </c>
      <c r="F48" s="2">
        <v>404.7276</v>
      </c>
      <c r="G48" s="2">
        <v>121.01260000000001</v>
      </c>
      <c r="I48" s="2">
        <v>-4.5570000000000004</v>
      </c>
      <c r="J48" s="2">
        <v>342.03820000000002</v>
      </c>
      <c r="K48" s="2">
        <v>99.34742</v>
      </c>
    </row>
    <row r="49" spans="1:11" x14ac:dyDescent="0.25">
      <c r="A49" s="2">
        <v>-2.6040000000000001</v>
      </c>
      <c r="B49" s="2">
        <v>534.81100000000004</v>
      </c>
      <c r="C49" s="2">
        <v>148.98660000000001</v>
      </c>
      <c r="E49" s="2">
        <v>-3.9990000000000001</v>
      </c>
      <c r="F49" s="2">
        <v>414.8759</v>
      </c>
      <c r="G49" s="2">
        <v>122.96510000000001</v>
      </c>
      <c r="I49" s="2">
        <v>-4.4640000000000004</v>
      </c>
      <c r="J49" s="2">
        <v>351.0967</v>
      </c>
      <c r="K49" s="2">
        <v>100.4308</v>
      </c>
    </row>
    <row r="50" spans="1:11" x14ac:dyDescent="0.25">
      <c r="A50" s="2">
        <v>-2.5110000000000001</v>
      </c>
      <c r="B50" s="2">
        <v>549.13800000000003</v>
      </c>
      <c r="C50" s="2">
        <v>151.07210000000001</v>
      </c>
      <c r="E50" s="2">
        <v>-3.9060000000000001</v>
      </c>
      <c r="F50" s="2">
        <v>425.33920000000001</v>
      </c>
      <c r="G50" s="2">
        <v>124.7726</v>
      </c>
      <c r="I50" s="2">
        <v>-4.3710000000000004</v>
      </c>
      <c r="J50" s="2">
        <v>360.70729999999998</v>
      </c>
      <c r="K50" s="2">
        <v>101.7907</v>
      </c>
    </row>
    <row r="51" spans="1:11" x14ac:dyDescent="0.25">
      <c r="A51" s="2">
        <v>-2.4180000000000001</v>
      </c>
      <c r="B51" s="2">
        <v>563.79380000000003</v>
      </c>
      <c r="C51" s="2">
        <v>152.91569999999999</v>
      </c>
      <c r="E51" s="2">
        <v>-3.8130000000000002</v>
      </c>
      <c r="F51" s="2">
        <v>435.01909999999998</v>
      </c>
      <c r="G51" s="2">
        <v>126.636</v>
      </c>
      <c r="I51" s="2">
        <v>-4.2779999999999996</v>
      </c>
      <c r="J51" s="2">
        <v>370.31650000000002</v>
      </c>
      <c r="K51" s="2">
        <v>103.2717</v>
      </c>
    </row>
    <row r="52" spans="1:11" x14ac:dyDescent="0.25">
      <c r="A52" s="2">
        <v>-2.3250000000000002</v>
      </c>
      <c r="B52" s="2">
        <v>578.20270000000005</v>
      </c>
      <c r="C52" s="2">
        <v>155.14670000000001</v>
      </c>
      <c r="E52" s="2">
        <v>-3.72</v>
      </c>
      <c r="F52" s="2">
        <v>445.06439999999998</v>
      </c>
      <c r="G52" s="2">
        <v>128.28469999999999</v>
      </c>
      <c r="I52" s="2">
        <v>-4.1849999999999996</v>
      </c>
      <c r="J52" s="2">
        <v>379.92169999999999</v>
      </c>
      <c r="K52" s="2">
        <v>104.67789999999999</v>
      </c>
    </row>
    <row r="53" spans="1:11" x14ac:dyDescent="0.25">
      <c r="A53" s="2">
        <v>-2.2320000000000002</v>
      </c>
      <c r="B53" s="2">
        <v>595.76379999999995</v>
      </c>
      <c r="C53" s="2">
        <v>158.37559999999999</v>
      </c>
      <c r="E53" s="2">
        <v>-3.6269999999999998</v>
      </c>
      <c r="F53" s="2">
        <v>455.07530000000003</v>
      </c>
      <c r="G53" s="2">
        <v>130.3854</v>
      </c>
      <c r="I53" s="2">
        <v>-4.0919999999999996</v>
      </c>
      <c r="J53" s="2">
        <v>389.464</v>
      </c>
      <c r="K53" s="2">
        <v>107.2912</v>
      </c>
    </row>
    <row r="54" spans="1:11" x14ac:dyDescent="0.25">
      <c r="A54" s="2">
        <v>-2.1389999999999998</v>
      </c>
      <c r="B54" s="2">
        <v>610.37180000000001</v>
      </c>
      <c r="C54" s="2">
        <v>160.4896</v>
      </c>
      <c r="E54" s="2">
        <v>-3.5339999999999998</v>
      </c>
      <c r="F54" s="2">
        <v>465.20699999999999</v>
      </c>
      <c r="G54" s="2">
        <v>132.5506</v>
      </c>
      <c r="I54" s="2">
        <v>-3.9990000000000001</v>
      </c>
      <c r="J54" s="2">
        <v>399.1028</v>
      </c>
      <c r="K54" s="2">
        <v>108.8473</v>
      </c>
    </row>
    <row r="55" spans="1:11" x14ac:dyDescent="0.25">
      <c r="A55" s="2">
        <v>-2.0459999999999998</v>
      </c>
      <c r="B55" s="2">
        <v>625.12869999999998</v>
      </c>
      <c r="C55" s="2">
        <v>162.62690000000001</v>
      </c>
      <c r="E55" s="2">
        <v>-3.4409999999999998</v>
      </c>
      <c r="F55" s="2">
        <v>475.32780000000002</v>
      </c>
      <c r="G55" s="2">
        <v>134.37289999999999</v>
      </c>
      <c r="I55" s="2">
        <v>-3.9060000000000001</v>
      </c>
      <c r="J55" s="2">
        <v>408.4427</v>
      </c>
      <c r="K55" s="2">
        <v>110.331</v>
      </c>
    </row>
    <row r="56" spans="1:11" x14ac:dyDescent="0.25">
      <c r="A56" s="2">
        <v>-1.9530000000000001</v>
      </c>
      <c r="B56" s="2">
        <v>639.6825</v>
      </c>
      <c r="C56" s="2">
        <v>164.81729999999999</v>
      </c>
      <c r="E56" s="2">
        <v>-3.3479999999999999</v>
      </c>
      <c r="F56" s="2">
        <v>485.57549999999998</v>
      </c>
      <c r="G56" s="2">
        <v>136.68209999999999</v>
      </c>
      <c r="I56" s="2">
        <v>-3.8130000000000002</v>
      </c>
      <c r="J56" s="2">
        <v>418.03629999999998</v>
      </c>
      <c r="K56" s="2">
        <v>111.79170000000001</v>
      </c>
    </row>
    <row r="57" spans="1:11" x14ac:dyDescent="0.25">
      <c r="A57" s="2">
        <v>-1.86</v>
      </c>
      <c r="B57" s="2">
        <v>653.96889999999996</v>
      </c>
      <c r="C57" s="2">
        <v>167.2116</v>
      </c>
      <c r="E57" s="2">
        <v>-3.2549999999999999</v>
      </c>
      <c r="F57" s="2">
        <v>495.79109999999997</v>
      </c>
      <c r="G57" s="2">
        <v>139.09469999999999</v>
      </c>
      <c r="I57" s="2">
        <v>-3.72</v>
      </c>
      <c r="J57" s="2">
        <v>427.38670000000002</v>
      </c>
      <c r="K57" s="2">
        <v>113.39019999999999</v>
      </c>
    </row>
    <row r="58" spans="1:11" x14ac:dyDescent="0.25">
      <c r="A58" s="2">
        <v>-1.7669999999999999</v>
      </c>
      <c r="B58" s="2">
        <v>664.16049999999996</v>
      </c>
      <c r="C58" s="2">
        <v>172.62010000000001</v>
      </c>
      <c r="E58" s="2">
        <v>-3.1619999999999999</v>
      </c>
      <c r="F58" s="2">
        <v>505.93419999999998</v>
      </c>
      <c r="G58" s="2">
        <v>141.8922</v>
      </c>
      <c r="I58" s="2">
        <v>-3.6269999999999998</v>
      </c>
      <c r="J58" s="2">
        <v>436.25259999999997</v>
      </c>
      <c r="K58" s="2">
        <v>115.4456</v>
      </c>
    </row>
    <row r="59" spans="1:11" x14ac:dyDescent="0.25">
      <c r="A59" s="2">
        <v>-1.6739999999999999</v>
      </c>
      <c r="B59" s="2">
        <v>678.28369999999995</v>
      </c>
      <c r="C59" s="2">
        <v>175.1378</v>
      </c>
      <c r="E59" s="2">
        <v>-3.069</v>
      </c>
      <c r="F59" s="2">
        <v>516.61260000000004</v>
      </c>
      <c r="G59" s="2">
        <v>144.5376</v>
      </c>
      <c r="I59" s="2">
        <v>-3.5339999999999998</v>
      </c>
      <c r="J59" s="2">
        <v>445.54840000000002</v>
      </c>
      <c r="K59" s="2">
        <v>116.8648</v>
      </c>
    </row>
    <row r="60" spans="1:11" x14ac:dyDescent="0.25">
      <c r="A60" s="2">
        <v>-1.581</v>
      </c>
      <c r="B60" s="2">
        <v>692.1825</v>
      </c>
      <c r="C60" s="2">
        <v>177.62469999999999</v>
      </c>
      <c r="E60" s="2">
        <v>-2.976</v>
      </c>
      <c r="F60" s="2">
        <v>527.44010000000003</v>
      </c>
      <c r="G60" s="2">
        <v>147.1626</v>
      </c>
      <c r="I60" s="2">
        <v>-3.4409999999999998</v>
      </c>
      <c r="J60" s="2">
        <v>454.81290000000001</v>
      </c>
      <c r="K60" s="2">
        <v>118.3703</v>
      </c>
    </row>
    <row r="61" spans="1:11" x14ac:dyDescent="0.25">
      <c r="A61" s="2">
        <v>-1.488</v>
      </c>
      <c r="B61" s="2">
        <v>705.55380000000002</v>
      </c>
      <c r="C61" s="2">
        <v>179.70859999999999</v>
      </c>
      <c r="E61" s="2">
        <v>-2.883</v>
      </c>
      <c r="F61" s="2">
        <v>538.44330000000002</v>
      </c>
      <c r="G61" s="2">
        <v>149.84460000000001</v>
      </c>
      <c r="I61" s="2">
        <v>-3.3479999999999999</v>
      </c>
      <c r="J61" s="2">
        <v>464.15640000000002</v>
      </c>
      <c r="K61" s="2">
        <v>119.9691</v>
      </c>
    </row>
    <row r="62" spans="1:11" x14ac:dyDescent="0.25">
      <c r="A62" s="2">
        <v>-1.395</v>
      </c>
      <c r="B62" s="2">
        <v>718.57029999999997</v>
      </c>
      <c r="C62" s="2">
        <v>182.20590000000001</v>
      </c>
      <c r="E62" s="2">
        <v>-2.79</v>
      </c>
      <c r="F62" s="2">
        <v>549.548</v>
      </c>
      <c r="G62" s="2">
        <v>152.62379999999999</v>
      </c>
      <c r="I62" s="2">
        <v>-3.2549999999999999</v>
      </c>
      <c r="J62" s="2">
        <v>473.35070000000002</v>
      </c>
      <c r="K62" s="2">
        <v>121.6293</v>
      </c>
    </row>
    <row r="63" spans="1:11" x14ac:dyDescent="0.25">
      <c r="A63" s="2">
        <v>-1.302</v>
      </c>
      <c r="B63" s="2">
        <v>730.76160000000004</v>
      </c>
      <c r="C63" s="2">
        <v>184.72139999999999</v>
      </c>
      <c r="E63" s="2">
        <v>-2.6970000000000001</v>
      </c>
      <c r="F63" s="2">
        <v>561.30730000000005</v>
      </c>
      <c r="G63" s="2">
        <v>155.4359</v>
      </c>
      <c r="I63" s="2">
        <v>-3.1619999999999999</v>
      </c>
      <c r="J63" s="2">
        <v>482.77420000000001</v>
      </c>
      <c r="K63" s="2">
        <v>123.58329999999999</v>
      </c>
    </row>
    <row r="64" spans="1:11" x14ac:dyDescent="0.25">
      <c r="A64" s="2">
        <v>-1.2090000000000001</v>
      </c>
      <c r="B64" s="2">
        <v>742.30830000000003</v>
      </c>
      <c r="C64" s="2">
        <v>187.31290000000001</v>
      </c>
      <c r="E64" s="2">
        <v>-2.6040000000000001</v>
      </c>
      <c r="F64" s="2">
        <v>572.47590000000002</v>
      </c>
      <c r="G64" s="2">
        <v>158.05690000000001</v>
      </c>
      <c r="I64" s="2">
        <v>-3.069</v>
      </c>
      <c r="J64" s="2">
        <v>492.35379999999998</v>
      </c>
      <c r="K64" s="2">
        <v>125.2527</v>
      </c>
    </row>
    <row r="65" spans="1:11" x14ac:dyDescent="0.25">
      <c r="A65" s="2">
        <v>-1.1160000000000001</v>
      </c>
      <c r="B65" s="2">
        <v>753.37109999999996</v>
      </c>
      <c r="C65" s="2">
        <v>190.1019</v>
      </c>
      <c r="E65" s="2">
        <v>-2.5110000000000001</v>
      </c>
      <c r="F65" s="2">
        <v>583.52099999999996</v>
      </c>
      <c r="G65" s="2">
        <v>160.3869</v>
      </c>
      <c r="I65" s="2">
        <v>-2.976</v>
      </c>
      <c r="J65" s="2">
        <v>501.96260000000001</v>
      </c>
      <c r="K65" s="2">
        <v>127.07340000000001</v>
      </c>
    </row>
    <row r="66" spans="1:11" x14ac:dyDescent="0.25">
      <c r="A66" s="2">
        <v>-1.0229999999999999</v>
      </c>
      <c r="B66" s="2">
        <v>763.89599999999996</v>
      </c>
      <c r="C66" s="2">
        <v>192.70089999999999</v>
      </c>
      <c r="E66" s="2">
        <v>-2.4180000000000001</v>
      </c>
      <c r="F66" s="2">
        <v>594.5779</v>
      </c>
      <c r="G66" s="2">
        <v>163.17349999999999</v>
      </c>
      <c r="I66" s="2">
        <v>-2.883</v>
      </c>
      <c r="J66" s="2">
        <v>511.68950000000001</v>
      </c>
      <c r="K66" s="2">
        <v>129.0162</v>
      </c>
    </row>
    <row r="67" spans="1:11" x14ac:dyDescent="0.25">
      <c r="A67" s="2">
        <v>-0.93</v>
      </c>
      <c r="B67" s="2">
        <v>774.16869999999994</v>
      </c>
      <c r="C67" s="2">
        <v>195.48910000000001</v>
      </c>
      <c r="E67" s="2">
        <v>-2.3250000000000002</v>
      </c>
      <c r="F67" s="2">
        <v>605.75890000000004</v>
      </c>
      <c r="G67" s="2">
        <v>166.07730000000001</v>
      </c>
      <c r="I67" s="2">
        <v>-2.79</v>
      </c>
      <c r="J67" s="2">
        <v>521.48540000000003</v>
      </c>
      <c r="K67" s="2">
        <v>130.9785</v>
      </c>
    </row>
    <row r="68" spans="1:11" x14ac:dyDescent="0.25">
      <c r="A68" s="2">
        <v>-0.83699999999999997</v>
      </c>
      <c r="B68" s="2">
        <v>777.20669999999996</v>
      </c>
      <c r="C68" s="2">
        <v>201.25479999999999</v>
      </c>
      <c r="E68" s="2">
        <v>-2.2320000000000002</v>
      </c>
      <c r="F68" s="2">
        <v>616.23410000000001</v>
      </c>
      <c r="G68" s="2">
        <v>169.74700000000001</v>
      </c>
      <c r="I68" s="2">
        <v>-2.6970000000000001</v>
      </c>
      <c r="J68" s="2">
        <v>530.97149999999999</v>
      </c>
      <c r="K68" s="2">
        <v>132.62139999999999</v>
      </c>
    </row>
    <row r="69" spans="1:11" x14ac:dyDescent="0.25">
      <c r="A69" s="2">
        <v>-0.74399999999999999</v>
      </c>
      <c r="B69" s="2">
        <v>785.24009999999998</v>
      </c>
      <c r="C69" s="2">
        <v>203.03579999999999</v>
      </c>
      <c r="E69" s="2">
        <v>-2.1389999999999998</v>
      </c>
      <c r="F69" s="2">
        <v>627.12620000000004</v>
      </c>
      <c r="G69" s="2">
        <v>171.8357</v>
      </c>
      <c r="I69" s="2">
        <v>-2.6040000000000001</v>
      </c>
      <c r="J69" s="2">
        <v>540.90719999999999</v>
      </c>
      <c r="K69" s="2">
        <v>134.37200000000001</v>
      </c>
    </row>
    <row r="70" spans="1:11" x14ac:dyDescent="0.25">
      <c r="A70" s="2">
        <v>-0.65100000000000002</v>
      </c>
      <c r="B70" s="2">
        <v>791.53610000000003</v>
      </c>
      <c r="C70" s="2">
        <v>204.50069999999999</v>
      </c>
      <c r="E70" s="2">
        <v>-2.0459999999999998</v>
      </c>
      <c r="F70" s="2">
        <v>637.9434</v>
      </c>
      <c r="G70" s="2">
        <v>173.94759999999999</v>
      </c>
      <c r="I70" s="2">
        <v>-2.5110000000000001</v>
      </c>
      <c r="J70" s="2">
        <v>550.83879999999999</v>
      </c>
      <c r="K70" s="2">
        <v>136.2139</v>
      </c>
    </row>
    <row r="71" spans="1:11" x14ac:dyDescent="0.25">
      <c r="A71" s="2">
        <v>-0.55800000000000005</v>
      </c>
      <c r="B71" s="2">
        <v>797.58019999999999</v>
      </c>
      <c r="C71" s="2">
        <v>205.91900000000001</v>
      </c>
      <c r="E71" s="2">
        <v>-1.9530000000000001</v>
      </c>
      <c r="F71" s="2">
        <v>648.55430000000001</v>
      </c>
      <c r="G71" s="2">
        <v>176.04429999999999</v>
      </c>
      <c r="I71" s="2">
        <v>-2.4180000000000001</v>
      </c>
      <c r="J71" s="2">
        <v>560.80550000000005</v>
      </c>
      <c r="K71" s="2">
        <v>138.142</v>
      </c>
    </row>
    <row r="72" spans="1:11" x14ac:dyDescent="0.25">
      <c r="A72" s="2">
        <v>-0.46500000000000002</v>
      </c>
      <c r="B72" s="2">
        <v>803.30830000000003</v>
      </c>
      <c r="C72" s="2">
        <v>207.7029</v>
      </c>
      <c r="E72" s="2">
        <v>-1.86</v>
      </c>
      <c r="F72" s="2">
        <v>658.98059999999998</v>
      </c>
      <c r="G72" s="2">
        <v>178.2585</v>
      </c>
      <c r="I72" s="2">
        <v>-2.3250000000000002</v>
      </c>
      <c r="J72" s="2">
        <v>570.74559999999997</v>
      </c>
      <c r="K72" s="2">
        <v>140.24289999999999</v>
      </c>
    </row>
    <row r="73" spans="1:11" x14ac:dyDescent="0.25">
      <c r="A73" s="2">
        <v>-0.372</v>
      </c>
      <c r="B73" s="2">
        <v>808.11559999999997</v>
      </c>
      <c r="C73" s="2">
        <v>209.2319</v>
      </c>
      <c r="E73" s="2">
        <v>-1.7669999999999999</v>
      </c>
      <c r="F73" s="2">
        <v>668.36170000000004</v>
      </c>
      <c r="G73" s="2">
        <v>181.22659999999999</v>
      </c>
      <c r="I73" s="2">
        <v>-2.2320000000000002</v>
      </c>
      <c r="J73" s="2">
        <v>579.97469999999998</v>
      </c>
      <c r="K73" s="2">
        <v>141.95740000000001</v>
      </c>
    </row>
    <row r="74" spans="1:11" x14ac:dyDescent="0.25">
      <c r="A74" s="2">
        <v>-0.27900000000000003</v>
      </c>
      <c r="B74" s="2">
        <v>812.529</v>
      </c>
      <c r="C74" s="2">
        <v>210.74629999999999</v>
      </c>
      <c r="E74" s="2">
        <v>-1.6739999999999999</v>
      </c>
      <c r="F74" s="2">
        <v>678.27800000000002</v>
      </c>
      <c r="G74" s="2">
        <v>183.84970000000001</v>
      </c>
      <c r="I74" s="2">
        <v>-2.1389999999999998</v>
      </c>
      <c r="J74" s="2">
        <v>589.31939999999997</v>
      </c>
      <c r="K74" s="2">
        <v>143.83860000000001</v>
      </c>
    </row>
    <row r="75" spans="1:11" x14ac:dyDescent="0.25">
      <c r="A75" s="2">
        <v>-0.186</v>
      </c>
      <c r="B75" s="2">
        <v>816.01610000000005</v>
      </c>
      <c r="C75" s="2">
        <v>212.0393</v>
      </c>
      <c r="E75" s="2">
        <v>-1.581</v>
      </c>
      <c r="F75" s="2">
        <v>688.02380000000005</v>
      </c>
      <c r="G75" s="2">
        <v>186.39060000000001</v>
      </c>
      <c r="I75" s="2">
        <v>-2.0459999999999998</v>
      </c>
      <c r="J75" s="2">
        <v>598.53210000000001</v>
      </c>
      <c r="K75" s="2">
        <v>145.6088</v>
      </c>
    </row>
    <row r="76" spans="1:11" x14ac:dyDescent="0.25">
      <c r="A76" s="2">
        <v>-9.2999999999999999E-2</v>
      </c>
      <c r="B76" s="2">
        <v>818.96</v>
      </c>
      <c r="C76" s="2">
        <v>213.18770000000001</v>
      </c>
      <c r="E76" s="2">
        <v>-1.488</v>
      </c>
      <c r="F76" s="2">
        <v>697.38130000000001</v>
      </c>
      <c r="G76" s="2">
        <v>188.7225</v>
      </c>
      <c r="I76" s="2">
        <v>-1.9530000000000001</v>
      </c>
      <c r="J76" s="2">
        <v>607.34780000000001</v>
      </c>
      <c r="K76" s="2">
        <v>147.16460000000001</v>
      </c>
    </row>
    <row r="77" spans="1:11" x14ac:dyDescent="0.25">
      <c r="A77" s="2">
        <v>0</v>
      </c>
      <c r="B77" s="2">
        <v>821.52139999999997</v>
      </c>
      <c r="C77" s="2">
        <v>214.5746</v>
      </c>
      <c r="E77" s="2">
        <v>-1.395</v>
      </c>
      <c r="F77" s="2">
        <v>706.20169999999996</v>
      </c>
      <c r="G77" s="2">
        <v>190.9588</v>
      </c>
      <c r="I77" s="2">
        <v>-1.86</v>
      </c>
      <c r="J77" s="2">
        <v>615.99059999999997</v>
      </c>
      <c r="K77" s="2">
        <v>148.7242</v>
      </c>
    </row>
    <row r="78" spans="1:11" x14ac:dyDescent="0.25">
      <c r="A78" s="2">
        <v>9.2999999999999999E-2</v>
      </c>
      <c r="B78" s="2">
        <v>818.84550000000002</v>
      </c>
      <c r="C78" s="2">
        <v>220.5093</v>
      </c>
      <c r="E78" s="2">
        <v>-1.302</v>
      </c>
      <c r="F78" s="2">
        <v>712.61180000000002</v>
      </c>
      <c r="G78" s="2">
        <v>194.45339999999999</v>
      </c>
      <c r="I78" s="2">
        <v>-1.7669999999999999</v>
      </c>
      <c r="J78" s="2">
        <v>623.10619999999994</v>
      </c>
      <c r="K78" s="2">
        <v>151.47720000000001</v>
      </c>
    </row>
    <row r="79" spans="1:11" x14ac:dyDescent="0.25">
      <c r="A79" s="2">
        <v>0.186</v>
      </c>
      <c r="B79" s="2">
        <v>819.53880000000004</v>
      </c>
      <c r="C79" s="2">
        <v>221.2593</v>
      </c>
      <c r="E79" s="2">
        <v>-1.2090000000000001</v>
      </c>
      <c r="F79" s="2">
        <v>719.9529</v>
      </c>
      <c r="G79" s="2">
        <v>196.405</v>
      </c>
      <c r="I79" s="2">
        <v>-1.6739999999999999</v>
      </c>
      <c r="J79" s="2">
        <v>631.2509</v>
      </c>
      <c r="K79" s="2">
        <v>153.06319999999999</v>
      </c>
    </row>
    <row r="80" spans="1:11" x14ac:dyDescent="0.25">
      <c r="A80" s="2">
        <v>0.27900000000000003</v>
      </c>
      <c r="B80" s="2">
        <v>819.93230000000005</v>
      </c>
      <c r="C80" s="2">
        <v>221.90180000000001</v>
      </c>
      <c r="E80" s="2">
        <v>-1.1160000000000001</v>
      </c>
      <c r="F80" s="2">
        <v>726.70640000000003</v>
      </c>
      <c r="G80" s="2">
        <v>198.30869999999999</v>
      </c>
      <c r="I80" s="2">
        <v>-1.581</v>
      </c>
      <c r="J80" s="2">
        <v>638.93219999999997</v>
      </c>
      <c r="K80" s="2">
        <v>154.64330000000001</v>
      </c>
    </row>
    <row r="81" spans="1:11" x14ac:dyDescent="0.25">
      <c r="A81" s="2">
        <v>0.372</v>
      </c>
      <c r="B81" s="2">
        <v>819.80709999999999</v>
      </c>
      <c r="C81" s="2">
        <v>222.495</v>
      </c>
      <c r="E81" s="2">
        <v>-1.0229999999999999</v>
      </c>
      <c r="F81" s="2">
        <v>732.8759</v>
      </c>
      <c r="G81" s="2">
        <v>200.0675</v>
      </c>
      <c r="I81" s="2">
        <v>-1.488</v>
      </c>
      <c r="J81" s="2">
        <v>646.11339999999996</v>
      </c>
      <c r="K81" s="2">
        <v>156.20590000000001</v>
      </c>
    </row>
    <row r="82" spans="1:11" x14ac:dyDescent="0.25">
      <c r="A82" s="2">
        <v>0.46500000000000002</v>
      </c>
      <c r="B82" s="2">
        <v>819.36429999999996</v>
      </c>
      <c r="C82" s="2">
        <v>222.92439999999999</v>
      </c>
      <c r="E82" s="2">
        <v>-0.93</v>
      </c>
      <c r="F82" s="2">
        <v>738.73869999999999</v>
      </c>
      <c r="G82" s="2">
        <v>202.05260000000001</v>
      </c>
      <c r="I82" s="2">
        <v>-1.395</v>
      </c>
      <c r="J82" s="2">
        <v>652.96469999999999</v>
      </c>
      <c r="K82" s="2">
        <v>157.9051</v>
      </c>
    </row>
    <row r="83" spans="1:11" x14ac:dyDescent="0.25">
      <c r="A83" s="2">
        <v>0.55800000000000005</v>
      </c>
      <c r="B83" s="2">
        <v>816.90099999999995</v>
      </c>
      <c r="C83" s="2">
        <v>224.69460000000001</v>
      </c>
      <c r="E83" s="2">
        <v>-0.83699999999999997</v>
      </c>
      <c r="F83" s="2">
        <v>742.25239999999997</v>
      </c>
      <c r="G83" s="2">
        <v>204.63929999999999</v>
      </c>
      <c r="I83" s="2">
        <v>-1.302</v>
      </c>
      <c r="J83" s="2">
        <v>659.19650000000001</v>
      </c>
      <c r="K83" s="2">
        <v>159.24029999999999</v>
      </c>
    </row>
    <row r="84" spans="1:11" x14ac:dyDescent="0.25">
      <c r="A84" s="2">
        <v>0.65100000000000002</v>
      </c>
      <c r="B84" s="2">
        <v>815.4819</v>
      </c>
      <c r="C84" s="2">
        <v>225.27940000000001</v>
      </c>
      <c r="E84" s="2">
        <v>-0.74399999999999999</v>
      </c>
      <c r="F84" s="2">
        <v>746.96429999999998</v>
      </c>
      <c r="G84" s="2">
        <v>206.4699</v>
      </c>
      <c r="I84" s="2">
        <v>-1.2090000000000001</v>
      </c>
      <c r="J84" s="2">
        <v>664.89760000000001</v>
      </c>
      <c r="K84" s="2">
        <v>160.66409999999999</v>
      </c>
    </row>
    <row r="85" spans="1:11" x14ac:dyDescent="0.25">
      <c r="A85" s="2">
        <v>0.74399999999999999</v>
      </c>
      <c r="B85" s="2">
        <v>813.8605</v>
      </c>
      <c r="C85" s="2">
        <v>226.0163</v>
      </c>
      <c r="E85" s="2">
        <v>-0.65100000000000002</v>
      </c>
      <c r="F85" s="2">
        <v>751.01769999999999</v>
      </c>
      <c r="G85" s="2">
        <v>208.1497</v>
      </c>
      <c r="I85" s="2">
        <v>-1.1160000000000001</v>
      </c>
      <c r="J85" s="2">
        <v>670.01049999999998</v>
      </c>
      <c r="K85" s="2">
        <v>162.02699999999999</v>
      </c>
    </row>
    <row r="86" spans="1:11" x14ac:dyDescent="0.25">
      <c r="A86" s="2">
        <v>0.83699999999999997</v>
      </c>
      <c r="B86" s="2">
        <v>812.02210000000002</v>
      </c>
      <c r="C86" s="2">
        <v>226.79810000000001</v>
      </c>
      <c r="E86" s="2">
        <v>-0.55800000000000005</v>
      </c>
      <c r="F86" s="2">
        <v>754.80290000000002</v>
      </c>
      <c r="G86" s="2">
        <v>209.79689999999999</v>
      </c>
      <c r="I86" s="2">
        <v>-1.0229999999999999</v>
      </c>
      <c r="J86" s="2">
        <v>674.51620000000003</v>
      </c>
      <c r="K86" s="2">
        <v>163.364</v>
      </c>
    </row>
    <row r="87" spans="1:11" x14ac:dyDescent="0.25">
      <c r="A87" s="2">
        <v>0.93</v>
      </c>
      <c r="B87" s="2">
        <v>809.87509999999997</v>
      </c>
      <c r="C87" s="2">
        <v>227.82169999999999</v>
      </c>
      <c r="E87" s="2">
        <v>-0.46500000000000002</v>
      </c>
      <c r="F87" s="2">
        <v>758.37699999999995</v>
      </c>
      <c r="G87" s="2">
        <v>211.65790000000001</v>
      </c>
      <c r="I87" s="2">
        <v>-0.93</v>
      </c>
      <c r="J87" s="2">
        <v>678.63649999999996</v>
      </c>
      <c r="K87" s="2">
        <v>165.00790000000001</v>
      </c>
    </row>
    <row r="88" spans="1:11" x14ac:dyDescent="0.25">
      <c r="A88" s="2">
        <v>1.0229999999999999</v>
      </c>
      <c r="B88" s="2">
        <v>797.7885</v>
      </c>
      <c r="C88" s="2">
        <v>236.53110000000001</v>
      </c>
      <c r="E88" s="2">
        <v>-0.372</v>
      </c>
      <c r="F88" s="2">
        <v>756.68409999999994</v>
      </c>
      <c r="G88" s="2">
        <v>216.6532</v>
      </c>
      <c r="I88" s="2">
        <v>-0.83699999999999997</v>
      </c>
      <c r="J88" s="2">
        <v>681.51919999999996</v>
      </c>
      <c r="K88" s="2">
        <v>166.34809999999999</v>
      </c>
    </row>
    <row r="89" spans="1:11" x14ac:dyDescent="0.25">
      <c r="A89" s="2">
        <v>1.1160000000000001</v>
      </c>
      <c r="B89" s="2">
        <v>794.10069999999996</v>
      </c>
      <c r="C89" s="2">
        <v>235.53700000000001</v>
      </c>
      <c r="E89" s="2">
        <v>-0.27900000000000003</v>
      </c>
      <c r="F89" s="2">
        <v>758.52869999999996</v>
      </c>
      <c r="G89" s="2">
        <v>217.2337</v>
      </c>
      <c r="I89" s="2">
        <v>-0.74399999999999999</v>
      </c>
      <c r="J89" s="2">
        <v>684.3723</v>
      </c>
      <c r="K89" s="2">
        <v>167.45750000000001</v>
      </c>
    </row>
    <row r="90" spans="1:11" x14ac:dyDescent="0.25">
      <c r="A90" s="2">
        <v>1.2090000000000001</v>
      </c>
      <c r="B90" s="2">
        <v>790.43870000000004</v>
      </c>
      <c r="C90" s="2">
        <v>234.63480000000001</v>
      </c>
      <c r="E90" s="2">
        <v>-0.186</v>
      </c>
      <c r="F90" s="2">
        <v>759.6952</v>
      </c>
      <c r="G90" s="2">
        <v>217.5676</v>
      </c>
      <c r="I90" s="2">
        <v>-0.65100000000000002</v>
      </c>
      <c r="J90" s="2">
        <v>686.88570000000004</v>
      </c>
      <c r="K90" s="2">
        <v>168.5343</v>
      </c>
    </row>
    <row r="91" spans="1:11" x14ac:dyDescent="0.25">
      <c r="A91" s="2">
        <v>1.302</v>
      </c>
      <c r="B91" s="2">
        <v>786.32929999999999</v>
      </c>
      <c r="C91" s="2">
        <v>233.4092</v>
      </c>
      <c r="E91" s="2">
        <v>-9.2999999999999999E-2</v>
      </c>
      <c r="F91" s="2">
        <v>760.35379999999998</v>
      </c>
      <c r="G91" s="2">
        <v>217.5378</v>
      </c>
      <c r="I91" s="2">
        <v>-0.55800000000000005</v>
      </c>
      <c r="J91" s="2">
        <v>689.12300000000005</v>
      </c>
      <c r="K91" s="2">
        <v>169.5788</v>
      </c>
    </row>
    <row r="92" spans="1:11" x14ac:dyDescent="0.25">
      <c r="A92" s="2">
        <v>1.395</v>
      </c>
      <c r="B92" s="2">
        <v>782.54459999999995</v>
      </c>
      <c r="C92" s="2">
        <v>232.40369999999999</v>
      </c>
      <c r="E92" s="2">
        <v>0</v>
      </c>
      <c r="F92" s="2">
        <v>760.60360000000003</v>
      </c>
      <c r="G92" s="2">
        <v>217.54040000000001</v>
      </c>
      <c r="I92" s="2">
        <v>-0.46500000000000002</v>
      </c>
      <c r="J92" s="2">
        <v>691.94069999999999</v>
      </c>
      <c r="K92" s="2">
        <v>170.2576</v>
      </c>
    </row>
    <row r="93" spans="1:11" x14ac:dyDescent="0.25">
      <c r="A93" s="2">
        <v>1.488</v>
      </c>
      <c r="B93" s="2">
        <v>776.49419999999998</v>
      </c>
      <c r="C93" s="2">
        <v>232.0068</v>
      </c>
      <c r="E93" s="2">
        <v>9.2999999999999999E-2</v>
      </c>
      <c r="F93" s="2">
        <v>759.56010000000003</v>
      </c>
      <c r="G93" s="2">
        <v>217.65610000000001</v>
      </c>
      <c r="I93" s="2">
        <v>-0.372</v>
      </c>
      <c r="J93" s="2">
        <v>693.33979999999997</v>
      </c>
      <c r="K93" s="2">
        <v>171.0043</v>
      </c>
    </row>
    <row r="94" spans="1:11" x14ac:dyDescent="0.25">
      <c r="A94" s="2">
        <v>1.581</v>
      </c>
      <c r="B94" s="2">
        <v>772.08280000000002</v>
      </c>
      <c r="C94" s="2">
        <v>230.1386</v>
      </c>
      <c r="E94" s="2">
        <v>0.186</v>
      </c>
      <c r="F94" s="2">
        <v>758.98410000000001</v>
      </c>
      <c r="G94" s="2">
        <v>217.5735</v>
      </c>
      <c r="I94" s="2">
        <v>-0.27900000000000003</v>
      </c>
      <c r="J94" s="2">
        <v>694.53060000000005</v>
      </c>
      <c r="K94" s="2">
        <v>171.9545</v>
      </c>
    </row>
    <row r="95" spans="1:11" x14ac:dyDescent="0.25">
      <c r="A95" s="2">
        <v>1.6739999999999999</v>
      </c>
      <c r="B95" s="2">
        <v>767.67089999999996</v>
      </c>
      <c r="C95" s="2">
        <v>228.39859999999999</v>
      </c>
      <c r="E95" s="2">
        <v>0.27900000000000003</v>
      </c>
      <c r="F95" s="2">
        <v>758.19100000000003</v>
      </c>
      <c r="G95" s="2">
        <v>217.41929999999999</v>
      </c>
      <c r="I95" s="2">
        <v>-0.186</v>
      </c>
      <c r="J95" s="2">
        <v>695.55709999999999</v>
      </c>
      <c r="K95" s="2">
        <v>172.97290000000001</v>
      </c>
    </row>
    <row r="96" spans="1:11" x14ac:dyDescent="0.25">
      <c r="A96" s="2">
        <v>1.7669999999999999</v>
      </c>
      <c r="B96" s="2">
        <v>763.0385</v>
      </c>
      <c r="C96" s="2">
        <v>226.7809</v>
      </c>
      <c r="E96" s="2">
        <v>0.372</v>
      </c>
      <c r="F96" s="2">
        <v>756.86779999999999</v>
      </c>
      <c r="G96" s="2">
        <v>216.9228</v>
      </c>
      <c r="I96" s="2">
        <v>-9.2999999999999999E-2</v>
      </c>
      <c r="J96" s="2">
        <v>696.39689999999996</v>
      </c>
      <c r="K96" s="2">
        <v>174.0035</v>
      </c>
    </row>
    <row r="97" spans="1:11" x14ac:dyDescent="0.25">
      <c r="A97" s="2">
        <v>1.86</v>
      </c>
      <c r="B97" s="2">
        <v>758.66610000000003</v>
      </c>
      <c r="C97" s="2">
        <v>225.23269999999999</v>
      </c>
      <c r="E97" s="2">
        <v>0.46500000000000002</v>
      </c>
      <c r="F97" s="2">
        <v>755.24980000000005</v>
      </c>
      <c r="G97" s="2">
        <v>216.49039999999999</v>
      </c>
      <c r="I97" s="2">
        <v>0</v>
      </c>
      <c r="J97" s="2">
        <v>697.00779999999997</v>
      </c>
      <c r="K97" s="2">
        <v>175.07910000000001</v>
      </c>
    </row>
    <row r="98" spans="1:11" x14ac:dyDescent="0.25">
      <c r="A98" s="2">
        <v>1.9530000000000001</v>
      </c>
      <c r="B98" s="2">
        <v>754.05449999999996</v>
      </c>
      <c r="C98" s="2">
        <v>222.7388</v>
      </c>
      <c r="E98" s="2">
        <v>0.55800000000000005</v>
      </c>
      <c r="F98" s="2">
        <v>752.69349999999997</v>
      </c>
      <c r="G98" s="2">
        <v>215.36429999999999</v>
      </c>
      <c r="I98" s="2">
        <v>9.2999999999999999E-2</v>
      </c>
      <c r="J98" s="2">
        <v>690.04110000000003</v>
      </c>
      <c r="K98" s="2">
        <v>182.45830000000001</v>
      </c>
    </row>
    <row r="99" spans="1:11" x14ac:dyDescent="0.25">
      <c r="A99" s="2">
        <v>2.0459999999999998</v>
      </c>
      <c r="B99" s="2">
        <v>748.52650000000006</v>
      </c>
      <c r="C99" s="2">
        <v>220.53049999999999</v>
      </c>
      <c r="E99" s="2">
        <v>0.65100000000000002</v>
      </c>
      <c r="F99" s="2">
        <v>741.43020000000001</v>
      </c>
      <c r="G99" s="2">
        <v>224.3501</v>
      </c>
      <c r="I99" s="2">
        <v>0.186</v>
      </c>
      <c r="J99" s="2">
        <v>689.39959999999996</v>
      </c>
      <c r="K99" s="2">
        <v>182.41650000000001</v>
      </c>
    </row>
    <row r="100" spans="1:11" x14ac:dyDescent="0.25">
      <c r="A100" s="2">
        <v>2.1389999999999998</v>
      </c>
      <c r="B100" s="2">
        <v>742.80319999999995</v>
      </c>
      <c r="C100" s="2">
        <v>218.3185</v>
      </c>
      <c r="E100" s="2">
        <v>0.74399999999999999</v>
      </c>
      <c r="F100" s="2">
        <v>738.71630000000005</v>
      </c>
      <c r="G100" s="2">
        <v>223.1901</v>
      </c>
      <c r="I100" s="2">
        <v>0.27900000000000003</v>
      </c>
      <c r="J100" s="2">
        <v>688.30499999999995</v>
      </c>
      <c r="K100" s="2">
        <v>182.3586</v>
      </c>
    </row>
    <row r="101" spans="1:11" x14ac:dyDescent="0.25">
      <c r="A101" s="2">
        <v>2.2320000000000002</v>
      </c>
      <c r="B101" s="2">
        <v>737.2953</v>
      </c>
      <c r="C101" s="2">
        <v>216.7809</v>
      </c>
      <c r="E101" s="2">
        <v>0.83699999999999997</v>
      </c>
      <c r="F101" s="2">
        <v>735.69690000000003</v>
      </c>
      <c r="G101" s="2">
        <v>221.99590000000001</v>
      </c>
      <c r="I101" s="2">
        <v>0.372</v>
      </c>
      <c r="J101" s="2">
        <v>686.75369999999998</v>
      </c>
      <c r="K101" s="2">
        <v>182.18520000000001</v>
      </c>
    </row>
    <row r="102" spans="1:11" x14ac:dyDescent="0.25">
      <c r="A102" s="2">
        <v>2.3250000000000002</v>
      </c>
      <c r="B102" s="2">
        <v>732.2011</v>
      </c>
      <c r="C102" s="2">
        <v>214.8219</v>
      </c>
      <c r="E102" s="2">
        <v>0.93</v>
      </c>
      <c r="F102" s="2">
        <v>732.61800000000005</v>
      </c>
      <c r="G102" s="2">
        <v>220.93719999999999</v>
      </c>
      <c r="I102" s="2">
        <v>0.46500000000000002</v>
      </c>
      <c r="J102" s="2">
        <v>684.93039999999996</v>
      </c>
      <c r="K102" s="2">
        <v>182.02699999999999</v>
      </c>
    </row>
    <row r="103" spans="1:11" x14ac:dyDescent="0.25">
      <c r="A103" s="2">
        <v>2.4180000000000001</v>
      </c>
      <c r="B103" s="2">
        <v>725.82320000000004</v>
      </c>
      <c r="C103" s="2">
        <v>212.85230000000001</v>
      </c>
      <c r="E103" s="2">
        <v>1.0229999999999999</v>
      </c>
      <c r="F103" s="2">
        <v>729.2165</v>
      </c>
      <c r="G103" s="2">
        <v>219.6728</v>
      </c>
      <c r="I103" s="2">
        <v>0.55800000000000005</v>
      </c>
      <c r="J103" s="2">
        <v>682.78949999999998</v>
      </c>
      <c r="K103" s="2">
        <v>181.7251</v>
      </c>
    </row>
    <row r="104" spans="1:11" x14ac:dyDescent="0.25">
      <c r="A104" s="2">
        <v>2.5110000000000001</v>
      </c>
      <c r="B104" s="2">
        <v>719.19470000000001</v>
      </c>
      <c r="C104" s="2">
        <v>211.03739999999999</v>
      </c>
      <c r="E104" s="2">
        <v>1.1160000000000001</v>
      </c>
      <c r="F104" s="2">
        <v>725.68719999999996</v>
      </c>
      <c r="G104" s="2">
        <v>218.53200000000001</v>
      </c>
      <c r="I104" s="2">
        <v>0.65100000000000002</v>
      </c>
      <c r="J104" s="2">
        <v>680.48379999999997</v>
      </c>
      <c r="K104" s="2">
        <v>181.44470000000001</v>
      </c>
    </row>
    <row r="105" spans="1:11" x14ac:dyDescent="0.25">
      <c r="A105" s="2">
        <v>2.6040000000000001</v>
      </c>
      <c r="B105" s="2">
        <v>712.54830000000004</v>
      </c>
      <c r="C105" s="2">
        <v>209.4726</v>
      </c>
      <c r="E105" s="2">
        <v>1.2090000000000001</v>
      </c>
      <c r="F105" s="2">
        <v>722.00810000000001</v>
      </c>
      <c r="G105" s="2">
        <v>217.52350000000001</v>
      </c>
      <c r="I105" s="2">
        <v>0.74399999999999999</v>
      </c>
      <c r="J105" s="2">
        <v>678.00509999999997</v>
      </c>
      <c r="K105" s="2">
        <v>181.20740000000001</v>
      </c>
    </row>
    <row r="106" spans="1:11" x14ac:dyDescent="0.25">
      <c r="A106" s="2">
        <v>2.6970000000000001</v>
      </c>
      <c r="B106" s="2">
        <v>705.42679999999996</v>
      </c>
      <c r="C106" s="2">
        <v>208.21789999999999</v>
      </c>
      <c r="E106" s="2">
        <v>1.302</v>
      </c>
      <c r="F106" s="2">
        <v>718.32420000000002</v>
      </c>
      <c r="G106" s="2">
        <v>216.6189</v>
      </c>
      <c r="I106" s="2">
        <v>0.83699999999999997</v>
      </c>
      <c r="J106" s="2">
        <v>675.43330000000003</v>
      </c>
      <c r="K106" s="2">
        <v>180.85640000000001</v>
      </c>
    </row>
    <row r="107" spans="1:11" x14ac:dyDescent="0.25">
      <c r="A107" s="2">
        <v>2.79</v>
      </c>
      <c r="B107" s="2">
        <v>698.87540000000001</v>
      </c>
      <c r="C107" s="2">
        <v>207.1103</v>
      </c>
      <c r="E107" s="2">
        <v>1.395</v>
      </c>
      <c r="F107" s="2">
        <v>715.13</v>
      </c>
      <c r="G107" s="2">
        <v>215.52500000000001</v>
      </c>
      <c r="I107" s="2">
        <v>0.93</v>
      </c>
      <c r="J107" s="2">
        <v>672.70010000000002</v>
      </c>
      <c r="K107" s="2">
        <v>180.6935</v>
      </c>
    </row>
    <row r="108" spans="1:11" x14ac:dyDescent="0.25">
      <c r="A108" s="2">
        <v>2.883</v>
      </c>
      <c r="B108" s="2">
        <v>690.07629999999995</v>
      </c>
      <c r="C108" s="2">
        <v>205.74629999999999</v>
      </c>
      <c r="E108" s="2">
        <v>1.488</v>
      </c>
      <c r="F108" s="2">
        <v>709.94240000000002</v>
      </c>
      <c r="G108" s="2">
        <v>215.2807</v>
      </c>
      <c r="I108" s="2">
        <v>1.0229999999999999</v>
      </c>
      <c r="J108" s="2">
        <v>665.61519999999996</v>
      </c>
      <c r="K108" s="2">
        <v>184.81720000000001</v>
      </c>
    </row>
    <row r="109" spans="1:11" x14ac:dyDescent="0.25">
      <c r="A109" s="2">
        <v>2.976</v>
      </c>
      <c r="B109" s="2">
        <v>682.66229999999996</v>
      </c>
      <c r="C109" s="2">
        <v>203.0779</v>
      </c>
      <c r="E109" s="2">
        <v>1.581</v>
      </c>
      <c r="F109" s="2">
        <v>705.67579999999998</v>
      </c>
      <c r="G109" s="2">
        <v>214.26070000000001</v>
      </c>
      <c r="I109" s="2">
        <v>1.1160000000000001</v>
      </c>
      <c r="J109" s="2">
        <v>662.18690000000004</v>
      </c>
      <c r="K109" s="2">
        <v>183.96360000000001</v>
      </c>
    </row>
    <row r="110" spans="1:11" x14ac:dyDescent="0.25">
      <c r="A110" s="2">
        <v>3.069</v>
      </c>
      <c r="B110" s="2">
        <v>675.04650000000004</v>
      </c>
      <c r="C110" s="2">
        <v>200.32239999999999</v>
      </c>
      <c r="E110" s="2">
        <v>1.6739999999999999</v>
      </c>
      <c r="F110" s="2">
        <v>701.35770000000002</v>
      </c>
      <c r="G110" s="2">
        <v>213.2132</v>
      </c>
      <c r="I110" s="2">
        <v>1.2090000000000001</v>
      </c>
      <c r="J110" s="2">
        <v>658.64009999999996</v>
      </c>
      <c r="K110" s="2">
        <v>183.18690000000001</v>
      </c>
    </row>
    <row r="111" spans="1:11" x14ac:dyDescent="0.25">
      <c r="A111" s="2">
        <v>3.1619999999999999</v>
      </c>
      <c r="B111" s="2">
        <v>667.39570000000003</v>
      </c>
      <c r="C111" s="2">
        <v>197.6035</v>
      </c>
      <c r="E111" s="2">
        <v>1.7669999999999999</v>
      </c>
      <c r="F111" s="2">
        <v>696.82140000000004</v>
      </c>
      <c r="G111" s="2">
        <v>211.839</v>
      </c>
      <c r="I111" s="2">
        <v>1.302</v>
      </c>
      <c r="J111" s="2">
        <v>655.01329999999996</v>
      </c>
      <c r="K111" s="2">
        <v>182.54259999999999</v>
      </c>
    </row>
    <row r="112" spans="1:11" x14ac:dyDescent="0.25">
      <c r="A112" s="2">
        <v>3.2549999999999999</v>
      </c>
      <c r="B112" s="2">
        <v>658.97619999999995</v>
      </c>
      <c r="C112" s="2">
        <v>193.4494</v>
      </c>
      <c r="E112" s="2">
        <v>1.86</v>
      </c>
      <c r="F112" s="2">
        <v>692.04510000000005</v>
      </c>
      <c r="G112" s="2">
        <v>210.53460000000001</v>
      </c>
      <c r="I112" s="2">
        <v>1.395</v>
      </c>
      <c r="J112" s="2">
        <v>651.2414</v>
      </c>
      <c r="K112" s="2">
        <v>182.0547</v>
      </c>
    </row>
    <row r="113" spans="1:11" x14ac:dyDescent="0.25">
      <c r="A113" s="2">
        <v>3.3479999999999999</v>
      </c>
      <c r="B113" s="2">
        <v>651.45619999999997</v>
      </c>
      <c r="C113" s="2">
        <v>191.09270000000001</v>
      </c>
      <c r="E113" s="2">
        <v>1.9530000000000001</v>
      </c>
      <c r="F113" s="2">
        <v>686.83330000000001</v>
      </c>
      <c r="G113" s="2">
        <v>209.12739999999999</v>
      </c>
      <c r="I113" s="2">
        <v>1.488</v>
      </c>
      <c r="J113" s="2">
        <v>647.11</v>
      </c>
      <c r="K113" s="2">
        <v>181.0941</v>
      </c>
    </row>
    <row r="114" spans="1:11" x14ac:dyDescent="0.25">
      <c r="A114" s="2">
        <v>3.4409999999999998</v>
      </c>
      <c r="B114" s="2">
        <v>643.67150000000004</v>
      </c>
      <c r="C114" s="2">
        <v>189.0522</v>
      </c>
      <c r="E114" s="2">
        <v>2.0459999999999998</v>
      </c>
      <c r="F114" s="2">
        <v>681.60670000000005</v>
      </c>
      <c r="G114" s="2">
        <v>207.8717</v>
      </c>
      <c r="I114" s="2">
        <v>1.581</v>
      </c>
      <c r="J114" s="2">
        <v>642.69899999999996</v>
      </c>
      <c r="K114" s="2">
        <v>180.27350000000001</v>
      </c>
    </row>
    <row r="115" spans="1:11" x14ac:dyDescent="0.25">
      <c r="A115" s="2">
        <v>3.5339999999999998</v>
      </c>
      <c r="B115" s="2">
        <v>636.08669999999995</v>
      </c>
      <c r="C115" s="2">
        <v>186.94030000000001</v>
      </c>
      <c r="E115" s="2">
        <v>2.1389999999999998</v>
      </c>
      <c r="F115" s="2">
        <v>676.34720000000004</v>
      </c>
      <c r="G115" s="2">
        <v>206.477</v>
      </c>
      <c r="I115" s="2">
        <v>1.6739999999999999</v>
      </c>
      <c r="J115" s="2">
        <v>638.14649999999995</v>
      </c>
      <c r="K115" s="2">
        <v>179.46559999999999</v>
      </c>
    </row>
    <row r="116" spans="1:11" x14ac:dyDescent="0.25">
      <c r="A116" s="2">
        <v>3.6269999999999998</v>
      </c>
      <c r="B116" s="2">
        <v>628.35770000000002</v>
      </c>
      <c r="C116" s="2">
        <v>184.94669999999999</v>
      </c>
      <c r="E116" s="2">
        <v>2.2320000000000002</v>
      </c>
      <c r="F116" s="2">
        <v>670.94029999999998</v>
      </c>
      <c r="G116" s="2">
        <v>205.1901</v>
      </c>
      <c r="I116" s="2">
        <v>1.7669999999999999</v>
      </c>
      <c r="J116" s="2">
        <v>633.37739999999997</v>
      </c>
      <c r="K116" s="2">
        <v>178.71469999999999</v>
      </c>
    </row>
    <row r="117" spans="1:11" x14ac:dyDescent="0.25">
      <c r="A117" s="2">
        <v>3.72</v>
      </c>
      <c r="B117" s="2">
        <v>621.78989999999999</v>
      </c>
      <c r="C117" s="2">
        <v>182.6825</v>
      </c>
      <c r="E117" s="2">
        <v>2.3250000000000002</v>
      </c>
      <c r="F117" s="2">
        <v>665.83989999999994</v>
      </c>
      <c r="G117" s="2">
        <v>204.07810000000001</v>
      </c>
      <c r="I117" s="2">
        <v>1.86</v>
      </c>
      <c r="J117" s="2">
        <v>629.35540000000003</v>
      </c>
      <c r="K117" s="2">
        <v>177.5735</v>
      </c>
    </row>
    <row r="118" spans="1:11" x14ac:dyDescent="0.25">
      <c r="A118" s="2">
        <v>3.8130000000000002</v>
      </c>
      <c r="B118" s="2">
        <v>614.8623</v>
      </c>
      <c r="C118" s="2">
        <v>179.92760000000001</v>
      </c>
      <c r="E118" s="2">
        <v>2.4180000000000001</v>
      </c>
      <c r="F118" s="2">
        <v>659.83050000000003</v>
      </c>
      <c r="G118" s="2">
        <v>202.11519999999999</v>
      </c>
      <c r="I118" s="2">
        <v>1.9530000000000001</v>
      </c>
      <c r="J118" s="2">
        <v>624.19290000000001</v>
      </c>
      <c r="K118" s="2">
        <v>176.7175</v>
      </c>
    </row>
    <row r="119" spans="1:11" x14ac:dyDescent="0.25">
      <c r="A119" s="2">
        <v>3.9060000000000001</v>
      </c>
      <c r="B119" s="2">
        <v>606.697</v>
      </c>
      <c r="C119" s="2">
        <v>177.98310000000001</v>
      </c>
      <c r="E119" s="2">
        <v>2.5110000000000001</v>
      </c>
      <c r="F119" s="2">
        <v>653.58100000000002</v>
      </c>
      <c r="G119" s="2">
        <v>200.149</v>
      </c>
      <c r="I119" s="2">
        <v>2.0459999999999998</v>
      </c>
      <c r="J119" s="2">
        <v>618.85799999999995</v>
      </c>
      <c r="K119" s="2">
        <v>175.73259999999999</v>
      </c>
    </row>
    <row r="120" spans="1:11" x14ac:dyDescent="0.25">
      <c r="A120" s="2">
        <v>3.9990000000000001</v>
      </c>
      <c r="B120" s="2">
        <v>598.64189999999996</v>
      </c>
      <c r="C120" s="2">
        <v>176.08170000000001</v>
      </c>
      <c r="E120" s="2">
        <v>2.6040000000000001</v>
      </c>
      <c r="F120" s="2">
        <v>647.27710000000002</v>
      </c>
      <c r="G120" s="2">
        <v>198.2371</v>
      </c>
      <c r="I120" s="2">
        <v>2.1389999999999998</v>
      </c>
      <c r="J120" s="2">
        <v>613.62549999999999</v>
      </c>
      <c r="K120" s="2">
        <v>174.9237</v>
      </c>
    </row>
    <row r="121" spans="1:11" x14ac:dyDescent="0.25">
      <c r="A121" s="2">
        <v>4.0919999999999996</v>
      </c>
      <c r="B121" s="2">
        <v>590.8768</v>
      </c>
      <c r="C121" s="2">
        <v>174.45419999999999</v>
      </c>
      <c r="E121" s="2">
        <v>2.6970000000000001</v>
      </c>
      <c r="F121" s="2">
        <v>640.87890000000004</v>
      </c>
      <c r="G121" s="2">
        <v>196.14840000000001</v>
      </c>
      <c r="I121" s="2">
        <v>2.2320000000000002</v>
      </c>
      <c r="J121" s="2">
        <v>608.245</v>
      </c>
      <c r="K121" s="2">
        <v>174.08519999999999</v>
      </c>
    </row>
    <row r="122" spans="1:11" x14ac:dyDescent="0.25">
      <c r="A122" s="2">
        <v>4.1849999999999996</v>
      </c>
      <c r="B122" s="2">
        <v>581.99879999999996</v>
      </c>
      <c r="C122" s="2">
        <v>172.1849</v>
      </c>
      <c r="E122" s="2">
        <v>2.79</v>
      </c>
      <c r="F122" s="2">
        <v>634.55089999999996</v>
      </c>
      <c r="G122" s="2">
        <v>194.20160000000001</v>
      </c>
      <c r="I122" s="2">
        <v>2.3250000000000002</v>
      </c>
      <c r="J122" s="2">
        <v>603.23580000000004</v>
      </c>
      <c r="K122" s="2">
        <v>173.04939999999999</v>
      </c>
    </row>
    <row r="123" spans="1:11" x14ac:dyDescent="0.25">
      <c r="A123" s="2">
        <v>4.2779999999999996</v>
      </c>
      <c r="B123" s="2">
        <v>571.70500000000004</v>
      </c>
      <c r="C123" s="2">
        <v>166.06880000000001</v>
      </c>
      <c r="E123" s="2">
        <v>2.883</v>
      </c>
      <c r="F123" s="2">
        <v>628.28099999999995</v>
      </c>
      <c r="G123" s="2">
        <v>192.22800000000001</v>
      </c>
      <c r="I123" s="2">
        <v>2.4180000000000001</v>
      </c>
      <c r="J123" s="2">
        <v>597.53409999999997</v>
      </c>
      <c r="K123" s="2">
        <v>172.4084</v>
      </c>
    </row>
    <row r="124" spans="1:11" x14ac:dyDescent="0.25">
      <c r="A124" s="2">
        <v>4.3710000000000004</v>
      </c>
      <c r="B124" s="2">
        <v>563.74860000000001</v>
      </c>
      <c r="C124" s="2">
        <v>164.07650000000001</v>
      </c>
      <c r="E124" s="2">
        <v>2.976</v>
      </c>
      <c r="F124" s="2">
        <v>621.94460000000004</v>
      </c>
      <c r="G124" s="2">
        <v>190.3415</v>
      </c>
      <c r="I124" s="2">
        <v>2.5110000000000001</v>
      </c>
      <c r="J124" s="2">
        <v>591.90940000000001</v>
      </c>
      <c r="K124" s="2">
        <v>171.50479999999999</v>
      </c>
    </row>
    <row r="125" spans="1:11" x14ac:dyDescent="0.25">
      <c r="A125" s="2">
        <v>4.4640000000000004</v>
      </c>
      <c r="B125" s="2">
        <v>555.72370000000001</v>
      </c>
      <c r="C125" s="2">
        <v>162.4341</v>
      </c>
      <c r="E125" s="2">
        <v>3.069</v>
      </c>
      <c r="F125" s="2">
        <v>615.20799999999997</v>
      </c>
      <c r="G125" s="2">
        <v>188.36279999999999</v>
      </c>
      <c r="I125" s="2">
        <v>2.6040000000000001</v>
      </c>
      <c r="J125" s="2">
        <v>586.22379999999998</v>
      </c>
      <c r="K125" s="2">
        <v>170.5351</v>
      </c>
    </row>
    <row r="126" spans="1:11" x14ac:dyDescent="0.25">
      <c r="A126" s="2">
        <v>4.5570000000000004</v>
      </c>
      <c r="B126" s="2">
        <v>547.81020000000001</v>
      </c>
      <c r="C126" s="2">
        <v>160.88419999999999</v>
      </c>
      <c r="E126" s="2">
        <v>3.1619999999999999</v>
      </c>
      <c r="F126" s="2">
        <v>608.4855</v>
      </c>
      <c r="G126" s="2">
        <v>186.46080000000001</v>
      </c>
      <c r="I126" s="2">
        <v>2.6970000000000001</v>
      </c>
      <c r="J126" s="2">
        <v>580.46550000000002</v>
      </c>
      <c r="K126" s="2">
        <v>169.63589999999999</v>
      </c>
    </row>
    <row r="127" spans="1:11" x14ac:dyDescent="0.25">
      <c r="A127" s="2">
        <v>4.6500000000000004</v>
      </c>
      <c r="B127" s="2">
        <v>539.13930000000005</v>
      </c>
      <c r="C127" s="2">
        <v>159.19390000000001</v>
      </c>
      <c r="E127" s="2">
        <v>3.2549999999999999</v>
      </c>
      <c r="F127" s="2">
        <v>603.05070000000001</v>
      </c>
      <c r="G127" s="2">
        <v>184.78700000000001</v>
      </c>
      <c r="I127" s="2">
        <v>2.79</v>
      </c>
      <c r="J127" s="2">
        <v>574.46709999999996</v>
      </c>
      <c r="K127" s="2">
        <v>169.06450000000001</v>
      </c>
    </row>
    <row r="128" spans="1:11" x14ac:dyDescent="0.25">
      <c r="A128" s="2">
        <v>4.7430000000000003</v>
      </c>
      <c r="B128" s="2">
        <v>530.29790000000003</v>
      </c>
      <c r="C128" s="2">
        <v>157.46719999999999</v>
      </c>
      <c r="E128" s="2">
        <v>3.3479999999999999</v>
      </c>
      <c r="F128" s="2">
        <v>596.67139999999995</v>
      </c>
      <c r="G128" s="2">
        <v>182.09399999999999</v>
      </c>
      <c r="I128" s="2">
        <v>2.883</v>
      </c>
      <c r="J128" s="2">
        <v>569.22119999999995</v>
      </c>
      <c r="K128" s="2">
        <v>167.25110000000001</v>
      </c>
    </row>
    <row r="129" spans="1:11" x14ac:dyDescent="0.25">
      <c r="A129" s="2">
        <v>4.8360000000000003</v>
      </c>
      <c r="B129" s="2">
        <v>522.07259999999997</v>
      </c>
      <c r="C129" s="2">
        <v>155.61770000000001</v>
      </c>
      <c r="E129" s="2">
        <v>3.4409999999999998</v>
      </c>
      <c r="F129" s="2">
        <v>589.91629999999998</v>
      </c>
      <c r="G129" s="2">
        <v>179.73419999999999</v>
      </c>
      <c r="I129" s="2">
        <v>2.976</v>
      </c>
      <c r="J129" s="2">
        <v>563.09069999999997</v>
      </c>
      <c r="K129" s="2">
        <v>165.8965</v>
      </c>
    </row>
    <row r="130" spans="1:11" x14ac:dyDescent="0.25">
      <c r="A130" s="2">
        <v>4.9290000000000003</v>
      </c>
      <c r="B130" s="2">
        <v>513.90139999999997</v>
      </c>
      <c r="C130" s="2">
        <v>154.42939999999999</v>
      </c>
      <c r="E130" s="2">
        <v>3.5339999999999998</v>
      </c>
      <c r="F130" s="2">
        <v>583.07140000000004</v>
      </c>
      <c r="G130" s="2">
        <v>177.37049999999999</v>
      </c>
      <c r="I130" s="2">
        <v>3.069</v>
      </c>
      <c r="J130" s="2">
        <v>557.27070000000003</v>
      </c>
      <c r="K130" s="2">
        <v>164.47550000000001</v>
      </c>
    </row>
    <row r="131" spans="1:11" x14ac:dyDescent="0.25">
      <c r="A131" s="2">
        <v>5.0220000000000002</v>
      </c>
      <c r="B131" s="2">
        <v>505.89859999999999</v>
      </c>
      <c r="C131" s="2">
        <v>152.76499999999999</v>
      </c>
      <c r="E131" s="2">
        <v>3.6269999999999998</v>
      </c>
      <c r="F131" s="2">
        <v>576.11609999999996</v>
      </c>
      <c r="G131" s="2">
        <v>175.00790000000001</v>
      </c>
      <c r="I131" s="2">
        <v>3.1619999999999999</v>
      </c>
      <c r="J131" s="2">
        <v>551.82399999999996</v>
      </c>
      <c r="K131" s="2">
        <v>163.31649999999999</v>
      </c>
    </row>
    <row r="132" spans="1:11" x14ac:dyDescent="0.25">
      <c r="A132" s="2">
        <v>5.1150000000000002</v>
      </c>
      <c r="B132" s="2">
        <v>498.52050000000003</v>
      </c>
      <c r="C132" s="2">
        <v>150.13890000000001</v>
      </c>
      <c r="E132" s="2">
        <v>3.72</v>
      </c>
      <c r="F132" s="2">
        <v>569.25819999999999</v>
      </c>
      <c r="G132" s="2">
        <v>172.58670000000001</v>
      </c>
      <c r="I132" s="2">
        <v>3.2549999999999999</v>
      </c>
      <c r="J132" s="2">
        <v>546.93489999999997</v>
      </c>
      <c r="K132" s="2">
        <v>161.6062</v>
      </c>
    </row>
    <row r="133" spans="1:11" x14ac:dyDescent="0.25">
      <c r="A133" s="2">
        <v>5.2080000000000002</v>
      </c>
      <c r="B133" s="2">
        <v>489.94670000000002</v>
      </c>
      <c r="C133" s="2">
        <v>148.8562</v>
      </c>
      <c r="E133" s="2">
        <v>3.8130000000000002</v>
      </c>
      <c r="F133" s="2">
        <v>562.19079999999997</v>
      </c>
      <c r="G133" s="2">
        <v>170.2697</v>
      </c>
      <c r="I133" s="2">
        <v>3.3479999999999999</v>
      </c>
      <c r="J133" s="2">
        <v>541.14819999999997</v>
      </c>
      <c r="K133" s="2">
        <v>160.21850000000001</v>
      </c>
    </row>
    <row r="134" spans="1:11" x14ac:dyDescent="0.25">
      <c r="A134" s="2">
        <v>5.3010000000000002</v>
      </c>
      <c r="B134" s="2">
        <v>481.4658</v>
      </c>
      <c r="C134" s="2">
        <v>147.16220000000001</v>
      </c>
      <c r="E134" s="2">
        <v>3.9060000000000001</v>
      </c>
      <c r="F134" s="2">
        <v>554.99159999999995</v>
      </c>
      <c r="G134" s="2">
        <v>168.1951</v>
      </c>
      <c r="I134" s="2">
        <v>3.4409999999999998</v>
      </c>
      <c r="J134" s="2">
        <v>535.19320000000005</v>
      </c>
      <c r="K134" s="2">
        <v>158.81899999999999</v>
      </c>
    </row>
    <row r="135" spans="1:11" x14ac:dyDescent="0.25">
      <c r="A135" s="2">
        <v>5.3940000000000001</v>
      </c>
      <c r="B135" s="2">
        <v>473.7962</v>
      </c>
      <c r="C135" s="2">
        <v>145.79040000000001</v>
      </c>
      <c r="E135" s="2">
        <v>3.9990000000000001</v>
      </c>
      <c r="F135" s="2">
        <v>548.15480000000002</v>
      </c>
      <c r="G135" s="2">
        <v>166.08189999999999</v>
      </c>
      <c r="I135" s="2">
        <v>3.5339999999999998</v>
      </c>
      <c r="J135" s="2">
        <v>529.36469999999997</v>
      </c>
      <c r="K135" s="2">
        <v>157.56710000000001</v>
      </c>
    </row>
    <row r="136" spans="1:11" x14ac:dyDescent="0.25">
      <c r="A136" s="2">
        <v>5.4870000000000001</v>
      </c>
      <c r="B136" s="2">
        <v>464.57060000000001</v>
      </c>
      <c r="C136" s="2">
        <v>143.85749999999999</v>
      </c>
      <c r="E136" s="2">
        <v>4.0919999999999996</v>
      </c>
      <c r="F136" s="2">
        <v>541.82510000000002</v>
      </c>
      <c r="G136" s="2">
        <v>164.3605</v>
      </c>
      <c r="I136" s="2">
        <v>3.6269999999999998</v>
      </c>
      <c r="J136" s="2">
        <v>523.53099999999995</v>
      </c>
      <c r="K136" s="2">
        <v>156.19319999999999</v>
      </c>
    </row>
    <row r="137" spans="1:11" x14ac:dyDescent="0.25">
      <c r="A137" s="2">
        <v>5.58</v>
      </c>
      <c r="B137" s="2">
        <v>456.69080000000002</v>
      </c>
      <c r="C137" s="2">
        <v>142.66480000000001</v>
      </c>
      <c r="E137" s="2">
        <v>4.1849999999999996</v>
      </c>
      <c r="F137" s="2">
        <v>535.04999999999995</v>
      </c>
      <c r="G137" s="2">
        <v>162.54060000000001</v>
      </c>
      <c r="I137" s="2">
        <v>3.72</v>
      </c>
      <c r="J137" s="2">
        <v>518.33690000000001</v>
      </c>
      <c r="K137" s="2">
        <v>152.7483</v>
      </c>
    </row>
    <row r="138" spans="1:11" x14ac:dyDescent="0.25">
      <c r="A138" s="2">
        <v>5.673</v>
      </c>
      <c r="B138" s="2">
        <v>447.57580000000002</v>
      </c>
      <c r="C138" s="2">
        <v>140.96530000000001</v>
      </c>
      <c r="E138" s="2">
        <v>4.2779999999999996</v>
      </c>
      <c r="F138" s="2">
        <v>529.21469999999999</v>
      </c>
      <c r="G138" s="2">
        <v>160.06120000000001</v>
      </c>
      <c r="I138" s="2">
        <v>3.8130000000000002</v>
      </c>
      <c r="J138" s="2">
        <v>510.88990000000001</v>
      </c>
      <c r="K138" s="2">
        <v>151.88220000000001</v>
      </c>
    </row>
    <row r="139" spans="1:11" x14ac:dyDescent="0.25">
      <c r="A139" s="2">
        <v>5.766</v>
      </c>
      <c r="B139" s="2">
        <v>438.98579999999998</v>
      </c>
      <c r="C139" s="2">
        <v>138.55549999999999</v>
      </c>
      <c r="E139" s="2">
        <v>4.3710000000000004</v>
      </c>
      <c r="F139" s="2">
        <v>521.99170000000004</v>
      </c>
      <c r="G139" s="2">
        <v>158.60489999999999</v>
      </c>
      <c r="I139" s="2">
        <v>3.9060000000000001</v>
      </c>
      <c r="J139" s="2">
        <v>504.80340000000001</v>
      </c>
      <c r="K139" s="2">
        <v>150.0137</v>
      </c>
    </row>
    <row r="140" spans="1:11" x14ac:dyDescent="0.25">
      <c r="A140" s="2">
        <v>5.859</v>
      </c>
      <c r="B140" s="2">
        <v>430.50450000000001</v>
      </c>
      <c r="C140" s="2">
        <v>136.3449</v>
      </c>
      <c r="E140" s="2">
        <v>4.4640000000000004</v>
      </c>
      <c r="F140" s="2">
        <v>514.87980000000005</v>
      </c>
      <c r="G140" s="2">
        <v>157.29920000000001</v>
      </c>
      <c r="I140" s="2">
        <v>3.9990000000000001</v>
      </c>
      <c r="J140" s="2">
        <v>498.55579999999998</v>
      </c>
      <c r="K140" s="2">
        <v>148.08150000000001</v>
      </c>
    </row>
    <row r="141" spans="1:11" x14ac:dyDescent="0.25">
      <c r="A141" s="2">
        <v>5.952</v>
      </c>
      <c r="B141" s="2">
        <v>421.51620000000003</v>
      </c>
      <c r="C141" s="2">
        <v>134.559</v>
      </c>
      <c r="E141" s="2">
        <v>4.5570000000000004</v>
      </c>
      <c r="F141" s="2">
        <v>507.66550000000001</v>
      </c>
      <c r="G141" s="2">
        <v>156.12049999999999</v>
      </c>
      <c r="I141" s="2">
        <v>4.0919999999999996</v>
      </c>
      <c r="J141" s="2">
        <v>492.59280000000001</v>
      </c>
      <c r="K141" s="2">
        <v>146.43960000000001</v>
      </c>
    </row>
    <row r="142" spans="1:11" x14ac:dyDescent="0.25">
      <c r="A142" s="2">
        <v>6.0449999999999999</v>
      </c>
      <c r="B142" s="2">
        <v>413.25479999999999</v>
      </c>
      <c r="C142" s="2">
        <v>132.5479</v>
      </c>
      <c r="E142" s="2">
        <v>4.6500000000000004</v>
      </c>
      <c r="F142" s="2">
        <v>500.69909999999999</v>
      </c>
      <c r="G142" s="2">
        <v>154.66980000000001</v>
      </c>
      <c r="I142" s="2">
        <v>4.1849999999999996</v>
      </c>
      <c r="J142" s="2">
        <v>487.23919999999998</v>
      </c>
      <c r="K142" s="2">
        <v>144.29339999999999</v>
      </c>
    </row>
    <row r="143" spans="1:11" x14ac:dyDescent="0.25">
      <c r="A143" s="2">
        <v>6.1379999999999999</v>
      </c>
      <c r="B143" s="2">
        <v>407.56360000000001</v>
      </c>
      <c r="C143" s="2">
        <v>131.42599999999999</v>
      </c>
      <c r="E143" s="2">
        <v>4.7430000000000003</v>
      </c>
      <c r="F143" s="2">
        <v>493.53179999999998</v>
      </c>
      <c r="G143" s="2">
        <v>153.41849999999999</v>
      </c>
      <c r="I143" s="2">
        <v>4.2779999999999996</v>
      </c>
      <c r="J143" s="2">
        <v>481.12619999999998</v>
      </c>
      <c r="K143" s="2">
        <v>142.51609999999999</v>
      </c>
    </row>
    <row r="144" spans="1:11" x14ac:dyDescent="0.25">
      <c r="A144" s="2">
        <v>6.2309999999999999</v>
      </c>
      <c r="B144" s="2">
        <v>399.10629999999998</v>
      </c>
      <c r="C144" s="2">
        <v>129.54220000000001</v>
      </c>
      <c r="E144" s="2">
        <v>4.8360000000000003</v>
      </c>
      <c r="F144" s="2">
        <v>486.31970000000001</v>
      </c>
      <c r="G144" s="2">
        <v>152.1198</v>
      </c>
      <c r="I144" s="2">
        <v>4.3710000000000004</v>
      </c>
      <c r="J144" s="2">
        <v>474.77940000000001</v>
      </c>
      <c r="K144" s="2">
        <v>140.69820000000001</v>
      </c>
    </row>
    <row r="145" spans="1:11" x14ac:dyDescent="0.25">
      <c r="A145" s="2">
        <v>6.3239999999999998</v>
      </c>
      <c r="B145" s="2">
        <v>391.02409999999998</v>
      </c>
      <c r="C145" s="2">
        <v>127.7295</v>
      </c>
      <c r="E145" s="2">
        <v>4.9290000000000003</v>
      </c>
      <c r="F145" s="2">
        <v>479.15129999999999</v>
      </c>
      <c r="G145" s="2">
        <v>151.01429999999999</v>
      </c>
      <c r="I145" s="2">
        <v>4.4640000000000004</v>
      </c>
      <c r="J145" s="2">
        <v>468.61369999999999</v>
      </c>
      <c r="K145" s="2">
        <v>139.47110000000001</v>
      </c>
    </row>
    <row r="146" spans="1:11" x14ac:dyDescent="0.25">
      <c r="A146" s="2">
        <v>6.4169999999999998</v>
      </c>
      <c r="B146" s="2">
        <v>382.95780000000002</v>
      </c>
      <c r="C146" s="2">
        <v>125.5269</v>
      </c>
      <c r="E146" s="2">
        <v>5.0220000000000002</v>
      </c>
      <c r="F146" s="2">
        <v>472.00220000000002</v>
      </c>
      <c r="G146" s="2">
        <v>150.00200000000001</v>
      </c>
      <c r="I146" s="2">
        <v>4.5570000000000004</v>
      </c>
      <c r="J146" s="2">
        <v>462.14659999999998</v>
      </c>
      <c r="K146" s="2">
        <v>138.03039999999999</v>
      </c>
    </row>
    <row r="147" spans="1:11" x14ac:dyDescent="0.25">
      <c r="A147" s="2">
        <v>6.51</v>
      </c>
      <c r="B147" s="2">
        <v>376.01769999999999</v>
      </c>
      <c r="C147" s="2">
        <v>123.2745</v>
      </c>
      <c r="E147" s="2">
        <v>5.1150000000000002</v>
      </c>
      <c r="F147" s="2">
        <v>465.3741</v>
      </c>
      <c r="G147" s="2">
        <v>148.96719999999999</v>
      </c>
      <c r="I147" s="2">
        <v>4.6500000000000004</v>
      </c>
      <c r="J147" s="2">
        <v>456.77789999999999</v>
      </c>
      <c r="K147" s="2">
        <v>136.29599999999999</v>
      </c>
    </row>
    <row r="148" spans="1:11" x14ac:dyDescent="0.25">
      <c r="A148" s="2">
        <v>6.6029999999999998</v>
      </c>
      <c r="B148" s="2">
        <v>368.25139999999999</v>
      </c>
      <c r="C148" s="2">
        <v>119.90170000000001</v>
      </c>
      <c r="E148" s="2">
        <v>5.2080000000000002</v>
      </c>
      <c r="F148" s="2">
        <v>458.5043</v>
      </c>
      <c r="G148" s="2">
        <v>147.02160000000001</v>
      </c>
      <c r="I148" s="2">
        <v>4.7430000000000003</v>
      </c>
      <c r="J148" s="2">
        <v>450.45010000000002</v>
      </c>
      <c r="K148" s="2">
        <v>135.47280000000001</v>
      </c>
    </row>
    <row r="149" spans="1:11" x14ac:dyDescent="0.25">
      <c r="A149" s="2">
        <v>6.6959999999999997</v>
      </c>
      <c r="B149" s="2">
        <v>360.2174</v>
      </c>
      <c r="C149" s="2">
        <v>117.7804</v>
      </c>
      <c r="E149" s="2">
        <v>5.3010000000000002</v>
      </c>
      <c r="F149" s="2">
        <v>451.14460000000003</v>
      </c>
      <c r="G149" s="2">
        <v>145.2698</v>
      </c>
      <c r="I149" s="2">
        <v>4.8360000000000003</v>
      </c>
      <c r="J149" s="2">
        <v>444.15230000000003</v>
      </c>
      <c r="K149" s="2">
        <v>134.22040000000001</v>
      </c>
    </row>
    <row r="150" spans="1:11" x14ac:dyDescent="0.25">
      <c r="A150" s="2">
        <v>6.7889999999999997</v>
      </c>
      <c r="B150" s="2">
        <v>352.8048</v>
      </c>
      <c r="C150" s="2">
        <v>115.4884</v>
      </c>
      <c r="E150" s="2">
        <v>5.3940000000000001</v>
      </c>
      <c r="F150" s="2">
        <v>443.88260000000002</v>
      </c>
      <c r="G150" s="2">
        <v>143.4366</v>
      </c>
      <c r="I150" s="2">
        <v>4.9290000000000003</v>
      </c>
      <c r="J150" s="2">
        <v>438.17410000000001</v>
      </c>
      <c r="K150" s="2">
        <v>132.8989</v>
      </c>
    </row>
    <row r="151" spans="1:11" x14ac:dyDescent="0.25">
      <c r="A151" s="2">
        <v>6.8819999999999997</v>
      </c>
      <c r="B151" s="2">
        <v>345.21409999999997</v>
      </c>
      <c r="C151" s="2">
        <v>113.5257</v>
      </c>
      <c r="E151" s="2">
        <v>5.4870000000000001</v>
      </c>
      <c r="F151" s="2">
        <v>436.70119999999997</v>
      </c>
      <c r="G151" s="2">
        <v>141.28</v>
      </c>
      <c r="I151" s="2">
        <v>5.0220000000000002</v>
      </c>
      <c r="J151" s="2">
        <v>431.69260000000003</v>
      </c>
      <c r="K151" s="2">
        <v>131.9649</v>
      </c>
    </row>
    <row r="152" spans="1:11" x14ac:dyDescent="0.25">
      <c r="A152" s="2">
        <v>6.9749999999999996</v>
      </c>
      <c r="B152" s="2">
        <v>337.5779</v>
      </c>
      <c r="C152" s="2">
        <v>111.3304</v>
      </c>
      <c r="E152" s="2">
        <v>5.58</v>
      </c>
      <c r="F152" s="2">
        <v>432.4708</v>
      </c>
      <c r="G152" s="2">
        <v>138.07509999999999</v>
      </c>
      <c r="I152" s="2">
        <v>5.1150000000000002</v>
      </c>
      <c r="J152" s="2">
        <v>425.27980000000002</v>
      </c>
      <c r="K152" s="2">
        <v>130.73830000000001</v>
      </c>
    </row>
    <row r="153" spans="1:11" x14ac:dyDescent="0.25">
      <c r="A153" s="2">
        <v>7.0679999999999996</v>
      </c>
      <c r="B153" s="2">
        <v>329.709</v>
      </c>
      <c r="C153" s="2">
        <v>108.6865</v>
      </c>
      <c r="E153" s="2">
        <v>5.673</v>
      </c>
      <c r="F153" s="2">
        <v>425.87419999999997</v>
      </c>
      <c r="G153" s="2">
        <v>136.25129999999999</v>
      </c>
      <c r="I153" s="2">
        <v>5.2080000000000002</v>
      </c>
      <c r="J153" s="2">
        <v>419.79579999999999</v>
      </c>
      <c r="K153" s="2">
        <v>129.90639999999999</v>
      </c>
    </row>
    <row r="154" spans="1:11" x14ac:dyDescent="0.25">
      <c r="A154" s="2">
        <v>7.1609999999999996</v>
      </c>
      <c r="B154" s="2">
        <v>322.28559999999999</v>
      </c>
      <c r="C154" s="2">
        <v>106.64700000000001</v>
      </c>
      <c r="E154" s="2">
        <v>5.766</v>
      </c>
      <c r="F154" s="2">
        <v>418.98090000000002</v>
      </c>
      <c r="G154" s="2">
        <v>134.3751</v>
      </c>
      <c r="I154" s="2">
        <v>5.3010000000000002</v>
      </c>
      <c r="J154" s="2">
        <v>414.00060000000002</v>
      </c>
      <c r="K154" s="2">
        <v>128.76179999999999</v>
      </c>
    </row>
    <row r="155" spans="1:11" x14ac:dyDescent="0.25">
      <c r="A155" s="2">
        <v>7.2539999999999996</v>
      </c>
      <c r="B155" s="2">
        <v>314.3811</v>
      </c>
      <c r="C155" s="2">
        <v>105.31789999999999</v>
      </c>
      <c r="E155" s="2">
        <v>5.859</v>
      </c>
      <c r="F155" s="2">
        <v>412.1397</v>
      </c>
      <c r="G155" s="2">
        <v>132.76050000000001</v>
      </c>
      <c r="I155" s="2">
        <v>5.3940000000000001</v>
      </c>
      <c r="J155" s="2">
        <v>408.00220000000002</v>
      </c>
      <c r="K155" s="2">
        <v>127.5676</v>
      </c>
    </row>
    <row r="156" spans="1:11" x14ac:dyDescent="0.25">
      <c r="A156" s="2">
        <v>7.3470000000000004</v>
      </c>
      <c r="B156" s="2">
        <v>307.27510000000001</v>
      </c>
      <c r="C156" s="2">
        <v>103.2846</v>
      </c>
      <c r="E156" s="2">
        <v>5.952</v>
      </c>
      <c r="F156" s="2">
        <v>405.33120000000002</v>
      </c>
      <c r="G156" s="2">
        <v>131.2765</v>
      </c>
      <c r="I156" s="2">
        <v>5.4870000000000001</v>
      </c>
      <c r="J156" s="2">
        <v>402.34179999999998</v>
      </c>
      <c r="K156" s="2">
        <v>126.6884</v>
      </c>
    </row>
    <row r="157" spans="1:11" x14ac:dyDescent="0.25">
      <c r="A157" s="2">
        <v>7.44</v>
      </c>
      <c r="B157" s="2">
        <v>300.58969999999999</v>
      </c>
      <c r="C157" s="2">
        <v>100.8978</v>
      </c>
      <c r="E157" s="2">
        <v>6.0449999999999999</v>
      </c>
      <c r="F157" s="2">
        <v>398.37169999999998</v>
      </c>
      <c r="G157" s="2">
        <v>129.7311</v>
      </c>
      <c r="I157" s="2">
        <v>5.58</v>
      </c>
      <c r="J157" s="2">
        <v>396.9461</v>
      </c>
      <c r="K157" s="2">
        <v>125.6544</v>
      </c>
    </row>
    <row r="158" spans="1:11" x14ac:dyDescent="0.25">
      <c r="A158" s="2">
        <v>7.5330000000000004</v>
      </c>
      <c r="B158" s="2">
        <v>296.62959999999998</v>
      </c>
      <c r="C158" s="2">
        <v>94.224940000000004</v>
      </c>
      <c r="E158" s="2">
        <v>6.1379999999999999</v>
      </c>
      <c r="F158" s="2">
        <v>391.25439999999998</v>
      </c>
      <c r="G158" s="2">
        <v>126.96169999999999</v>
      </c>
      <c r="I158" s="2">
        <v>5.673</v>
      </c>
      <c r="J158" s="2">
        <v>390.4572</v>
      </c>
      <c r="K158" s="2">
        <v>122.4746</v>
      </c>
    </row>
    <row r="159" spans="1:11" x14ac:dyDescent="0.25">
      <c r="A159" s="2">
        <v>7.6260000000000003</v>
      </c>
      <c r="B159" s="2">
        <v>288.72879999999998</v>
      </c>
      <c r="C159" s="2">
        <v>92.785139999999998</v>
      </c>
      <c r="E159" s="2">
        <v>6.2309999999999999</v>
      </c>
      <c r="F159" s="2">
        <v>384.54910000000001</v>
      </c>
      <c r="G159" s="2">
        <v>125.53489999999999</v>
      </c>
      <c r="I159" s="2">
        <v>5.766</v>
      </c>
      <c r="J159" s="2">
        <v>384.44630000000001</v>
      </c>
      <c r="K159" s="2">
        <v>121.08880000000001</v>
      </c>
    </row>
    <row r="160" spans="1:11" x14ac:dyDescent="0.25">
      <c r="A160" s="2">
        <v>7.7190000000000003</v>
      </c>
      <c r="B160" s="2">
        <v>282.06740000000002</v>
      </c>
      <c r="C160" s="2">
        <v>91.472089999999994</v>
      </c>
      <c r="E160" s="2">
        <v>6.3239999999999998</v>
      </c>
      <c r="F160" s="2">
        <v>377.48689999999999</v>
      </c>
      <c r="G160" s="2">
        <v>124.2706</v>
      </c>
      <c r="I160" s="2">
        <v>5.859</v>
      </c>
      <c r="J160" s="2">
        <v>378.49340000000001</v>
      </c>
      <c r="K160" s="2">
        <v>120.0809</v>
      </c>
    </row>
    <row r="161" spans="1:11" x14ac:dyDescent="0.25">
      <c r="A161" s="2">
        <v>7.8120000000000003</v>
      </c>
      <c r="B161" s="2">
        <v>276.75200000000001</v>
      </c>
      <c r="C161" s="2">
        <v>89.725009999999997</v>
      </c>
      <c r="E161" s="2">
        <v>6.4169999999999998</v>
      </c>
      <c r="F161" s="2">
        <v>370.82729999999998</v>
      </c>
      <c r="G161" s="2">
        <v>123.0278</v>
      </c>
      <c r="I161" s="2">
        <v>5.952</v>
      </c>
      <c r="J161" s="2">
        <v>373.23970000000003</v>
      </c>
      <c r="K161" s="2">
        <v>119.1692</v>
      </c>
    </row>
    <row r="162" spans="1:11" x14ac:dyDescent="0.25">
      <c r="A162" s="2">
        <v>7.9050000000000002</v>
      </c>
      <c r="B162" s="2">
        <v>270.6782</v>
      </c>
      <c r="C162" s="2">
        <v>87.980860000000007</v>
      </c>
      <c r="E162" s="2">
        <v>6.51</v>
      </c>
      <c r="F162" s="2">
        <v>365.32260000000002</v>
      </c>
      <c r="G162" s="2">
        <v>121.185</v>
      </c>
      <c r="I162" s="2">
        <v>6.0449999999999999</v>
      </c>
      <c r="J162" s="2">
        <v>368.37529999999998</v>
      </c>
      <c r="K162" s="2">
        <v>117.4186</v>
      </c>
    </row>
    <row r="163" spans="1:11" x14ac:dyDescent="0.25">
      <c r="A163" s="2">
        <v>7.9980000000000002</v>
      </c>
      <c r="B163" s="2">
        <v>266.5795</v>
      </c>
      <c r="C163" s="2">
        <v>86.700869999999995</v>
      </c>
      <c r="E163" s="2">
        <v>6.6029999999999998</v>
      </c>
      <c r="F163" s="2">
        <v>358.22019999999998</v>
      </c>
      <c r="G163" s="2">
        <v>119.6576</v>
      </c>
      <c r="I163" s="2">
        <v>6.1379999999999999</v>
      </c>
      <c r="J163" s="2">
        <v>363.48349999999999</v>
      </c>
      <c r="K163" s="2">
        <v>115.5616</v>
      </c>
    </row>
    <row r="164" spans="1:11" x14ac:dyDescent="0.25">
      <c r="A164" s="2">
        <v>8.0909999999999993</v>
      </c>
      <c r="B164" s="2">
        <v>258.08909999999997</v>
      </c>
      <c r="C164" s="2">
        <v>84.993579999999994</v>
      </c>
      <c r="E164" s="2">
        <v>6.6959999999999997</v>
      </c>
      <c r="F164" s="2">
        <v>351.31490000000002</v>
      </c>
      <c r="G164" s="2">
        <v>118.2687</v>
      </c>
      <c r="I164" s="2">
        <v>6.2309999999999999</v>
      </c>
      <c r="J164" s="2">
        <v>357.49299999999999</v>
      </c>
      <c r="K164" s="2">
        <v>113.9468</v>
      </c>
    </row>
    <row r="165" spans="1:11" x14ac:dyDescent="0.25">
      <c r="A165" s="2">
        <v>8.1839999999999993</v>
      </c>
      <c r="B165" s="2">
        <v>250.9092</v>
      </c>
      <c r="C165" s="2">
        <v>83.674099999999996</v>
      </c>
      <c r="E165" s="2">
        <v>6.7889999999999997</v>
      </c>
      <c r="F165" s="2">
        <v>344.80829999999997</v>
      </c>
      <c r="G165" s="2">
        <v>116.92270000000001</v>
      </c>
      <c r="I165" s="2">
        <v>6.3239999999999998</v>
      </c>
      <c r="J165" s="2">
        <v>351.548</v>
      </c>
      <c r="K165" s="2">
        <v>112.4229</v>
      </c>
    </row>
    <row r="166" spans="1:11" x14ac:dyDescent="0.25">
      <c r="A166" s="2">
        <v>8.2769999999999992</v>
      </c>
      <c r="B166" s="2">
        <v>244.86959999999999</v>
      </c>
      <c r="C166" s="2">
        <v>82.048220000000001</v>
      </c>
      <c r="E166" s="2">
        <v>6.8819999999999997</v>
      </c>
      <c r="F166" s="2">
        <v>338.0514</v>
      </c>
      <c r="G166" s="2">
        <v>115.73260000000001</v>
      </c>
      <c r="I166" s="2">
        <v>6.4169999999999998</v>
      </c>
      <c r="J166" s="2">
        <v>345.72230000000002</v>
      </c>
      <c r="K166" s="2">
        <v>110.9794</v>
      </c>
    </row>
    <row r="167" spans="1:11" x14ac:dyDescent="0.25">
      <c r="A167" s="2">
        <v>8.3699999999999992</v>
      </c>
      <c r="B167" s="2">
        <v>238.85230000000001</v>
      </c>
      <c r="C167" s="2">
        <v>80.468980000000002</v>
      </c>
      <c r="E167" s="2">
        <v>6.9749999999999996</v>
      </c>
      <c r="F167" s="2">
        <v>330.87869999999998</v>
      </c>
      <c r="G167" s="2">
        <v>113.4067</v>
      </c>
      <c r="I167" s="2">
        <v>6.51</v>
      </c>
      <c r="J167" s="2">
        <v>339.54219999999998</v>
      </c>
      <c r="K167" s="2">
        <v>109.5369</v>
      </c>
    </row>
    <row r="168" spans="1:11" x14ac:dyDescent="0.25">
      <c r="A168" s="2">
        <v>8.4629999999999992</v>
      </c>
      <c r="B168" s="2">
        <v>233.6541</v>
      </c>
      <c r="C168" s="2">
        <v>73.400899999999993</v>
      </c>
      <c r="E168" s="2">
        <v>7.0679999999999996</v>
      </c>
      <c r="F168" s="2">
        <v>326.52249999999998</v>
      </c>
      <c r="G168" s="2">
        <v>110.4988</v>
      </c>
      <c r="I168" s="2">
        <v>6.6029999999999998</v>
      </c>
      <c r="J168" s="2">
        <v>335.28550000000001</v>
      </c>
      <c r="K168" s="2">
        <v>107.68519999999999</v>
      </c>
    </row>
    <row r="169" spans="1:11" x14ac:dyDescent="0.25">
      <c r="A169" s="2">
        <v>8.5559999999999992</v>
      </c>
      <c r="B169" s="2">
        <v>227.1378</v>
      </c>
      <c r="C169" s="2">
        <v>72.087549999999993</v>
      </c>
      <c r="E169" s="2">
        <v>7.1609999999999996</v>
      </c>
      <c r="F169" s="2">
        <v>320.2561</v>
      </c>
      <c r="G169" s="2">
        <v>109.5227</v>
      </c>
      <c r="I169" s="2">
        <v>6.6959999999999997</v>
      </c>
      <c r="J169" s="2">
        <v>329.35149999999999</v>
      </c>
      <c r="K169" s="2">
        <v>105.9281</v>
      </c>
    </row>
    <row r="170" spans="1:11" x14ac:dyDescent="0.25">
      <c r="A170" s="2">
        <v>8.6489999999999991</v>
      </c>
      <c r="B170" s="2">
        <v>221.04669999999999</v>
      </c>
      <c r="C170" s="2">
        <v>70.345669999999998</v>
      </c>
      <c r="E170" s="2">
        <v>7.2539999999999996</v>
      </c>
      <c r="F170" s="2">
        <v>314.8381</v>
      </c>
      <c r="G170" s="2">
        <v>108.50360000000001</v>
      </c>
      <c r="I170" s="2">
        <v>6.7889999999999997</v>
      </c>
      <c r="J170" s="2">
        <v>323.63929999999999</v>
      </c>
      <c r="K170" s="2">
        <v>104.73650000000001</v>
      </c>
    </row>
    <row r="171" spans="1:11" x14ac:dyDescent="0.25">
      <c r="A171" s="2">
        <v>8.7420000000000009</v>
      </c>
      <c r="B171" s="2">
        <v>216.84209999999999</v>
      </c>
      <c r="C171" s="2">
        <v>69.177300000000002</v>
      </c>
      <c r="E171" s="2">
        <v>7.3470000000000004</v>
      </c>
      <c r="F171" s="2">
        <v>309.91750000000002</v>
      </c>
      <c r="G171" s="2">
        <v>107.15260000000001</v>
      </c>
      <c r="I171" s="2">
        <v>6.8819999999999997</v>
      </c>
      <c r="J171" s="2">
        <v>318.40050000000002</v>
      </c>
      <c r="K171" s="2">
        <v>103.3416</v>
      </c>
    </row>
    <row r="172" spans="1:11" x14ac:dyDescent="0.25">
      <c r="A172" s="2">
        <v>8.8350000000000009</v>
      </c>
      <c r="B172" s="2">
        <v>210.7861</v>
      </c>
      <c r="C172" s="2">
        <v>68.265029999999996</v>
      </c>
      <c r="E172" s="2">
        <v>7.44</v>
      </c>
      <c r="F172" s="2">
        <v>304.06560000000002</v>
      </c>
      <c r="G172" s="2">
        <v>105.9932</v>
      </c>
      <c r="I172" s="2">
        <v>6.9749999999999996</v>
      </c>
      <c r="J172" s="2">
        <v>312.55759999999998</v>
      </c>
      <c r="K172" s="2">
        <v>101.71169999999999</v>
      </c>
    </row>
    <row r="173" spans="1:11" x14ac:dyDescent="0.25">
      <c r="A173" s="2">
        <v>8.9280000000000008</v>
      </c>
      <c r="B173" s="2">
        <v>210.51920000000001</v>
      </c>
      <c r="C173" s="2">
        <v>66.648079999999993</v>
      </c>
      <c r="E173" s="2">
        <v>7.5330000000000004</v>
      </c>
      <c r="F173" s="2">
        <v>299.43680000000001</v>
      </c>
      <c r="G173" s="2">
        <v>104.6093</v>
      </c>
      <c r="I173" s="2">
        <v>7.0679999999999996</v>
      </c>
      <c r="J173" s="2">
        <v>308.48070000000001</v>
      </c>
      <c r="K173" s="2">
        <v>100.84010000000001</v>
      </c>
    </row>
    <row r="174" spans="1:11" x14ac:dyDescent="0.25">
      <c r="A174" s="2">
        <v>9.0210000000000008</v>
      </c>
      <c r="B174" s="2">
        <v>205.6157</v>
      </c>
      <c r="C174" s="2">
        <v>66.536699999999996</v>
      </c>
      <c r="E174" s="2">
        <v>7.6260000000000003</v>
      </c>
      <c r="F174" s="2">
        <v>293.82839999999999</v>
      </c>
      <c r="G174" s="2">
        <v>103.6794</v>
      </c>
      <c r="I174" s="2">
        <v>7.1609999999999996</v>
      </c>
      <c r="J174" s="2">
        <v>303.52820000000003</v>
      </c>
      <c r="K174" s="2">
        <v>99.542360000000002</v>
      </c>
    </row>
    <row r="175" spans="1:11" x14ac:dyDescent="0.25">
      <c r="A175" s="2">
        <v>9.1140000000000008</v>
      </c>
      <c r="B175" s="2">
        <v>203.18989999999999</v>
      </c>
      <c r="C175" s="2">
        <v>64.773949999999999</v>
      </c>
      <c r="E175" s="2">
        <v>7.7190000000000003</v>
      </c>
      <c r="F175" s="2">
        <v>288.35950000000003</v>
      </c>
      <c r="G175" s="2">
        <v>103.017</v>
      </c>
      <c r="I175" s="2">
        <v>7.2539999999999996</v>
      </c>
      <c r="J175" s="2">
        <v>297.96289999999999</v>
      </c>
      <c r="K175" s="2">
        <v>98.623909999999995</v>
      </c>
    </row>
    <row r="176" spans="1:11" x14ac:dyDescent="0.25">
      <c r="A176" s="2">
        <v>9.2070000000000007</v>
      </c>
      <c r="B176" s="2">
        <v>199.76320000000001</v>
      </c>
      <c r="C176" s="2">
        <v>64.112020000000001</v>
      </c>
      <c r="E176" s="2">
        <v>7.8120000000000003</v>
      </c>
      <c r="F176" s="2">
        <v>283.89749999999998</v>
      </c>
      <c r="G176" s="2">
        <v>101.7015</v>
      </c>
      <c r="I176" s="2">
        <v>7.3470000000000004</v>
      </c>
      <c r="J176" s="2">
        <v>294.51620000000003</v>
      </c>
      <c r="K176" s="2">
        <v>97.102699999999999</v>
      </c>
    </row>
    <row r="177" spans="1:11" x14ac:dyDescent="0.25">
      <c r="A177" s="2">
        <v>9.3000000000000007</v>
      </c>
      <c r="B177" s="2">
        <v>193.9829</v>
      </c>
      <c r="C177" s="2">
        <v>63.711640000000003</v>
      </c>
      <c r="E177" s="2">
        <v>7.9050000000000002</v>
      </c>
      <c r="F177" s="2">
        <v>278.37150000000003</v>
      </c>
      <c r="G177" s="2">
        <v>100.9066</v>
      </c>
      <c r="I177" s="2">
        <v>7.44</v>
      </c>
      <c r="J177" s="2">
        <v>289.22140000000002</v>
      </c>
      <c r="K177" s="2">
        <v>95.908199999999994</v>
      </c>
    </row>
    <row r="178" spans="1:11" x14ac:dyDescent="0.25">
      <c r="A178" s="2">
        <v>9.3930000000000007</v>
      </c>
      <c r="B178" s="2">
        <v>190.65979999999999</v>
      </c>
      <c r="C178" s="2">
        <v>63.749589999999998</v>
      </c>
      <c r="E178" s="2">
        <v>7.9980000000000002</v>
      </c>
      <c r="F178" s="2">
        <v>275.68040000000002</v>
      </c>
      <c r="G178" s="2">
        <v>97.981840000000005</v>
      </c>
      <c r="I178" s="2">
        <v>7.5330000000000004</v>
      </c>
      <c r="J178" s="2">
        <v>284.73230000000001</v>
      </c>
      <c r="K178" s="2">
        <v>94.838650000000001</v>
      </c>
    </row>
    <row r="179" spans="1:11" x14ac:dyDescent="0.25">
      <c r="A179" s="2">
        <v>9.4860000000000007</v>
      </c>
      <c r="B179" s="2">
        <v>188.63720000000001</v>
      </c>
      <c r="C179" s="2">
        <v>64.258200000000002</v>
      </c>
      <c r="E179" s="2">
        <v>8.0909999999999993</v>
      </c>
      <c r="F179" s="2">
        <v>270.38069999999999</v>
      </c>
      <c r="G179" s="2">
        <v>97.163790000000006</v>
      </c>
      <c r="I179" s="2">
        <v>7.6260000000000003</v>
      </c>
      <c r="J179" s="2">
        <v>279.57499999999999</v>
      </c>
      <c r="K179" s="2">
        <v>93.494649999999993</v>
      </c>
    </row>
    <row r="180" spans="1:11" x14ac:dyDescent="0.25">
      <c r="A180" s="2">
        <v>9.5790000000000006</v>
      </c>
      <c r="B180" s="2">
        <v>185.8381</v>
      </c>
      <c r="C180" s="2">
        <v>65.314509999999999</v>
      </c>
      <c r="E180" s="2">
        <v>8.1839999999999993</v>
      </c>
      <c r="F180" s="2">
        <v>265.32369999999997</v>
      </c>
      <c r="G180" s="2">
        <v>96.219120000000004</v>
      </c>
      <c r="I180" s="2">
        <v>7.7190000000000003</v>
      </c>
      <c r="J180" s="2">
        <v>274.23750000000001</v>
      </c>
      <c r="K180" s="2">
        <v>92.173280000000005</v>
      </c>
    </row>
    <row r="181" spans="1:11" x14ac:dyDescent="0.25">
      <c r="A181" s="2">
        <v>9.6720000000000006</v>
      </c>
      <c r="B181" s="2">
        <v>184.00559999999999</v>
      </c>
      <c r="C181" s="2">
        <v>63.107439999999997</v>
      </c>
      <c r="E181" s="2">
        <v>8.2769999999999992</v>
      </c>
      <c r="F181" s="2">
        <v>261.62079999999997</v>
      </c>
      <c r="G181" s="2">
        <v>94.515439999999998</v>
      </c>
      <c r="I181" s="2">
        <v>7.8120000000000003</v>
      </c>
      <c r="J181" s="2">
        <v>268.98379999999997</v>
      </c>
      <c r="K181" s="2">
        <v>91.050439999999995</v>
      </c>
    </row>
    <row r="182" spans="1:11" x14ac:dyDescent="0.25">
      <c r="A182" s="2">
        <v>9.7650000000000006</v>
      </c>
      <c r="B182" s="2">
        <v>178.8416</v>
      </c>
      <c r="C182" s="2">
        <v>61.436010000000003</v>
      </c>
      <c r="E182" s="2">
        <v>8.3699999999999992</v>
      </c>
      <c r="F182" s="2">
        <v>255.63319999999999</v>
      </c>
      <c r="G182" s="2">
        <v>92.080879999999993</v>
      </c>
      <c r="I182" s="2">
        <v>7.9050000000000002</v>
      </c>
      <c r="J182" s="2">
        <v>263.57089999999999</v>
      </c>
      <c r="K182" s="2">
        <v>89.855029999999999</v>
      </c>
    </row>
    <row r="183" spans="1:11" x14ac:dyDescent="0.25">
      <c r="A183" s="2">
        <v>9.8580000000000005</v>
      </c>
      <c r="B183" s="2">
        <v>176.98580000000001</v>
      </c>
      <c r="C183" s="2">
        <v>59.105240000000002</v>
      </c>
      <c r="E183" s="2">
        <v>8.4629999999999992</v>
      </c>
      <c r="F183" s="2">
        <v>254.14320000000001</v>
      </c>
      <c r="G183" s="2">
        <v>90.026250000000005</v>
      </c>
      <c r="I183" s="2">
        <v>7.9980000000000002</v>
      </c>
      <c r="J183" s="2">
        <v>259.65359999999998</v>
      </c>
      <c r="K183" s="2">
        <v>87.849770000000007</v>
      </c>
    </row>
    <row r="184" spans="1:11" x14ac:dyDescent="0.25">
      <c r="A184" s="2">
        <v>9.9510000000000005</v>
      </c>
      <c r="B184" s="2">
        <v>175.1388</v>
      </c>
      <c r="C184" s="2">
        <v>58.039459999999998</v>
      </c>
      <c r="E184" s="2">
        <v>8.5559999999999992</v>
      </c>
      <c r="F184" s="2">
        <v>248.54089999999999</v>
      </c>
      <c r="G184" s="2">
        <v>89.297820000000002</v>
      </c>
      <c r="I184" s="2">
        <v>8.0909999999999993</v>
      </c>
      <c r="J184" s="2">
        <v>254.48830000000001</v>
      </c>
      <c r="K184" s="2">
        <v>86.807320000000004</v>
      </c>
    </row>
    <row r="185" spans="1:11" x14ac:dyDescent="0.25">
      <c r="A185" s="2">
        <v>10.044</v>
      </c>
      <c r="B185" s="2">
        <v>172.41480000000001</v>
      </c>
      <c r="C185" s="2">
        <v>57.04148</v>
      </c>
      <c r="E185" s="2">
        <v>8.6489999999999991</v>
      </c>
      <c r="F185" s="2">
        <v>244.06460000000001</v>
      </c>
      <c r="G185" s="2">
        <v>88.071889999999996</v>
      </c>
      <c r="I185" s="2">
        <v>8.1839999999999993</v>
      </c>
      <c r="J185" s="2">
        <v>249.13489999999999</v>
      </c>
      <c r="K185" s="2">
        <v>85.722930000000005</v>
      </c>
    </row>
    <row r="186" spans="1:11" x14ac:dyDescent="0.25">
      <c r="A186" s="2">
        <v>10.137</v>
      </c>
      <c r="B186" s="2">
        <v>169.26490000000001</v>
      </c>
      <c r="C186" s="2">
        <v>56.408410000000003</v>
      </c>
      <c r="E186" s="2">
        <v>8.7420000000000009</v>
      </c>
      <c r="F186" s="2">
        <v>241.1198</v>
      </c>
      <c r="G186" s="2">
        <v>86.557680000000005</v>
      </c>
      <c r="I186" s="2">
        <v>8.2769999999999992</v>
      </c>
      <c r="J186" s="2">
        <v>244.9076</v>
      </c>
      <c r="K186" s="2">
        <v>84.432490000000001</v>
      </c>
    </row>
    <row r="187" spans="1:11" x14ac:dyDescent="0.25">
      <c r="A187" s="2">
        <v>10.23</v>
      </c>
      <c r="B187" s="2">
        <v>162.84129999999999</v>
      </c>
      <c r="C187" s="2">
        <v>55.305190000000003</v>
      </c>
      <c r="E187" s="2">
        <v>8.8350000000000009</v>
      </c>
      <c r="F187" s="2">
        <v>235.24770000000001</v>
      </c>
      <c r="G187" s="2">
        <v>85.227549999999994</v>
      </c>
      <c r="I187" s="2">
        <v>8.3699999999999992</v>
      </c>
      <c r="J187" s="2">
        <v>239.744</v>
      </c>
      <c r="K187" s="2">
        <v>83.005200000000002</v>
      </c>
    </row>
    <row r="188" spans="1:11" x14ac:dyDescent="0.25">
      <c r="A188" s="2">
        <v>10.323</v>
      </c>
      <c r="B188" s="2">
        <v>155.4034</v>
      </c>
      <c r="C188" s="2">
        <v>51.174779999999998</v>
      </c>
      <c r="E188" s="2">
        <v>8.9280000000000008</v>
      </c>
      <c r="F188" s="2">
        <v>232.84379999999999</v>
      </c>
      <c r="G188" s="2">
        <v>82.574709999999996</v>
      </c>
      <c r="I188" s="2">
        <v>8.4629999999999992</v>
      </c>
      <c r="J188" s="2">
        <v>238.07599999999999</v>
      </c>
      <c r="K188" s="2">
        <v>81.003079999999997</v>
      </c>
    </row>
    <row r="189" spans="1:11" x14ac:dyDescent="0.25">
      <c r="A189" s="2">
        <v>10.416</v>
      </c>
      <c r="B189" s="2">
        <v>145.54169999999999</v>
      </c>
      <c r="C189" s="2">
        <v>48.601010000000002</v>
      </c>
      <c r="E189" s="2">
        <v>9.0210000000000008</v>
      </c>
      <c r="F189" s="2">
        <v>227.65020000000001</v>
      </c>
      <c r="G189" s="2">
        <v>81.383679999999998</v>
      </c>
      <c r="I189" s="2">
        <v>8.5559999999999992</v>
      </c>
      <c r="J189" s="2">
        <v>233.316</v>
      </c>
      <c r="K189" s="2">
        <v>80.079669999999993</v>
      </c>
    </row>
    <row r="190" spans="1:11" x14ac:dyDescent="0.25">
      <c r="A190" s="2">
        <v>10.509</v>
      </c>
      <c r="B190" s="2">
        <v>150.886</v>
      </c>
      <c r="C190" s="2">
        <v>49.494819999999997</v>
      </c>
      <c r="E190" s="2">
        <v>9.1140000000000008</v>
      </c>
      <c r="F190" s="2">
        <v>224.9135</v>
      </c>
      <c r="G190" s="2">
        <v>80.308000000000007</v>
      </c>
      <c r="I190" s="2">
        <v>8.6489999999999991</v>
      </c>
      <c r="J190" s="2">
        <v>228.7739</v>
      </c>
      <c r="K190" s="2">
        <v>79.033209999999997</v>
      </c>
    </row>
    <row r="191" spans="1:11" x14ac:dyDescent="0.25">
      <c r="E191" s="2">
        <v>9.2070000000000007</v>
      </c>
      <c r="F191" s="2">
        <v>222.41159999999999</v>
      </c>
      <c r="G191" s="2">
        <v>78.439080000000004</v>
      </c>
      <c r="I191" s="2">
        <v>8.7420000000000009</v>
      </c>
      <c r="J191" s="2">
        <v>225.71350000000001</v>
      </c>
      <c r="K191" s="2">
        <v>77.516890000000004</v>
      </c>
    </row>
    <row r="192" spans="1:11" x14ac:dyDescent="0.25">
      <c r="E192" s="2">
        <v>9.3000000000000007</v>
      </c>
      <c r="F192" s="2">
        <v>216.85040000000001</v>
      </c>
      <c r="G192" s="2">
        <v>77.173779999999994</v>
      </c>
      <c r="I192" s="2">
        <v>8.8350000000000009</v>
      </c>
      <c r="J192" s="2">
        <v>220.89449999999999</v>
      </c>
      <c r="K192" s="2">
        <v>76.332790000000003</v>
      </c>
    </row>
    <row r="193" spans="5:11" x14ac:dyDescent="0.25">
      <c r="E193" s="2">
        <v>9.3930000000000007</v>
      </c>
      <c r="F193" s="2">
        <v>216.61330000000001</v>
      </c>
      <c r="G193" s="2">
        <v>75.197860000000006</v>
      </c>
      <c r="I193" s="2">
        <v>8.9280000000000008</v>
      </c>
      <c r="J193" s="2">
        <v>218.2139</v>
      </c>
      <c r="K193" s="2">
        <v>74.967979999999997</v>
      </c>
    </row>
    <row r="194" spans="5:11" x14ac:dyDescent="0.25">
      <c r="E194" s="2">
        <v>9.4860000000000007</v>
      </c>
      <c r="F194" s="2">
        <v>211.9282</v>
      </c>
      <c r="G194" s="2">
        <v>74.031099999999995</v>
      </c>
      <c r="I194" s="2">
        <v>9.0210000000000008</v>
      </c>
      <c r="J194" s="2">
        <v>213.76009999999999</v>
      </c>
      <c r="K194" s="2">
        <v>74.398470000000003</v>
      </c>
    </row>
    <row r="195" spans="5:11" x14ac:dyDescent="0.25">
      <c r="E195" s="2">
        <v>9.5790000000000006</v>
      </c>
      <c r="F195" s="2">
        <v>207.6551</v>
      </c>
      <c r="G195" s="2">
        <v>73.112459999999999</v>
      </c>
      <c r="I195" s="2">
        <v>9.1140000000000008</v>
      </c>
      <c r="J195" s="2">
        <v>208.81209999999999</v>
      </c>
      <c r="K195" s="2">
        <v>73.703209999999999</v>
      </c>
    </row>
    <row r="196" spans="5:11" x14ac:dyDescent="0.25">
      <c r="E196" s="2">
        <v>9.6720000000000006</v>
      </c>
      <c r="F196" s="2">
        <v>204.40539999999999</v>
      </c>
      <c r="G196" s="2">
        <v>71.69265</v>
      </c>
      <c r="I196" s="2">
        <v>9.2070000000000007</v>
      </c>
      <c r="J196" s="2">
        <v>206.48599999999999</v>
      </c>
      <c r="K196" s="2">
        <v>72.754739999999998</v>
      </c>
    </row>
    <row r="197" spans="5:11" x14ac:dyDescent="0.25">
      <c r="E197" s="2">
        <v>9.7650000000000006</v>
      </c>
      <c r="F197" s="2">
        <v>198.88929999999999</v>
      </c>
      <c r="G197" s="2">
        <v>70.804199999999994</v>
      </c>
      <c r="I197" s="2">
        <v>9.3000000000000007</v>
      </c>
      <c r="J197" s="2">
        <v>201.63640000000001</v>
      </c>
      <c r="K197" s="2">
        <v>71.822389999999999</v>
      </c>
    </row>
    <row r="198" spans="5:11" x14ac:dyDescent="0.25">
      <c r="E198" s="2">
        <v>9.8580000000000005</v>
      </c>
      <c r="F198" s="2">
        <v>197.37299999999999</v>
      </c>
      <c r="G198" s="2">
        <v>67.81474</v>
      </c>
      <c r="I198" s="2">
        <v>9.3930000000000007</v>
      </c>
      <c r="J198" s="2">
        <v>199.43899999999999</v>
      </c>
      <c r="K198" s="2">
        <v>70.526790000000005</v>
      </c>
    </row>
    <row r="199" spans="5:11" x14ac:dyDescent="0.25">
      <c r="E199" s="2">
        <v>9.9510000000000005</v>
      </c>
      <c r="F199" s="2">
        <v>196.4435</v>
      </c>
      <c r="G199" s="2">
        <v>67.443100000000001</v>
      </c>
      <c r="I199" s="2">
        <v>9.4860000000000007</v>
      </c>
      <c r="J199" s="2">
        <v>199.95099999999999</v>
      </c>
      <c r="K199" s="2">
        <v>70.206370000000007</v>
      </c>
    </row>
    <row r="200" spans="5:11" x14ac:dyDescent="0.25">
      <c r="E200" s="2">
        <v>10.044</v>
      </c>
      <c r="F200" s="2">
        <v>190.84020000000001</v>
      </c>
      <c r="G200" s="2">
        <v>66.159750000000003</v>
      </c>
      <c r="I200" s="2">
        <v>9.5790000000000006</v>
      </c>
      <c r="J200" s="2">
        <v>195.1814</v>
      </c>
      <c r="K200" s="2">
        <v>69.121009999999998</v>
      </c>
    </row>
    <row r="201" spans="5:11" x14ac:dyDescent="0.25">
      <c r="E201" s="2">
        <v>10.137</v>
      </c>
      <c r="F201" s="2">
        <v>189.8287</v>
      </c>
      <c r="G201" s="2">
        <v>63.32526</v>
      </c>
      <c r="I201" s="2">
        <v>9.6720000000000006</v>
      </c>
      <c r="J201" s="2">
        <v>192.03829999999999</v>
      </c>
      <c r="K201" s="2">
        <v>68.521870000000007</v>
      </c>
    </row>
    <row r="202" spans="5:11" x14ac:dyDescent="0.25">
      <c r="E202" s="2">
        <v>10.23</v>
      </c>
      <c r="F202" s="2">
        <v>184.93209999999999</v>
      </c>
      <c r="G202" s="2">
        <v>61.82696</v>
      </c>
      <c r="I202" s="2">
        <v>9.7650000000000006</v>
      </c>
      <c r="J202" s="2">
        <v>188.1601</v>
      </c>
      <c r="K202" s="2">
        <v>67.676479999999998</v>
      </c>
    </row>
    <row r="203" spans="5:11" x14ac:dyDescent="0.25">
      <c r="E203" s="2">
        <v>10.323</v>
      </c>
      <c r="F203" s="2">
        <v>184.25970000000001</v>
      </c>
      <c r="G203" s="2">
        <v>60.440620000000003</v>
      </c>
      <c r="I203" s="2">
        <v>9.8580000000000005</v>
      </c>
      <c r="J203" s="2">
        <v>187.9212</v>
      </c>
      <c r="K203" s="2">
        <v>66.918790000000001</v>
      </c>
    </row>
    <row r="204" spans="5:11" x14ac:dyDescent="0.25">
      <c r="E204" s="2">
        <v>10.416</v>
      </c>
      <c r="F204" s="2">
        <v>184.0068</v>
      </c>
      <c r="G204" s="2">
        <v>58.882460000000002</v>
      </c>
      <c r="I204" s="2">
        <v>9.9510000000000005</v>
      </c>
      <c r="J204" s="2">
        <v>187.48480000000001</v>
      </c>
      <c r="K204" s="2">
        <v>67.414820000000006</v>
      </c>
    </row>
    <row r="205" spans="5:11" x14ac:dyDescent="0.25">
      <c r="E205" s="2">
        <v>10.509</v>
      </c>
      <c r="F205" s="2">
        <v>177.83199999999999</v>
      </c>
      <c r="G205" s="2">
        <v>57.637799999999999</v>
      </c>
      <c r="I205" s="2">
        <v>10.044</v>
      </c>
      <c r="J205" s="2">
        <v>182.601</v>
      </c>
      <c r="K205" s="2">
        <v>67.092680000000001</v>
      </c>
    </row>
    <row r="206" spans="5:11" x14ac:dyDescent="0.25">
      <c r="E206" s="2">
        <v>10.602</v>
      </c>
      <c r="F206" s="2">
        <v>176.2073</v>
      </c>
      <c r="G206" s="2">
        <v>55.837949999999999</v>
      </c>
      <c r="I206" s="2">
        <v>10.137</v>
      </c>
      <c r="J206" s="2">
        <v>185.3877</v>
      </c>
      <c r="K206" s="2">
        <v>65.544550000000001</v>
      </c>
    </row>
    <row r="207" spans="5:11" x14ac:dyDescent="0.25">
      <c r="E207" s="2">
        <v>10.695</v>
      </c>
      <c r="F207" s="2">
        <v>171.3998</v>
      </c>
      <c r="G207" s="2">
        <v>54.317520000000002</v>
      </c>
      <c r="I207" s="2">
        <v>10.23</v>
      </c>
      <c r="J207" s="2">
        <v>180.70099999999999</v>
      </c>
      <c r="K207" s="2">
        <v>65.256290000000007</v>
      </c>
    </row>
    <row r="208" spans="5:11" x14ac:dyDescent="0.25">
      <c r="E208" s="2">
        <v>10.788</v>
      </c>
      <c r="F208" s="2">
        <v>171.5778</v>
      </c>
      <c r="G208" s="2">
        <v>52.69256</v>
      </c>
      <c r="I208" s="2">
        <v>10.323</v>
      </c>
      <c r="J208" s="2">
        <v>182.2706</v>
      </c>
      <c r="K208" s="2">
        <v>64.567589999999996</v>
      </c>
    </row>
    <row r="209" spans="5:11" x14ac:dyDescent="0.25">
      <c r="E209" s="2">
        <v>10.881</v>
      </c>
      <c r="F209" s="2">
        <v>167.06630000000001</v>
      </c>
      <c r="G209" s="2">
        <v>51.1738</v>
      </c>
      <c r="I209" s="2">
        <v>10.416</v>
      </c>
      <c r="J209" s="2">
        <v>181.50810000000001</v>
      </c>
      <c r="K209" s="2">
        <v>64.621160000000003</v>
      </c>
    </row>
    <row r="210" spans="5:11" x14ac:dyDescent="0.25">
      <c r="E210" s="2">
        <v>10.974</v>
      </c>
      <c r="F210" s="2">
        <v>162.87129999999999</v>
      </c>
      <c r="G210" s="2">
        <v>50.198729999999998</v>
      </c>
      <c r="I210" s="2">
        <v>10.509</v>
      </c>
      <c r="J210" s="2">
        <v>181.79810000000001</v>
      </c>
      <c r="K210" s="2">
        <v>63.360210000000002</v>
      </c>
    </row>
    <row r="211" spans="5:11" x14ac:dyDescent="0.25">
      <c r="E211" s="2">
        <v>11.067</v>
      </c>
      <c r="F211" s="2">
        <v>159.62880000000001</v>
      </c>
      <c r="G211" s="2">
        <v>49.21472</v>
      </c>
      <c r="I211" s="2">
        <v>10.602</v>
      </c>
      <c r="J211" s="2">
        <v>179.76849999999999</v>
      </c>
      <c r="K211" s="2">
        <v>62.412350000000004</v>
      </c>
    </row>
    <row r="212" spans="5:11" x14ac:dyDescent="0.25">
      <c r="E212" s="2">
        <v>11.16</v>
      </c>
      <c r="F212" s="2">
        <v>155.08760000000001</v>
      </c>
      <c r="G212" s="2">
        <v>47.446800000000003</v>
      </c>
      <c r="I212" s="2">
        <v>10.695</v>
      </c>
      <c r="J212" s="2">
        <v>176.4606</v>
      </c>
      <c r="K212" s="2">
        <v>61.112920000000003</v>
      </c>
    </row>
    <row r="213" spans="5:11" x14ac:dyDescent="0.25">
      <c r="E213" s="2">
        <v>11.253</v>
      </c>
      <c r="F213" s="2">
        <v>157.351</v>
      </c>
      <c r="G213" s="2">
        <v>44.893380000000001</v>
      </c>
      <c r="I213" s="2">
        <v>10.788</v>
      </c>
      <c r="J213" s="2">
        <v>177.96</v>
      </c>
      <c r="K213" s="2">
        <v>60.157269999999997</v>
      </c>
    </row>
    <row r="214" spans="5:11" x14ac:dyDescent="0.25">
      <c r="E214" s="2">
        <v>11.346</v>
      </c>
      <c r="F214" s="2">
        <v>153.91980000000001</v>
      </c>
      <c r="G214" s="2">
        <v>43.274940000000001</v>
      </c>
      <c r="I214" s="2">
        <v>10.881</v>
      </c>
      <c r="J214" s="2">
        <v>176.1103</v>
      </c>
      <c r="K214" s="2">
        <v>59.039200000000001</v>
      </c>
    </row>
    <row r="215" spans="5:11" x14ac:dyDescent="0.25">
      <c r="E215" s="2">
        <v>11.439</v>
      </c>
      <c r="F215" s="2">
        <v>153.84039999999999</v>
      </c>
      <c r="G215" s="2">
        <v>42.306460000000001</v>
      </c>
      <c r="I215" s="2">
        <v>10.974</v>
      </c>
      <c r="J215" s="2">
        <v>175.1514</v>
      </c>
      <c r="K215" s="2">
        <v>56.89828</v>
      </c>
    </row>
    <row r="216" spans="5:11" x14ac:dyDescent="0.25">
      <c r="E216" s="2">
        <v>11.532</v>
      </c>
      <c r="F216" s="2">
        <v>151.6447</v>
      </c>
      <c r="G216" s="2">
        <v>38.887729999999998</v>
      </c>
      <c r="I216" s="2">
        <v>11.067</v>
      </c>
      <c r="J216" s="2">
        <v>174.0163</v>
      </c>
      <c r="K216" s="2">
        <v>55.76099</v>
      </c>
    </row>
    <row r="217" spans="5:11" x14ac:dyDescent="0.25">
      <c r="E217" s="2">
        <v>11.625</v>
      </c>
      <c r="F217" s="2">
        <v>146.8843</v>
      </c>
      <c r="G217" s="2">
        <v>37.601210000000002</v>
      </c>
      <c r="I217" s="2">
        <v>11.16</v>
      </c>
      <c r="J217" s="2">
        <v>171.42920000000001</v>
      </c>
      <c r="K217" s="2">
        <v>54.067120000000003</v>
      </c>
    </row>
    <row r="218" spans="5:11" x14ac:dyDescent="0.25">
      <c r="E218" s="2">
        <v>11.718</v>
      </c>
      <c r="F218" s="2">
        <v>153.0033</v>
      </c>
      <c r="G218" s="2">
        <v>36.259569999999997</v>
      </c>
      <c r="I218" s="2">
        <v>11.253</v>
      </c>
      <c r="J218" s="2">
        <v>172.69319999999999</v>
      </c>
      <c r="K218" s="2">
        <v>55.625419999999998</v>
      </c>
    </row>
    <row r="219" spans="5:11" x14ac:dyDescent="0.25">
      <c r="E219" s="2">
        <v>11.811</v>
      </c>
      <c r="F219" s="2">
        <v>146.37629999999999</v>
      </c>
      <c r="G219" s="2">
        <v>37.272869999999998</v>
      </c>
      <c r="I219" s="2">
        <v>11.346</v>
      </c>
      <c r="J219" s="2">
        <v>169.9639</v>
      </c>
      <c r="K219" s="2">
        <v>54.429319999999997</v>
      </c>
    </row>
    <row r="220" spans="5:11" x14ac:dyDescent="0.25">
      <c r="E220" s="2">
        <v>11.904</v>
      </c>
      <c r="F220" s="2">
        <v>141.33109999999999</v>
      </c>
      <c r="G220" s="2">
        <v>36.592739999999999</v>
      </c>
      <c r="I220" s="2">
        <v>11.439</v>
      </c>
      <c r="J220" s="2">
        <v>168.69149999999999</v>
      </c>
      <c r="K220" s="2">
        <v>53.486499999999999</v>
      </c>
    </row>
    <row r="221" spans="5:11" x14ac:dyDescent="0.25">
      <c r="I221" s="2">
        <v>11.532</v>
      </c>
      <c r="J221" s="2">
        <v>166.5171</v>
      </c>
      <c r="K221" s="2">
        <v>53.585299999999997</v>
      </c>
    </row>
    <row r="222" spans="5:11" x14ac:dyDescent="0.25">
      <c r="I222" s="2">
        <v>11.625</v>
      </c>
      <c r="J222" s="2">
        <v>164.04470000000001</v>
      </c>
      <c r="K222" s="2">
        <v>52.663780000000003</v>
      </c>
    </row>
    <row r="223" spans="5:11" x14ac:dyDescent="0.25">
      <c r="I223" s="2">
        <v>11.718</v>
      </c>
      <c r="J223" s="2">
        <v>164.0034</v>
      </c>
      <c r="K223" s="2">
        <v>52.768149999999999</v>
      </c>
    </row>
    <row r="224" spans="5:11" x14ac:dyDescent="0.25">
      <c r="I224" s="2">
        <v>11.811</v>
      </c>
      <c r="J224" s="2">
        <v>162.36269999999999</v>
      </c>
      <c r="K224" s="2">
        <v>52.470649999999999</v>
      </c>
    </row>
    <row r="225" spans="9:11" x14ac:dyDescent="0.25">
      <c r="I225" s="2">
        <v>11.904</v>
      </c>
      <c r="J225" s="2">
        <v>163.03880000000001</v>
      </c>
      <c r="K225" s="2">
        <v>51.446399999999997</v>
      </c>
    </row>
    <row r="226" spans="9:11" x14ac:dyDescent="0.25">
      <c r="I226" s="2">
        <v>11.997</v>
      </c>
      <c r="J226" s="2">
        <v>163.3707</v>
      </c>
      <c r="K226" s="2">
        <v>50.960169999999998</v>
      </c>
    </row>
    <row r="227" spans="9:11" x14ac:dyDescent="0.25">
      <c r="I227" s="2">
        <v>12.09</v>
      </c>
      <c r="J227" s="2">
        <v>159.09630000000001</v>
      </c>
      <c r="K227" s="2">
        <v>50.857889999999998</v>
      </c>
    </row>
    <row r="228" spans="9:11" x14ac:dyDescent="0.25">
      <c r="I228" s="2">
        <v>12.183</v>
      </c>
      <c r="J228" s="2">
        <v>157.78</v>
      </c>
      <c r="K228" s="2">
        <v>52.792870000000001</v>
      </c>
    </row>
    <row r="229" spans="9:11" x14ac:dyDescent="0.25">
      <c r="I229" s="2">
        <v>12.276</v>
      </c>
      <c r="J229" s="2">
        <v>154.00319999999999</v>
      </c>
      <c r="K229" s="2">
        <v>52.37209</v>
      </c>
    </row>
    <row r="230" spans="9:11" x14ac:dyDescent="0.25">
      <c r="I230" s="2">
        <v>12.369</v>
      </c>
      <c r="J230" s="2">
        <v>155.51140000000001</v>
      </c>
      <c r="K230" s="2">
        <v>50.585830000000001</v>
      </c>
    </row>
    <row r="231" spans="9:11" x14ac:dyDescent="0.25">
      <c r="I231" s="2">
        <v>12.462</v>
      </c>
      <c r="J231" s="2">
        <v>151.7544</v>
      </c>
      <c r="K231" s="2">
        <v>50.389330000000001</v>
      </c>
    </row>
    <row r="232" spans="9:11" x14ac:dyDescent="0.25">
      <c r="I232" s="2">
        <v>12.555</v>
      </c>
      <c r="J232" s="2">
        <v>147.9974</v>
      </c>
      <c r="K232" s="2">
        <v>50.348779999999998</v>
      </c>
    </row>
    <row r="233" spans="9:11" x14ac:dyDescent="0.25">
      <c r="I233" s="2">
        <v>12.648</v>
      </c>
      <c r="J233" s="2">
        <v>149.53620000000001</v>
      </c>
      <c r="K233" s="2">
        <v>50.244</v>
      </c>
    </row>
    <row r="234" spans="9:11" x14ac:dyDescent="0.25">
      <c r="I234" s="2">
        <v>12.741</v>
      </c>
      <c r="J234" s="2">
        <v>146.03479999999999</v>
      </c>
      <c r="K234" s="2">
        <v>48.80059</v>
      </c>
    </row>
    <row r="235" spans="9:11" x14ac:dyDescent="0.25">
      <c r="I235" s="2">
        <v>12.834</v>
      </c>
      <c r="J235" s="2">
        <v>144.2817</v>
      </c>
      <c r="K235" s="2">
        <v>47.376089999999998</v>
      </c>
    </row>
    <row r="236" spans="9:11" x14ac:dyDescent="0.25">
      <c r="I236" s="2">
        <v>12.927</v>
      </c>
      <c r="J236" s="2">
        <v>144.43510000000001</v>
      </c>
      <c r="K236" s="2">
        <v>47.045540000000003</v>
      </c>
    </row>
    <row r="237" spans="9:11" x14ac:dyDescent="0.25">
      <c r="I237" s="2">
        <v>13.02</v>
      </c>
      <c r="J237" s="2">
        <v>143.29150000000001</v>
      </c>
      <c r="K237" s="2">
        <v>45.379300000000001</v>
      </c>
    </row>
    <row r="238" spans="9:11" x14ac:dyDescent="0.25">
      <c r="I238" s="2">
        <v>13.113</v>
      </c>
      <c r="J238" s="2">
        <v>143.0514</v>
      </c>
      <c r="K238" s="2">
        <v>44.235889999999998</v>
      </c>
    </row>
    <row r="239" spans="9:11" x14ac:dyDescent="0.25">
      <c r="I239" s="2">
        <v>13.206</v>
      </c>
      <c r="J239" s="2">
        <v>144.5129</v>
      </c>
      <c r="K239" s="2">
        <v>39.43777</v>
      </c>
    </row>
    <row r="240" spans="9:11" x14ac:dyDescent="0.25">
      <c r="I240" s="2">
        <v>13.298999999999999</v>
      </c>
      <c r="J240" s="2">
        <v>139.64189999999999</v>
      </c>
      <c r="K240" s="2">
        <v>36.846899999999998</v>
      </c>
    </row>
    <row r="241" spans="9:11" x14ac:dyDescent="0.25">
      <c r="I241" s="2">
        <v>13.391999999999999</v>
      </c>
      <c r="J241" s="2">
        <v>134.77099999999999</v>
      </c>
      <c r="K241" s="2">
        <v>34.461399999999998</v>
      </c>
    </row>
    <row r="242" spans="9:11" x14ac:dyDescent="0.25">
      <c r="I242" s="2">
        <v>13.484999999999999</v>
      </c>
      <c r="J242" s="2">
        <v>129.90010000000001</v>
      </c>
      <c r="K242" s="2">
        <v>32.326770000000003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74433-DF23-448D-92AB-0F32C93D5440}">
  <dimension ref="A1:K241"/>
  <sheetViews>
    <sheetView workbookViewId="0"/>
  </sheetViews>
  <sheetFormatPr defaultRowHeight="15" x14ac:dyDescent="0.25"/>
  <sheetData>
    <row r="1" spans="1:11" x14ac:dyDescent="0.25">
      <c r="A1" s="3" t="s">
        <v>6</v>
      </c>
      <c r="E1" s="3" t="s">
        <v>6</v>
      </c>
      <c r="I1" s="3" t="s">
        <v>6</v>
      </c>
    </row>
    <row r="2" spans="1:11" x14ac:dyDescent="0.25">
      <c r="A2" t="s">
        <v>7</v>
      </c>
      <c r="E2" t="s">
        <v>7</v>
      </c>
      <c r="I2" t="s">
        <v>7</v>
      </c>
    </row>
    <row r="3" spans="1:11" x14ac:dyDescent="0.25">
      <c r="A3" t="s">
        <v>3</v>
      </c>
      <c r="E3" t="s">
        <v>4</v>
      </c>
      <c r="I3" t="s">
        <v>5</v>
      </c>
    </row>
    <row r="4" spans="1:11" x14ac:dyDescent="0.25">
      <c r="A4" t="s">
        <v>10</v>
      </c>
      <c r="E4" t="s">
        <v>10</v>
      </c>
      <c r="I4" t="s">
        <v>10</v>
      </c>
    </row>
    <row r="5" spans="1:11" x14ac:dyDescent="0.25">
      <c r="A5" t="s">
        <v>0</v>
      </c>
      <c r="B5" t="s">
        <v>1</v>
      </c>
      <c r="C5" t="s">
        <v>2</v>
      </c>
      <c r="E5" t="s">
        <v>0</v>
      </c>
      <c r="F5" t="s">
        <v>1</v>
      </c>
      <c r="G5" t="s">
        <v>2</v>
      </c>
      <c r="I5" t="s">
        <v>0</v>
      </c>
      <c r="J5" t="s">
        <v>1</v>
      </c>
      <c r="K5" t="s">
        <v>2</v>
      </c>
    </row>
    <row r="6" spans="1:11" x14ac:dyDescent="0.25">
      <c r="A6">
        <v>-6.4169999999999998</v>
      </c>
      <c r="B6">
        <v>5.9920000000000001E-2</v>
      </c>
      <c r="C6">
        <v>2.2275860000000001E-2</v>
      </c>
      <c r="E6">
        <v>-7.9050000000000002</v>
      </c>
      <c r="F6">
        <v>6.851778E-2</v>
      </c>
      <c r="G6">
        <v>5.34887E-2</v>
      </c>
      <c r="I6">
        <v>-8.3699999999999992</v>
      </c>
      <c r="J6">
        <v>0.1007856</v>
      </c>
      <c r="K6">
        <v>0.1085366</v>
      </c>
    </row>
    <row r="7" spans="1:11" x14ac:dyDescent="0.25">
      <c r="A7">
        <v>-6.3239999999999998</v>
      </c>
      <c r="B7">
        <v>6.1488000000000001E-2</v>
      </c>
      <c r="C7">
        <v>2.7798949999999999E-2</v>
      </c>
      <c r="E7">
        <v>-7.8120000000000003</v>
      </c>
      <c r="F7">
        <v>6.4971109999999999E-2</v>
      </c>
      <c r="G7">
        <v>5.2056760000000001E-2</v>
      </c>
      <c r="I7">
        <v>-8.2769999999999992</v>
      </c>
      <c r="J7">
        <v>9.6728889999999998E-2</v>
      </c>
      <c r="K7">
        <v>9.9430329999999997E-2</v>
      </c>
    </row>
    <row r="8" spans="1:11" x14ac:dyDescent="0.25">
      <c r="A8">
        <v>-6.2309999999999999</v>
      </c>
      <c r="B8">
        <v>6.5937999999999997E-2</v>
      </c>
      <c r="C8">
        <v>3.3911700000000003E-2</v>
      </c>
      <c r="E8">
        <v>-7.7190000000000003</v>
      </c>
      <c r="F8">
        <v>6.1424439999999997E-2</v>
      </c>
      <c r="G8">
        <v>5.446028E-2</v>
      </c>
      <c r="I8">
        <v>-8.1839999999999993</v>
      </c>
      <c r="J8">
        <v>9.267222E-2</v>
      </c>
      <c r="K8">
        <v>9.0616970000000005E-2</v>
      </c>
    </row>
    <row r="9" spans="1:11" x14ac:dyDescent="0.25">
      <c r="A9">
        <v>-6.1379999999999999</v>
      </c>
      <c r="B9">
        <v>6.3625710000000002E-2</v>
      </c>
      <c r="C9">
        <v>3.7562440000000002E-2</v>
      </c>
      <c r="E9">
        <v>-7.6260000000000003</v>
      </c>
      <c r="F9">
        <v>5.5739999999999998E-2</v>
      </c>
      <c r="G9">
        <v>5.7509209999999998E-2</v>
      </c>
      <c r="I9">
        <v>-8.0909999999999993</v>
      </c>
      <c r="J9">
        <v>9.8914000000000002E-2</v>
      </c>
      <c r="K9">
        <v>8.3870890000000003E-2</v>
      </c>
    </row>
    <row r="10" spans="1:11" x14ac:dyDescent="0.25">
      <c r="A10">
        <v>-6.0449999999999999</v>
      </c>
      <c r="B10">
        <v>6.9096249999999998E-2</v>
      </c>
      <c r="C10">
        <v>4.0841429999999998E-2</v>
      </c>
      <c r="E10">
        <v>-7.5330000000000004</v>
      </c>
      <c r="F10">
        <v>5.257063E-2</v>
      </c>
      <c r="G10">
        <v>5.0785209999999997E-2</v>
      </c>
      <c r="I10">
        <v>-7.9980000000000002</v>
      </c>
      <c r="J10">
        <v>9.3493999999999994E-2</v>
      </c>
      <c r="K10">
        <v>7.5397720000000001E-2</v>
      </c>
    </row>
    <row r="11" spans="1:11" x14ac:dyDescent="0.25">
      <c r="A11">
        <v>-5.952</v>
      </c>
      <c r="B11">
        <v>6.8584439999999997E-2</v>
      </c>
      <c r="C11">
        <v>4.5064140000000003E-2</v>
      </c>
      <c r="E11">
        <v>-7.44</v>
      </c>
      <c r="F11">
        <v>5.3344120000000002E-2</v>
      </c>
      <c r="G11">
        <v>5.3082669999999998E-2</v>
      </c>
      <c r="I11">
        <v>-7.9050000000000002</v>
      </c>
      <c r="J11">
        <v>8.238769E-2</v>
      </c>
      <c r="K11">
        <v>6.1780439999999999E-2</v>
      </c>
    </row>
    <row r="12" spans="1:11" x14ac:dyDescent="0.25">
      <c r="A12">
        <v>-5.859</v>
      </c>
      <c r="B12">
        <v>7.1494440000000006E-2</v>
      </c>
      <c r="C12">
        <v>5.0838149999999999E-2</v>
      </c>
      <c r="E12">
        <v>-7.3470000000000004</v>
      </c>
      <c r="F12">
        <v>5.1709440000000002E-2</v>
      </c>
      <c r="G12">
        <v>5.5804109999999997E-2</v>
      </c>
      <c r="I12">
        <v>-7.8120000000000003</v>
      </c>
      <c r="J12">
        <v>7.8387689999999996E-2</v>
      </c>
      <c r="K12">
        <v>5.4381180000000001E-2</v>
      </c>
    </row>
    <row r="13" spans="1:11" x14ac:dyDescent="0.25">
      <c r="A13">
        <v>-5.766</v>
      </c>
      <c r="B13">
        <v>7.4404440000000002E-2</v>
      </c>
      <c r="C13">
        <v>5.6899720000000001E-2</v>
      </c>
      <c r="E13">
        <v>-7.2539999999999996</v>
      </c>
      <c r="F13">
        <v>5.1607779999999999E-2</v>
      </c>
      <c r="G13">
        <v>5.9714000000000003E-2</v>
      </c>
      <c r="I13">
        <v>-7.7190000000000003</v>
      </c>
      <c r="J13">
        <v>7.4683849999999996E-2</v>
      </c>
      <c r="K13">
        <v>4.76392E-2</v>
      </c>
    </row>
    <row r="14" spans="1:11" x14ac:dyDescent="0.25">
      <c r="A14">
        <v>-5.673</v>
      </c>
      <c r="B14">
        <v>8.5250909999999999E-2</v>
      </c>
      <c r="C14">
        <v>7.0011500000000004E-2</v>
      </c>
      <c r="E14">
        <v>-7.1609999999999996</v>
      </c>
      <c r="F14">
        <v>5.1663000000000001E-2</v>
      </c>
      <c r="G14">
        <v>6.1433990000000001E-2</v>
      </c>
      <c r="I14">
        <v>-7.6260000000000003</v>
      </c>
      <c r="J14">
        <v>7.1531429999999993E-2</v>
      </c>
      <c r="K14">
        <v>4.0767409999999997E-2</v>
      </c>
    </row>
    <row r="15" spans="1:11" x14ac:dyDescent="0.25">
      <c r="A15">
        <v>-5.58</v>
      </c>
      <c r="B15">
        <v>7.0174260000000002E-2</v>
      </c>
      <c r="C15">
        <v>5.9832200000000002E-2</v>
      </c>
      <c r="E15">
        <v>-7.0679999999999996</v>
      </c>
      <c r="F15">
        <v>5.8085449999999997E-2</v>
      </c>
      <c r="G15">
        <v>7.0257739999999999E-2</v>
      </c>
      <c r="I15">
        <v>-7.5330000000000004</v>
      </c>
      <c r="J15">
        <v>7.4630000000000002E-2</v>
      </c>
      <c r="K15">
        <v>4.0526550000000001E-2</v>
      </c>
    </row>
    <row r="16" spans="1:11" x14ac:dyDescent="0.25">
      <c r="A16">
        <v>-5.4870000000000001</v>
      </c>
      <c r="B16">
        <v>6.9297139999999993E-2</v>
      </c>
      <c r="C16">
        <v>5.7177350000000002E-2</v>
      </c>
      <c r="E16">
        <v>-6.9749999999999996</v>
      </c>
      <c r="F16">
        <v>6.157282E-2</v>
      </c>
      <c r="G16">
        <v>4.724217E-2</v>
      </c>
      <c r="I16">
        <v>-7.44</v>
      </c>
      <c r="J16">
        <v>6.8437189999999995E-2</v>
      </c>
      <c r="K16">
        <v>4.1822360000000003E-2</v>
      </c>
    </row>
    <row r="17" spans="1:11" x14ac:dyDescent="0.25">
      <c r="A17">
        <v>-5.3940000000000001</v>
      </c>
      <c r="B17">
        <v>6.6118999999999997E-2</v>
      </c>
      <c r="C17">
        <v>5.472221E-2</v>
      </c>
      <c r="E17">
        <v>-6.8819999999999997</v>
      </c>
      <c r="F17">
        <v>5.9220000000000002E-2</v>
      </c>
      <c r="G17">
        <v>4.2536409999999997E-2</v>
      </c>
      <c r="I17">
        <v>-7.3470000000000004</v>
      </c>
      <c r="J17">
        <v>7.0577050000000002E-2</v>
      </c>
      <c r="K17">
        <v>4.5171049999999997E-2</v>
      </c>
    </row>
    <row r="18" spans="1:11" x14ac:dyDescent="0.25">
      <c r="A18">
        <v>-5.3010000000000002</v>
      </c>
      <c r="B18">
        <v>6.4978289999999994E-2</v>
      </c>
      <c r="C18">
        <v>5.0838469999999997E-2</v>
      </c>
      <c r="E18">
        <v>-6.7889999999999997</v>
      </c>
      <c r="F18">
        <v>5.754505E-2</v>
      </c>
      <c r="G18">
        <v>3.6544720000000003E-2</v>
      </c>
      <c r="I18">
        <v>-7.2539999999999996</v>
      </c>
      <c r="J18">
        <v>6.7030309999999996E-2</v>
      </c>
      <c r="K18">
        <v>4.3047639999999998E-2</v>
      </c>
    </row>
    <row r="19" spans="1:11" x14ac:dyDescent="0.25">
      <c r="A19">
        <v>-5.2080000000000002</v>
      </c>
      <c r="B19">
        <v>6.3640660000000002E-2</v>
      </c>
      <c r="C19">
        <v>4.8963300000000001E-2</v>
      </c>
      <c r="E19">
        <v>-6.6959999999999997</v>
      </c>
      <c r="F19">
        <v>5.5625149999999998E-2</v>
      </c>
      <c r="G19">
        <v>3.1748140000000001E-2</v>
      </c>
      <c r="I19">
        <v>-7.1609999999999996</v>
      </c>
      <c r="J19">
        <v>6.4750660000000002E-2</v>
      </c>
      <c r="K19">
        <v>3.9768600000000001E-2</v>
      </c>
    </row>
    <row r="20" spans="1:11" x14ac:dyDescent="0.25">
      <c r="A20">
        <v>-5.1150000000000002</v>
      </c>
      <c r="B20">
        <v>6.3570959999999996E-2</v>
      </c>
      <c r="C20">
        <v>5.1132110000000001E-2</v>
      </c>
      <c r="E20">
        <v>-6.6029999999999998</v>
      </c>
      <c r="F20">
        <v>5.3171240000000002E-2</v>
      </c>
      <c r="G20">
        <v>2.7538170000000001E-2</v>
      </c>
      <c r="I20">
        <v>-7.0679999999999996</v>
      </c>
      <c r="J20">
        <v>6.6473980000000002E-2</v>
      </c>
      <c r="K20">
        <v>4.948292E-2</v>
      </c>
    </row>
    <row r="21" spans="1:11" x14ac:dyDescent="0.25">
      <c r="A21">
        <v>-5.0220000000000002</v>
      </c>
      <c r="B21">
        <v>6.4118590000000003E-2</v>
      </c>
      <c r="C21">
        <v>5.233881E-2</v>
      </c>
      <c r="E21">
        <v>-6.51</v>
      </c>
      <c r="F21">
        <v>5.3355409999999999E-2</v>
      </c>
      <c r="G21">
        <v>2.9808049999999999E-2</v>
      </c>
      <c r="I21">
        <v>-6.9749999999999996</v>
      </c>
      <c r="J21">
        <v>6.4532569999999997E-2</v>
      </c>
      <c r="K21">
        <v>4.766695E-2</v>
      </c>
    </row>
    <row r="22" spans="1:11" x14ac:dyDescent="0.25">
      <c r="A22">
        <v>-4.9290000000000003</v>
      </c>
      <c r="B22">
        <v>6.1940219999999997E-2</v>
      </c>
      <c r="C22">
        <v>5.1707740000000002E-2</v>
      </c>
      <c r="E22">
        <v>-6.4169999999999998</v>
      </c>
      <c r="F22">
        <v>5.1370869999999999E-2</v>
      </c>
      <c r="G22">
        <v>2.7670119999999999E-2</v>
      </c>
      <c r="I22">
        <v>-6.8819999999999997</v>
      </c>
      <c r="J22">
        <v>6.3144809999999996E-2</v>
      </c>
      <c r="K22">
        <v>4.6409310000000002E-2</v>
      </c>
    </row>
    <row r="23" spans="1:11" x14ac:dyDescent="0.25">
      <c r="A23">
        <v>-4.8360000000000003</v>
      </c>
      <c r="B23">
        <v>6.2972650000000005E-2</v>
      </c>
      <c r="C23">
        <v>5.617631E-2</v>
      </c>
      <c r="E23">
        <v>-6.3239999999999998</v>
      </c>
      <c r="F23">
        <v>5.0164380000000001E-2</v>
      </c>
      <c r="G23">
        <v>2.7284539999999999E-2</v>
      </c>
      <c r="I23">
        <v>-6.7889999999999997</v>
      </c>
      <c r="J23">
        <v>6.1338879999999998E-2</v>
      </c>
      <c r="K23">
        <v>4.5276200000000003E-2</v>
      </c>
    </row>
    <row r="24" spans="1:11" x14ac:dyDescent="0.25">
      <c r="A24">
        <v>-4.7430000000000003</v>
      </c>
      <c r="B24">
        <v>6.3866069999999997E-2</v>
      </c>
      <c r="C24">
        <v>5.969472E-2</v>
      </c>
      <c r="E24">
        <v>-6.2309999999999999</v>
      </c>
      <c r="F24">
        <v>4.9850890000000002E-2</v>
      </c>
      <c r="G24">
        <v>2.7242909999999999E-2</v>
      </c>
      <c r="I24">
        <v>-6.6959999999999997</v>
      </c>
      <c r="J24">
        <v>6.0510479999999998E-2</v>
      </c>
      <c r="K24">
        <v>4.4455000000000001E-2</v>
      </c>
    </row>
    <row r="25" spans="1:11" x14ac:dyDescent="0.25">
      <c r="A25">
        <v>-4.6500000000000004</v>
      </c>
      <c r="B25">
        <v>6.0943490000000003E-2</v>
      </c>
      <c r="C25">
        <v>5.6672019999999997E-2</v>
      </c>
      <c r="E25">
        <v>-6.1379999999999999</v>
      </c>
      <c r="F25">
        <v>4.8049309999999998E-2</v>
      </c>
      <c r="G25">
        <v>2.7110260000000001E-2</v>
      </c>
      <c r="I25">
        <v>-6.6029999999999998</v>
      </c>
      <c r="J25">
        <v>5.9411390000000001E-2</v>
      </c>
      <c r="K25">
        <v>4.1497609999999997E-2</v>
      </c>
    </row>
    <row r="26" spans="1:11" x14ac:dyDescent="0.25">
      <c r="A26">
        <v>-4.5570000000000004</v>
      </c>
      <c r="B26">
        <v>5.8778249999999997E-2</v>
      </c>
      <c r="C26">
        <v>5.3885009999999997E-2</v>
      </c>
      <c r="E26">
        <v>-6.0449999999999999</v>
      </c>
      <c r="F26">
        <v>4.7193499999999999E-2</v>
      </c>
      <c r="G26">
        <v>2.813763E-2</v>
      </c>
      <c r="I26">
        <v>-6.51</v>
      </c>
      <c r="J26">
        <v>5.8172880000000003E-2</v>
      </c>
      <c r="K26">
        <v>3.9388609999999998E-2</v>
      </c>
    </row>
    <row r="27" spans="1:11" x14ac:dyDescent="0.25">
      <c r="A27">
        <v>-4.4640000000000004</v>
      </c>
      <c r="B27">
        <v>5.7542379999999997E-2</v>
      </c>
      <c r="C27">
        <v>5.4442989999999997E-2</v>
      </c>
      <c r="E27">
        <v>-5.952</v>
      </c>
      <c r="F27">
        <v>4.5899660000000002E-2</v>
      </c>
      <c r="G27">
        <v>2.6546690000000001E-2</v>
      </c>
      <c r="I27">
        <v>-6.4169999999999998</v>
      </c>
      <c r="J27">
        <v>5.8075259999999997E-2</v>
      </c>
      <c r="K27">
        <v>3.8169380000000003E-2</v>
      </c>
    </row>
    <row r="28" spans="1:11" x14ac:dyDescent="0.25">
      <c r="A28">
        <v>-4.3710000000000004</v>
      </c>
      <c r="B28">
        <v>5.5573520000000001E-2</v>
      </c>
      <c r="C28">
        <v>5.2632119999999998E-2</v>
      </c>
      <c r="E28">
        <v>-5.859</v>
      </c>
      <c r="F28">
        <v>4.560869E-2</v>
      </c>
      <c r="G28">
        <v>2.6535900000000001E-2</v>
      </c>
      <c r="I28">
        <v>-6.3239999999999998</v>
      </c>
      <c r="J28">
        <v>6.0375619999999998E-2</v>
      </c>
      <c r="K28">
        <v>4.5361520000000002E-2</v>
      </c>
    </row>
    <row r="29" spans="1:11" x14ac:dyDescent="0.25">
      <c r="A29">
        <v>-4.2779999999999996</v>
      </c>
      <c r="B29">
        <v>5.4396090000000001E-2</v>
      </c>
      <c r="C29">
        <v>4.8742550000000003E-2</v>
      </c>
      <c r="E29">
        <v>-5.766</v>
      </c>
      <c r="F29">
        <v>4.4995550000000002E-2</v>
      </c>
      <c r="G29">
        <v>2.5953540000000001E-2</v>
      </c>
      <c r="I29">
        <v>-6.2309999999999999</v>
      </c>
      <c r="J29">
        <v>5.9292159999999997E-2</v>
      </c>
      <c r="K29">
        <v>4.46854E-2</v>
      </c>
    </row>
    <row r="30" spans="1:11" x14ac:dyDescent="0.25">
      <c r="A30">
        <v>-4.1849999999999996</v>
      </c>
      <c r="B30">
        <v>5.2516479999999997E-2</v>
      </c>
      <c r="C30">
        <v>4.4181499999999999E-2</v>
      </c>
      <c r="E30">
        <v>-5.673</v>
      </c>
      <c r="F30">
        <v>4.451981E-2</v>
      </c>
      <c r="G30">
        <v>2.4747000000000002E-2</v>
      </c>
      <c r="I30">
        <v>-6.1379999999999999</v>
      </c>
      <c r="J30">
        <v>5.840915E-2</v>
      </c>
      <c r="K30">
        <v>4.3554120000000002E-2</v>
      </c>
    </row>
    <row r="31" spans="1:11" x14ac:dyDescent="0.25">
      <c r="A31">
        <v>-4.0919999999999996</v>
      </c>
      <c r="B31">
        <v>5.0650290000000001E-2</v>
      </c>
      <c r="C31">
        <v>4.0894729999999997E-2</v>
      </c>
      <c r="E31">
        <v>-5.58</v>
      </c>
      <c r="F31">
        <v>4.4412010000000002E-2</v>
      </c>
      <c r="G31">
        <v>2.4779570000000001E-2</v>
      </c>
      <c r="I31">
        <v>-6.0449999999999999</v>
      </c>
      <c r="J31">
        <v>5.828328E-2</v>
      </c>
      <c r="K31">
        <v>4.3046340000000002E-2</v>
      </c>
    </row>
    <row r="32" spans="1:11" x14ac:dyDescent="0.25">
      <c r="A32">
        <v>-3.9990000000000001</v>
      </c>
      <c r="B32">
        <v>4.929294E-2</v>
      </c>
      <c r="C32">
        <v>3.9161219999999997E-2</v>
      </c>
      <c r="E32">
        <v>-5.4870000000000001</v>
      </c>
      <c r="F32">
        <v>4.3418829999999999E-2</v>
      </c>
      <c r="G32">
        <v>2.3791969999999999E-2</v>
      </c>
      <c r="I32">
        <v>-5.952</v>
      </c>
      <c r="J32">
        <v>5.7874500000000002E-2</v>
      </c>
      <c r="K32">
        <v>4.2458299999999997E-2</v>
      </c>
    </row>
    <row r="33" spans="1:11" x14ac:dyDescent="0.25">
      <c r="A33">
        <v>-3.9060000000000001</v>
      </c>
      <c r="B33">
        <v>4.8766419999999998E-2</v>
      </c>
      <c r="C33">
        <v>3.8492730000000003E-2</v>
      </c>
      <c r="E33">
        <v>-5.3940000000000001</v>
      </c>
      <c r="F33">
        <v>4.2953909999999998E-2</v>
      </c>
      <c r="G33">
        <v>2.3887039999999998E-2</v>
      </c>
      <c r="I33">
        <v>-5.859</v>
      </c>
      <c r="J33">
        <v>5.8075670000000003E-2</v>
      </c>
      <c r="K33">
        <v>4.2791080000000002E-2</v>
      </c>
    </row>
    <row r="34" spans="1:11" x14ac:dyDescent="0.25">
      <c r="A34">
        <v>-3.8130000000000002</v>
      </c>
      <c r="B34">
        <v>4.7647090000000003E-2</v>
      </c>
      <c r="C34">
        <v>3.9801789999999997E-2</v>
      </c>
      <c r="E34">
        <v>-5.3010000000000002</v>
      </c>
      <c r="F34">
        <v>4.2800379999999999E-2</v>
      </c>
      <c r="G34">
        <v>2.505601E-2</v>
      </c>
      <c r="I34">
        <v>-5.766</v>
      </c>
      <c r="J34">
        <v>5.7237740000000002E-2</v>
      </c>
      <c r="K34">
        <v>4.2767069999999997E-2</v>
      </c>
    </row>
    <row r="35" spans="1:11" x14ac:dyDescent="0.25">
      <c r="A35">
        <v>-3.72</v>
      </c>
      <c r="B35">
        <v>4.5869769999999997E-2</v>
      </c>
      <c r="C35">
        <v>3.8622709999999998E-2</v>
      </c>
      <c r="E35">
        <v>-5.2080000000000002</v>
      </c>
      <c r="F35">
        <v>4.2323550000000001E-2</v>
      </c>
      <c r="G35">
        <v>2.5397320000000001E-2</v>
      </c>
      <c r="I35">
        <v>-5.673</v>
      </c>
      <c r="J35">
        <v>5.6892400000000003E-2</v>
      </c>
      <c r="K35">
        <v>4.1425379999999998E-2</v>
      </c>
    </row>
    <row r="36" spans="1:11" x14ac:dyDescent="0.25">
      <c r="A36">
        <v>-3.6269999999999998</v>
      </c>
      <c r="B36">
        <v>4.4801970000000003E-2</v>
      </c>
      <c r="C36">
        <v>3.6569919999999999E-2</v>
      </c>
      <c r="E36">
        <v>-5.1150000000000002</v>
      </c>
      <c r="F36">
        <v>4.272492E-2</v>
      </c>
      <c r="G36">
        <v>2.6467029999999999E-2</v>
      </c>
      <c r="I36">
        <v>-5.58</v>
      </c>
      <c r="J36">
        <v>5.6687939999999999E-2</v>
      </c>
      <c r="K36">
        <v>4.0633370000000002E-2</v>
      </c>
    </row>
    <row r="37" spans="1:11" x14ac:dyDescent="0.25">
      <c r="A37">
        <v>-3.5339999999999998</v>
      </c>
      <c r="B37">
        <v>4.3807480000000003E-2</v>
      </c>
      <c r="C37">
        <v>3.5395509999999998E-2</v>
      </c>
      <c r="E37">
        <v>-5.0220000000000002</v>
      </c>
      <c r="F37">
        <v>4.1853990000000001E-2</v>
      </c>
      <c r="G37">
        <v>2.5141449999999999E-2</v>
      </c>
      <c r="I37">
        <v>-5.4870000000000001</v>
      </c>
      <c r="J37">
        <v>5.6482619999999997E-2</v>
      </c>
      <c r="K37">
        <v>3.9656320000000002E-2</v>
      </c>
    </row>
    <row r="38" spans="1:11" x14ac:dyDescent="0.25">
      <c r="A38">
        <v>-3.4409999999999998</v>
      </c>
      <c r="B38">
        <v>4.2719430000000003E-2</v>
      </c>
      <c r="C38">
        <v>3.4648440000000003E-2</v>
      </c>
      <c r="E38">
        <v>-4.9290000000000003</v>
      </c>
      <c r="F38">
        <v>4.1416080000000001E-2</v>
      </c>
      <c r="G38">
        <v>2.4539470000000001E-2</v>
      </c>
      <c r="I38">
        <v>-5.3940000000000001</v>
      </c>
      <c r="J38">
        <v>5.5473790000000002E-2</v>
      </c>
      <c r="K38">
        <v>3.8530549999999997E-2</v>
      </c>
    </row>
    <row r="39" spans="1:11" x14ac:dyDescent="0.25">
      <c r="A39">
        <v>-3.3479999999999999</v>
      </c>
      <c r="B39">
        <v>4.1889089999999997E-2</v>
      </c>
      <c r="C39">
        <v>3.3730019999999999E-2</v>
      </c>
      <c r="E39">
        <v>-4.8360000000000003</v>
      </c>
      <c r="F39">
        <v>4.1456859999999998E-2</v>
      </c>
      <c r="G39">
        <v>2.468735E-2</v>
      </c>
      <c r="I39">
        <v>-5.3010000000000002</v>
      </c>
      <c r="J39">
        <v>5.4154540000000001E-2</v>
      </c>
      <c r="K39">
        <v>3.7725429999999997E-2</v>
      </c>
    </row>
    <row r="40" spans="1:11" x14ac:dyDescent="0.25">
      <c r="A40">
        <v>-3.2549999999999999</v>
      </c>
      <c r="B40">
        <v>4.1616300000000002E-2</v>
      </c>
      <c r="C40">
        <v>3.3869709999999997E-2</v>
      </c>
      <c r="E40">
        <v>-4.7430000000000003</v>
      </c>
      <c r="F40">
        <v>4.1180889999999998E-2</v>
      </c>
      <c r="G40">
        <v>2.4711179999999999E-2</v>
      </c>
      <c r="I40">
        <v>-5.2080000000000002</v>
      </c>
      <c r="J40">
        <v>5.2624070000000002E-2</v>
      </c>
      <c r="K40">
        <v>3.6968649999999999E-2</v>
      </c>
    </row>
    <row r="41" spans="1:11" x14ac:dyDescent="0.25">
      <c r="A41">
        <v>-3.1619999999999999</v>
      </c>
      <c r="B41">
        <v>4.1421569999999998E-2</v>
      </c>
      <c r="C41">
        <v>3.429886E-2</v>
      </c>
      <c r="E41">
        <v>-4.6500000000000004</v>
      </c>
      <c r="F41">
        <v>4.0251210000000003E-2</v>
      </c>
      <c r="G41">
        <v>2.3679829999999999E-2</v>
      </c>
      <c r="I41">
        <v>-5.1150000000000002</v>
      </c>
      <c r="J41">
        <v>5.1472700000000003E-2</v>
      </c>
      <c r="K41">
        <v>3.607809E-2</v>
      </c>
    </row>
    <row r="42" spans="1:11" x14ac:dyDescent="0.25">
      <c r="A42">
        <v>-3.069</v>
      </c>
      <c r="B42">
        <v>4.0774619999999998E-2</v>
      </c>
      <c r="C42">
        <v>3.5115189999999998E-2</v>
      </c>
      <c r="E42">
        <v>-4.5570000000000004</v>
      </c>
      <c r="F42">
        <v>3.9881979999999997E-2</v>
      </c>
      <c r="G42">
        <v>2.2934179999999998E-2</v>
      </c>
      <c r="I42">
        <v>-5.0220000000000002</v>
      </c>
      <c r="J42">
        <v>5.1452499999999998E-2</v>
      </c>
      <c r="K42">
        <v>3.6761099999999998E-2</v>
      </c>
    </row>
    <row r="43" spans="1:11" x14ac:dyDescent="0.25">
      <c r="A43">
        <v>-2.976</v>
      </c>
      <c r="B43">
        <v>4.0476930000000001E-2</v>
      </c>
      <c r="C43">
        <v>3.6582820000000002E-2</v>
      </c>
      <c r="E43">
        <v>-4.4640000000000004</v>
      </c>
      <c r="F43">
        <v>3.8951189999999997E-2</v>
      </c>
      <c r="G43">
        <v>2.197936E-2</v>
      </c>
      <c r="I43">
        <v>-4.9290000000000003</v>
      </c>
      <c r="J43">
        <v>5.0844840000000002E-2</v>
      </c>
      <c r="K43">
        <v>3.668445E-2</v>
      </c>
    </row>
    <row r="44" spans="1:11" x14ac:dyDescent="0.25">
      <c r="A44">
        <v>-2.883</v>
      </c>
      <c r="B44">
        <v>4.0280719999999999E-2</v>
      </c>
      <c r="C44">
        <v>3.7028970000000001E-2</v>
      </c>
      <c r="E44">
        <v>-4.3710000000000004</v>
      </c>
      <c r="F44">
        <v>3.7874940000000003E-2</v>
      </c>
      <c r="G44">
        <v>2.133985E-2</v>
      </c>
      <c r="I44">
        <v>-4.8360000000000003</v>
      </c>
      <c r="J44">
        <v>5.0097919999999997E-2</v>
      </c>
      <c r="K44">
        <v>3.6445419999999999E-2</v>
      </c>
    </row>
    <row r="45" spans="1:11" x14ac:dyDescent="0.25">
      <c r="A45">
        <v>-2.79</v>
      </c>
      <c r="B45">
        <v>4.1320290000000003E-2</v>
      </c>
      <c r="C45">
        <v>4.2513380000000003E-2</v>
      </c>
      <c r="E45">
        <v>-4.2779999999999996</v>
      </c>
      <c r="F45">
        <v>3.7031689999999999E-2</v>
      </c>
      <c r="G45">
        <v>2.0996999999999998E-2</v>
      </c>
      <c r="I45">
        <v>-4.7430000000000003</v>
      </c>
      <c r="J45">
        <v>5.0320709999999998E-2</v>
      </c>
      <c r="K45">
        <v>4.0234020000000002E-2</v>
      </c>
    </row>
    <row r="46" spans="1:11" x14ac:dyDescent="0.25">
      <c r="A46">
        <v>-2.6970000000000001</v>
      </c>
      <c r="B46">
        <v>4.1016789999999997E-2</v>
      </c>
      <c r="C46">
        <v>4.0867809999999997E-2</v>
      </c>
      <c r="E46">
        <v>-4.1849999999999996</v>
      </c>
      <c r="F46">
        <v>3.6503149999999998E-2</v>
      </c>
      <c r="G46">
        <v>2.1346540000000001E-2</v>
      </c>
      <c r="I46">
        <v>-4.6500000000000004</v>
      </c>
      <c r="J46">
        <v>5.0118200000000002E-2</v>
      </c>
      <c r="K46">
        <v>4.005711E-2</v>
      </c>
    </row>
    <row r="47" spans="1:11" x14ac:dyDescent="0.25">
      <c r="A47">
        <v>-2.6040000000000001</v>
      </c>
      <c r="B47">
        <v>4.0793490000000002E-2</v>
      </c>
      <c r="C47">
        <v>4.0116390000000002E-2</v>
      </c>
      <c r="E47">
        <v>-4.0919999999999996</v>
      </c>
      <c r="F47">
        <v>3.6066380000000002E-2</v>
      </c>
      <c r="G47">
        <v>2.1096219999999999E-2</v>
      </c>
      <c r="I47">
        <v>-4.5570000000000004</v>
      </c>
      <c r="J47">
        <v>4.9239339999999999E-2</v>
      </c>
      <c r="K47">
        <v>3.8093139999999998E-2</v>
      </c>
    </row>
    <row r="48" spans="1:11" x14ac:dyDescent="0.25">
      <c r="A48">
        <v>-2.5110000000000001</v>
      </c>
      <c r="B48">
        <v>4.1092789999999997E-2</v>
      </c>
      <c r="C48">
        <v>3.97309E-2</v>
      </c>
      <c r="E48">
        <v>-3.9990000000000001</v>
      </c>
      <c r="F48">
        <v>3.5326919999999998E-2</v>
      </c>
      <c r="G48">
        <v>2.1106360000000001E-2</v>
      </c>
      <c r="I48">
        <v>-4.4640000000000004</v>
      </c>
      <c r="J48">
        <v>4.8417839999999997E-2</v>
      </c>
      <c r="K48">
        <v>3.6513869999999997E-2</v>
      </c>
    </row>
    <row r="49" spans="1:11" x14ac:dyDescent="0.25">
      <c r="A49">
        <v>-2.4180000000000001</v>
      </c>
      <c r="B49">
        <v>4.1342370000000003E-2</v>
      </c>
      <c r="C49">
        <v>3.8666880000000001E-2</v>
      </c>
      <c r="E49">
        <v>-3.9060000000000001</v>
      </c>
      <c r="F49">
        <v>3.4698130000000001E-2</v>
      </c>
      <c r="G49">
        <v>2.047701E-2</v>
      </c>
      <c r="I49">
        <v>-4.3710000000000004</v>
      </c>
      <c r="J49">
        <v>4.7600950000000003E-2</v>
      </c>
      <c r="K49">
        <v>3.424903E-2</v>
      </c>
    </row>
    <row r="50" spans="1:11" x14ac:dyDescent="0.25">
      <c r="A50">
        <v>-2.3250000000000002</v>
      </c>
      <c r="B50">
        <v>4.1702749999999997E-2</v>
      </c>
      <c r="C50">
        <v>3.84619E-2</v>
      </c>
      <c r="E50">
        <v>-3.8130000000000002</v>
      </c>
      <c r="F50">
        <v>3.4533670000000002E-2</v>
      </c>
      <c r="G50">
        <v>2.047852E-2</v>
      </c>
      <c r="I50">
        <v>-4.2779999999999996</v>
      </c>
      <c r="J50">
        <v>4.6960170000000002E-2</v>
      </c>
      <c r="K50">
        <v>3.2636539999999999E-2</v>
      </c>
    </row>
    <row r="51" spans="1:11" x14ac:dyDescent="0.25">
      <c r="A51">
        <v>-2.2320000000000002</v>
      </c>
      <c r="B51">
        <v>4.291201E-2</v>
      </c>
      <c r="C51">
        <v>3.9623289999999999E-2</v>
      </c>
      <c r="E51">
        <v>-3.72</v>
      </c>
      <c r="F51">
        <v>3.4251910000000003E-2</v>
      </c>
      <c r="G51">
        <v>2.0236569999999999E-2</v>
      </c>
      <c r="I51">
        <v>-4.1849999999999996</v>
      </c>
      <c r="J51">
        <v>4.643394E-2</v>
      </c>
      <c r="K51">
        <v>3.1201509999999998E-2</v>
      </c>
    </row>
    <row r="52" spans="1:11" x14ac:dyDescent="0.25">
      <c r="A52">
        <v>-2.1389999999999998</v>
      </c>
      <c r="B52">
        <v>4.380821E-2</v>
      </c>
      <c r="C52">
        <v>4.039061E-2</v>
      </c>
      <c r="E52">
        <v>-3.6269999999999998</v>
      </c>
      <c r="F52">
        <v>3.4150659999999999E-2</v>
      </c>
      <c r="G52">
        <v>1.9990620000000001E-2</v>
      </c>
      <c r="I52">
        <v>-4.0919999999999996</v>
      </c>
      <c r="J52">
        <v>4.5830900000000001E-2</v>
      </c>
      <c r="K52">
        <v>2.9414800000000001E-2</v>
      </c>
    </row>
    <row r="53" spans="1:11" x14ac:dyDescent="0.25">
      <c r="A53">
        <v>-2.0459999999999998</v>
      </c>
      <c r="B53">
        <v>4.4687299999999999E-2</v>
      </c>
      <c r="C53">
        <v>4.1259879999999999E-2</v>
      </c>
      <c r="E53">
        <v>-3.5339999999999998</v>
      </c>
      <c r="F53">
        <v>3.4098419999999997E-2</v>
      </c>
      <c r="G53">
        <v>2.0061160000000001E-2</v>
      </c>
      <c r="I53">
        <v>-3.9990000000000001</v>
      </c>
      <c r="J53">
        <v>4.4941040000000002E-2</v>
      </c>
      <c r="K53">
        <v>2.7955799999999999E-2</v>
      </c>
    </row>
    <row r="54" spans="1:11" x14ac:dyDescent="0.25">
      <c r="A54">
        <v>-1.9530000000000001</v>
      </c>
      <c r="B54">
        <v>4.5702970000000002E-2</v>
      </c>
      <c r="C54">
        <v>4.0236580000000001E-2</v>
      </c>
      <c r="E54">
        <v>-3.4409999999999998</v>
      </c>
      <c r="F54">
        <v>3.4306440000000001E-2</v>
      </c>
      <c r="G54">
        <v>2.0570140000000001E-2</v>
      </c>
      <c r="I54">
        <v>-3.9060000000000001</v>
      </c>
      <c r="J54">
        <v>4.4263400000000001E-2</v>
      </c>
      <c r="K54">
        <v>2.7105110000000002E-2</v>
      </c>
    </row>
    <row r="55" spans="1:11" x14ac:dyDescent="0.25">
      <c r="A55">
        <v>-1.86</v>
      </c>
      <c r="B55">
        <v>4.6941839999999999E-2</v>
      </c>
      <c r="C55">
        <v>4.0149560000000001E-2</v>
      </c>
      <c r="E55">
        <v>-3.3479999999999999</v>
      </c>
      <c r="F55">
        <v>3.4430019999999999E-2</v>
      </c>
      <c r="G55">
        <v>2.1167620000000002E-2</v>
      </c>
      <c r="I55">
        <v>-3.8130000000000002</v>
      </c>
      <c r="J55">
        <v>4.3652789999999997E-2</v>
      </c>
      <c r="K55">
        <v>2.667798E-2</v>
      </c>
    </row>
    <row r="56" spans="1:11" x14ac:dyDescent="0.25">
      <c r="A56">
        <v>-1.7669999999999999</v>
      </c>
      <c r="B56">
        <v>4.9033050000000002E-2</v>
      </c>
      <c r="C56">
        <v>3.9745179999999998E-2</v>
      </c>
      <c r="E56">
        <v>-3.2549999999999999</v>
      </c>
      <c r="F56">
        <v>3.450288E-2</v>
      </c>
      <c r="G56">
        <v>2.163822E-2</v>
      </c>
      <c r="I56">
        <v>-3.72</v>
      </c>
      <c r="J56">
        <v>4.3305910000000003E-2</v>
      </c>
      <c r="K56">
        <v>2.6673740000000001E-2</v>
      </c>
    </row>
    <row r="57" spans="1:11" x14ac:dyDescent="0.25">
      <c r="A57">
        <v>-1.6739999999999999</v>
      </c>
      <c r="B57">
        <v>5.1103849999999999E-2</v>
      </c>
      <c r="C57">
        <v>4.0330360000000003E-2</v>
      </c>
      <c r="E57">
        <v>-3.1619999999999999</v>
      </c>
      <c r="F57">
        <v>3.4777240000000001E-2</v>
      </c>
      <c r="G57">
        <v>2.1663729999999999E-2</v>
      </c>
      <c r="I57">
        <v>-3.6269999999999998</v>
      </c>
      <c r="J57">
        <v>4.3075549999999997E-2</v>
      </c>
      <c r="K57">
        <v>2.6917489999999999E-2</v>
      </c>
    </row>
    <row r="58" spans="1:11" x14ac:dyDescent="0.25">
      <c r="A58">
        <v>-1.581</v>
      </c>
      <c r="B58">
        <v>5.3027909999999998E-2</v>
      </c>
      <c r="C58">
        <v>3.9271550000000002E-2</v>
      </c>
      <c r="E58">
        <v>-3.069</v>
      </c>
      <c r="F58">
        <v>3.5095130000000002E-2</v>
      </c>
      <c r="G58">
        <v>2.209274E-2</v>
      </c>
      <c r="I58">
        <v>-3.5339999999999998</v>
      </c>
      <c r="J58">
        <v>4.280577E-2</v>
      </c>
      <c r="K58">
        <v>2.7527300000000001E-2</v>
      </c>
    </row>
    <row r="59" spans="1:11" x14ac:dyDescent="0.25">
      <c r="A59">
        <v>-1.488</v>
      </c>
      <c r="B59">
        <v>5.4980550000000003E-2</v>
      </c>
      <c r="C59">
        <v>3.9164459999999998E-2</v>
      </c>
      <c r="E59">
        <v>-2.976</v>
      </c>
      <c r="F59">
        <v>3.5530560000000003E-2</v>
      </c>
      <c r="G59">
        <v>2.2527510000000001E-2</v>
      </c>
      <c r="I59">
        <v>-3.4409999999999998</v>
      </c>
      <c r="J59">
        <v>4.267468E-2</v>
      </c>
      <c r="K59">
        <v>2.7698420000000001E-2</v>
      </c>
    </row>
    <row r="60" spans="1:11" x14ac:dyDescent="0.25">
      <c r="A60">
        <v>-1.395</v>
      </c>
      <c r="B60">
        <v>5.7144359999999998E-2</v>
      </c>
      <c r="C60">
        <v>3.996429E-2</v>
      </c>
      <c r="E60">
        <v>-2.883</v>
      </c>
      <c r="F60">
        <v>3.5942210000000002E-2</v>
      </c>
      <c r="G60">
        <v>2.2341690000000001E-2</v>
      </c>
      <c r="I60">
        <v>-3.3479999999999999</v>
      </c>
      <c r="J60">
        <v>4.2787520000000002E-2</v>
      </c>
      <c r="K60">
        <v>2.8330890000000001E-2</v>
      </c>
    </row>
    <row r="61" spans="1:11" x14ac:dyDescent="0.25">
      <c r="A61">
        <v>-1.302</v>
      </c>
      <c r="B61">
        <v>5.9484599999999999E-2</v>
      </c>
      <c r="C61">
        <v>4.11546E-2</v>
      </c>
      <c r="E61">
        <v>-2.79</v>
      </c>
      <c r="F61">
        <v>3.6379109999999999E-2</v>
      </c>
      <c r="G61">
        <v>2.2432290000000001E-2</v>
      </c>
      <c r="I61">
        <v>-3.2549999999999999</v>
      </c>
      <c r="J61">
        <v>4.322061E-2</v>
      </c>
      <c r="K61">
        <v>2.9596129999999998E-2</v>
      </c>
    </row>
    <row r="62" spans="1:11" x14ac:dyDescent="0.25">
      <c r="A62">
        <v>-1.2090000000000001</v>
      </c>
      <c r="B62">
        <v>6.1945519999999997E-2</v>
      </c>
      <c r="C62">
        <v>4.3287409999999998E-2</v>
      </c>
      <c r="E62">
        <v>-2.6970000000000001</v>
      </c>
      <c r="F62">
        <v>3.704118E-2</v>
      </c>
      <c r="G62">
        <v>2.2555619999999998E-2</v>
      </c>
      <c r="I62">
        <v>-3.1619999999999999</v>
      </c>
      <c r="J62">
        <v>4.418855E-2</v>
      </c>
      <c r="K62">
        <v>3.2444969999999997E-2</v>
      </c>
    </row>
    <row r="63" spans="1:11" x14ac:dyDescent="0.25">
      <c r="A63">
        <v>-1.1160000000000001</v>
      </c>
      <c r="B63">
        <v>6.4237059999999999E-2</v>
      </c>
      <c r="C63">
        <v>4.6115509999999998E-2</v>
      </c>
      <c r="E63">
        <v>-2.6040000000000001</v>
      </c>
      <c r="F63">
        <v>3.7685120000000003E-2</v>
      </c>
      <c r="G63">
        <v>2.24152E-2</v>
      </c>
      <c r="I63">
        <v>-3.069</v>
      </c>
      <c r="J63">
        <v>4.4929330000000003E-2</v>
      </c>
      <c r="K63">
        <v>3.3558869999999998E-2</v>
      </c>
    </row>
    <row r="64" spans="1:11" x14ac:dyDescent="0.25">
      <c r="A64">
        <v>-1.0229999999999999</v>
      </c>
      <c r="B64">
        <v>6.6244360000000002E-2</v>
      </c>
      <c r="C64">
        <v>4.6847710000000001E-2</v>
      </c>
      <c r="E64">
        <v>-2.5110000000000001</v>
      </c>
      <c r="F64">
        <v>3.835761E-2</v>
      </c>
      <c r="G64">
        <v>2.249702E-2</v>
      </c>
      <c r="I64">
        <v>-2.976</v>
      </c>
      <c r="J64">
        <v>4.5427149999999999E-2</v>
      </c>
      <c r="K64">
        <v>3.3635610000000003E-2</v>
      </c>
    </row>
    <row r="65" spans="1:11" x14ac:dyDescent="0.25">
      <c r="A65">
        <v>-0.93</v>
      </c>
      <c r="B65">
        <v>6.8016599999999997E-2</v>
      </c>
      <c r="C65">
        <v>4.815407E-2</v>
      </c>
      <c r="E65">
        <v>-2.4180000000000001</v>
      </c>
      <c r="F65">
        <v>3.9081499999999998E-2</v>
      </c>
      <c r="G65">
        <v>2.297076E-2</v>
      </c>
      <c r="I65">
        <v>-2.883</v>
      </c>
      <c r="J65">
        <v>4.5883479999999997E-2</v>
      </c>
      <c r="K65">
        <v>3.3509339999999999E-2</v>
      </c>
    </row>
    <row r="66" spans="1:11" x14ac:dyDescent="0.25">
      <c r="A66">
        <v>-0.83699999999999997</v>
      </c>
      <c r="B66">
        <v>6.9718959999999996E-2</v>
      </c>
      <c r="C66">
        <v>4.8171020000000002E-2</v>
      </c>
      <c r="E66">
        <v>-2.3250000000000002</v>
      </c>
      <c r="F66">
        <v>3.993E-2</v>
      </c>
      <c r="G66">
        <v>2.3705420000000001E-2</v>
      </c>
      <c r="I66">
        <v>-2.79</v>
      </c>
      <c r="J66">
        <v>4.6678129999999998E-2</v>
      </c>
      <c r="K66">
        <v>3.4520149999999999E-2</v>
      </c>
    </row>
    <row r="67" spans="1:11" x14ac:dyDescent="0.25">
      <c r="A67">
        <v>-0.74399999999999999</v>
      </c>
      <c r="B67">
        <v>7.1408810000000003E-2</v>
      </c>
      <c r="C67">
        <v>4.9211020000000001E-2</v>
      </c>
      <c r="E67">
        <v>-2.2320000000000002</v>
      </c>
      <c r="F67">
        <v>4.0948980000000003E-2</v>
      </c>
      <c r="G67">
        <v>2.3624800000000001E-2</v>
      </c>
      <c r="I67">
        <v>-2.6970000000000001</v>
      </c>
      <c r="J67">
        <v>4.7518310000000001E-2</v>
      </c>
      <c r="K67">
        <v>3.3948970000000002E-2</v>
      </c>
    </row>
    <row r="68" spans="1:11" x14ac:dyDescent="0.25">
      <c r="A68">
        <v>-0.65100000000000002</v>
      </c>
      <c r="B68">
        <v>7.3233229999999996E-2</v>
      </c>
      <c r="C68">
        <v>5.0514690000000001E-2</v>
      </c>
      <c r="E68">
        <v>-2.1389999999999998</v>
      </c>
      <c r="F68">
        <v>4.1987549999999998E-2</v>
      </c>
      <c r="G68">
        <v>2.3946579999999999E-2</v>
      </c>
      <c r="I68">
        <v>-2.6040000000000001</v>
      </c>
      <c r="J68">
        <v>4.8257099999999997E-2</v>
      </c>
      <c r="K68">
        <v>3.3687439999999999E-2</v>
      </c>
    </row>
    <row r="69" spans="1:11" x14ac:dyDescent="0.25">
      <c r="A69">
        <v>-0.55800000000000005</v>
      </c>
      <c r="B69">
        <v>7.4952379999999999E-2</v>
      </c>
      <c r="C69">
        <v>5.1348280000000003E-2</v>
      </c>
      <c r="E69">
        <v>-2.0459999999999998</v>
      </c>
      <c r="F69">
        <v>4.311106E-2</v>
      </c>
      <c r="G69">
        <v>2.4291500000000001E-2</v>
      </c>
      <c r="I69">
        <v>-2.5110000000000001</v>
      </c>
      <c r="J69">
        <v>4.8883759999999998E-2</v>
      </c>
      <c r="K69">
        <v>3.2570910000000002E-2</v>
      </c>
    </row>
    <row r="70" spans="1:11" x14ac:dyDescent="0.25">
      <c r="A70">
        <v>-0.46500000000000002</v>
      </c>
      <c r="B70">
        <v>7.6706650000000001E-2</v>
      </c>
      <c r="C70">
        <v>5.2732519999999998E-2</v>
      </c>
      <c r="E70">
        <v>-1.9530000000000001</v>
      </c>
      <c r="F70">
        <v>4.4430240000000003E-2</v>
      </c>
      <c r="G70">
        <v>2.492223E-2</v>
      </c>
      <c r="I70">
        <v>-2.4180000000000001</v>
      </c>
      <c r="J70">
        <v>4.9655959999999999E-2</v>
      </c>
      <c r="K70">
        <v>3.1885940000000002E-2</v>
      </c>
    </row>
    <row r="71" spans="1:11" x14ac:dyDescent="0.25">
      <c r="A71">
        <v>-0.372</v>
      </c>
      <c r="B71">
        <v>7.7846070000000003E-2</v>
      </c>
      <c r="C71">
        <v>5.265541E-2</v>
      </c>
      <c r="E71">
        <v>-1.86</v>
      </c>
      <c r="F71">
        <v>4.5974109999999999E-2</v>
      </c>
      <c r="G71">
        <v>2.5952820000000001E-2</v>
      </c>
      <c r="I71">
        <v>-2.3250000000000002</v>
      </c>
      <c r="J71">
        <v>5.0432089999999999E-2</v>
      </c>
      <c r="K71">
        <v>3.1412870000000002E-2</v>
      </c>
    </row>
    <row r="72" spans="1:11" x14ac:dyDescent="0.25">
      <c r="A72">
        <v>-0.27900000000000003</v>
      </c>
      <c r="B72">
        <v>7.900372E-2</v>
      </c>
      <c r="C72">
        <v>5.3573740000000002E-2</v>
      </c>
      <c r="E72">
        <v>-1.7669999999999999</v>
      </c>
      <c r="F72">
        <v>4.7461700000000002E-2</v>
      </c>
      <c r="G72">
        <v>2.684454E-2</v>
      </c>
      <c r="I72">
        <v>-2.2320000000000002</v>
      </c>
      <c r="J72">
        <v>5.1314810000000002E-2</v>
      </c>
      <c r="K72">
        <v>3.1114059999999999E-2</v>
      </c>
    </row>
    <row r="73" spans="1:11" x14ac:dyDescent="0.25">
      <c r="A73">
        <v>-0.186</v>
      </c>
      <c r="B73">
        <v>8.0569360000000007E-2</v>
      </c>
      <c r="C73">
        <v>5.5243E-2</v>
      </c>
      <c r="E73">
        <v>-1.6739999999999999</v>
      </c>
      <c r="F73">
        <v>4.8940930000000001E-2</v>
      </c>
      <c r="G73">
        <v>2.801263E-2</v>
      </c>
      <c r="I73">
        <v>-2.1389999999999998</v>
      </c>
      <c r="J73">
        <v>5.2164830000000002E-2</v>
      </c>
      <c r="K73">
        <v>3.098002E-2</v>
      </c>
    </row>
    <row r="74" spans="1:11" x14ac:dyDescent="0.25">
      <c r="A74">
        <v>-9.2999999999999999E-2</v>
      </c>
      <c r="B74">
        <v>8.2418199999999997E-2</v>
      </c>
      <c r="C74">
        <v>5.7035259999999997E-2</v>
      </c>
      <c r="E74">
        <v>-1.581</v>
      </c>
      <c r="F74">
        <v>5.0480419999999998E-2</v>
      </c>
      <c r="G74">
        <v>2.8870179999999999E-2</v>
      </c>
      <c r="I74">
        <v>-2.0459999999999998</v>
      </c>
      <c r="J74">
        <v>5.3158320000000002E-2</v>
      </c>
      <c r="K74">
        <v>3.122202E-2</v>
      </c>
    </row>
    <row r="75" spans="1:11" x14ac:dyDescent="0.25">
      <c r="A75">
        <v>0</v>
      </c>
      <c r="B75">
        <v>8.4422899999999995E-2</v>
      </c>
      <c r="C75">
        <v>5.9403240000000003E-2</v>
      </c>
      <c r="E75">
        <v>-1.488</v>
      </c>
      <c r="F75">
        <v>5.2087620000000001E-2</v>
      </c>
      <c r="G75">
        <v>2.999491E-2</v>
      </c>
      <c r="I75">
        <v>-1.9530000000000001</v>
      </c>
      <c r="J75">
        <v>5.4203609999999999E-2</v>
      </c>
      <c r="K75">
        <v>3.1606219999999997E-2</v>
      </c>
    </row>
    <row r="76" spans="1:11" x14ac:dyDescent="0.25">
      <c r="A76">
        <v>9.2999999999999999E-2</v>
      </c>
      <c r="B76">
        <v>8.608006E-2</v>
      </c>
      <c r="C76">
        <v>5.9478919999999998E-2</v>
      </c>
      <c r="E76">
        <v>-1.395</v>
      </c>
      <c r="F76">
        <v>5.3739799999999997E-2</v>
      </c>
      <c r="G76">
        <v>3.1438929999999997E-2</v>
      </c>
      <c r="I76">
        <v>-1.86</v>
      </c>
      <c r="J76">
        <v>5.5377250000000003E-2</v>
      </c>
      <c r="K76">
        <v>3.2224830000000003E-2</v>
      </c>
    </row>
    <row r="77" spans="1:11" x14ac:dyDescent="0.25">
      <c r="A77">
        <v>0.186</v>
      </c>
      <c r="B77">
        <v>8.7763439999999998E-2</v>
      </c>
      <c r="C77">
        <v>6.0282389999999998E-2</v>
      </c>
      <c r="E77">
        <v>-1.302</v>
      </c>
      <c r="F77">
        <v>5.5548809999999997E-2</v>
      </c>
      <c r="G77">
        <v>3.1774910000000003E-2</v>
      </c>
      <c r="I77">
        <v>-1.7669999999999999</v>
      </c>
      <c r="J77">
        <v>5.6601739999999998E-2</v>
      </c>
      <c r="K77">
        <v>3.209004E-2</v>
      </c>
    </row>
    <row r="78" spans="1:11" x14ac:dyDescent="0.25">
      <c r="A78">
        <v>0.27900000000000003</v>
      </c>
      <c r="B78">
        <v>8.8952680000000006E-2</v>
      </c>
      <c r="C78">
        <v>6.1318659999999997E-2</v>
      </c>
      <c r="E78">
        <v>-1.2090000000000001</v>
      </c>
      <c r="F78">
        <v>5.7387189999999998E-2</v>
      </c>
      <c r="G78">
        <v>3.2627370000000003E-2</v>
      </c>
      <c r="I78">
        <v>-1.6739999999999999</v>
      </c>
      <c r="J78">
        <v>5.7860780000000001E-2</v>
      </c>
      <c r="K78">
        <v>3.2201849999999997E-2</v>
      </c>
    </row>
    <row r="79" spans="1:11" x14ac:dyDescent="0.25">
      <c r="A79">
        <v>0.372</v>
      </c>
      <c r="B79">
        <v>9.0109430000000004E-2</v>
      </c>
      <c r="C79">
        <v>6.0757789999999999E-2</v>
      </c>
      <c r="E79">
        <v>-1.1160000000000001</v>
      </c>
      <c r="F79">
        <v>5.9117669999999997E-2</v>
      </c>
      <c r="G79">
        <v>3.3731480000000001E-2</v>
      </c>
      <c r="I79">
        <v>-1.581</v>
      </c>
      <c r="J79">
        <v>5.9151040000000002E-2</v>
      </c>
      <c r="K79">
        <v>3.2751679999999998E-2</v>
      </c>
    </row>
    <row r="80" spans="1:11" x14ac:dyDescent="0.25">
      <c r="A80">
        <v>0.46500000000000002</v>
      </c>
      <c r="B80">
        <v>9.1130539999999996E-2</v>
      </c>
      <c r="C80">
        <v>6.0802889999999998E-2</v>
      </c>
      <c r="E80">
        <v>-1.0229999999999999</v>
      </c>
      <c r="F80">
        <v>6.0817360000000001E-2</v>
      </c>
      <c r="G80">
        <v>3.4754630000000002E-2</v>
      </c>
      <c r="I80">
        <v>-1.488</v>
      </c>
      <c r="J80">
        <v>6.0168140000000002E-2</v>
      </c>
      <c r="K80">
        <v>3.3301579999999997E-2</v>
      </c>
    </row>
    <row r="81" spans="1:11" x14ac:dyDescent="0.25">
      <c r="A81">
        <v>0.55800000000000005</v>
      </c>
      <c r="B81">
        <v>9.2636510000000005E-2</v>
      </c>
      <c r="C81">
        <v>6.0973390000000002E-2</v>
      </c>
      <c r="E81">
        <v>-0.93</v>
      </c>
      <c r="F81">
        <v>6.2369559999999998E-2</v>
      </c>
      <c r="G81">
        <v>3.5946039999999999E-2</v>
      </c>
      <c r="I81">
        <v>-1.395</v>
      </c>
      <c r="J81">
        <v>6.1238540000000001E-2</v>
      </c>
      <c r="K81">
        <v>3.4334580000000003E-2</v>
      </c>
    </row>
    <row r="82" spans="1:11" x14ac:dyDescent="0.25">
      <c r="A82">
        <v>0.65100000000000002</v>
      </c>
      <c r="B82">
        <v>9.3821169999999995E-2</v>
      </c>
      <c r="C82">
        <v>6.0947170000000002E-2</v>
      </c>
      <c r="E82">
        <v>-0.83699999999999997</v>
      </c>
      <c r="F82">
        <v>6.3907759999999994E-2</v>
      </c>
      <c r="G82">
        <v>3.6859719999999999E-2</v>
      </c>
      <c r="I82">
        <v>-1.302</v>
      </c>
      <c r="J82">
        <v>6.1885330000000002E-2</v>
      </c>
      <c r="K82">
        <v>3.4119980000000001E-2</v>
      </c>
    </row>
    <row r="83" spans="1:11" x14ac:dyDescent="0.25">
      <c r="A83">
        <v>0.74399999999999999</v>
      </c>
      <c r="B83">
        <v>9.5028799999999997E-2</v>
      </c>
      <c r="C83">
        <v>6.1422020000000001E-2</v>
      </c>
      <c r="E83">
        <v>-0.74399999999999999</v>
      </c>
      <c r="F83">
        <v>6.5433320000000003E-2</v>
      </c>
      <c r="G83">
        <v>3.8014409999999998E-2</v>
      </c>
      <c r="I83">
        <v>-1.2090000000000001</v>
      </c>
      <c r="J83">
        <v>6.2627859999999994E-2</v>
      </c>
      <c r="K83">
        <v>3.4373050000000002E-2</v>
      </c>
    </row>
    <row r="84" spans="1:11" x14ac:dyDescent="0.25">
      <c r="A84">
        <v>0.83699999999999997</v>
      </c>
      <c r="B84">
        <v>9.5860719999999996E-2</v>
      </c>
      <c r="C84">
        <v>6.198298E-2</v>
      </c>
      <c r="E84">
        <v>-0.65100000000000002</v>
      </c>
      <c r="F84">
        <v>6.6923650000000001E-2</v>
      </c>
      <c r="G84">
        <v>3.9337509999999999E-2</v>
      </c>
      <c r="I84">
        <v>-1.1160000000000001</v>
      </c>
      <c r="J84">
        <v>6.3290760000000001E-2</v>
      </c>
      <c r="K84">
        <v>3.4969100000000003E-2</v>
      </c>
    </row>
    <row r="85" spans="1:11" x14ac:dyDescent="0.25">
      <c r="A85">
        <v>0.93</v>
      </c>
      <c r="B85">
        <v>9.6644400000000005E-2</v>
      </c>
      <c r="C85">
        <v>6.2244870000000001E-2</v>
      </c>
      <c r="E85">
        <v>-0.55800000000000005</v>
      </c>
      <c r="F85">
        <v>6.823398E-2</v>
      </c>
      <c r="G85">
        <v>4.0083399999999998E-2</v>
      </c>
      <c r="I85">
        <v>-1.0229999999999999</v>
      </c>
      <c r="J85">
        <v>6.3911480000000007E-2</v>
      </c>
      <c r="K85">
        <v>3.5652799999999998E-2</v>
      </c>
    </row>
    <row r="86" spans="1:11" x14ac:dyDescent="0.25">
      <c r="A86">
        <v>1.0229999999999999</v>
      </c>
      <c r="B86">
        <v>9.6783110000000006E-2</v>
      </c>
      <c r="C86">
        <v>6.1832199999999997E-2</v>
      </c>
      <c r="E86">
        <v>-0.46500000000000002</v>
      </c>
      <c r="F86">
        <v>6.9445960000000001E-2</v>
      </c>
      <c r="G86">
        <v>4.0956680000000002E-2</v>
      </c>
      <c r="I86">
        <v>-0.93</v>
      </c>
      <c r="J86">
        <v>6.4570699999999995E-2</v>
      </c>
      <c r="K86">
        <v>3.6413290000000001E-2</v>
      </c>
    </row>
    <row r="87" spans="1:11" x14ac:dyDescent="0.25">
      <c r="A87">
        <v>1.1160000000000001</v>
      </c>
      <c r="B87">
        <v>9.7279039999999997E-2</v>
      </c>
      <c r="C87">
        <v>6.2031469999999998E-2</v>
      </c>
      <c r="E87">
        <v>-0.372</v>
      </c>
      <c r="F87">
        <v>7.0039959999999998E-2</v>
      </c>
      <c r="G87">
        <v>4.0714859999999999E-2</v>
      </c>
      <c r="I87">
        <v>-0.83699999999999997</v>
      </c>
      <c r="J87">
        <v>6.5383620000000003E-2</v>
      </c>
      <c r="K87">
        <v>3.7453489999999999E-2</v>
      </c>
    </row>
    <row r="88" spans="1:11" x14ac:dyDescent="0.25">
      <c r="A88">
        <v>1.2090000000000001</v>
      </c>
      <c r="B88">
        <v>9.7844730000000005E-2</v>
      </c>
      <c r="C88">
        <v>6.2737029999999999E-2</v>
      </c>
      <c r="E88">
        <v>-0.27900000000000003</v>
      </c>
      <c r="F88">
        <v>7.0679430000000001E-2</v>
      </c>
      <c r="G88">
        <v>4.1026630000000001E-2</v>
      </c>
      <c r="I88">
        <v>-0.74399999999999999</v>
      </c>
      <c r="J88">
        <v>6.5682160000000003E-2</v>
      </c>
      <c r="K88">
        <v>3.7006480000000001E-2</v>
      </c>
    </row>
    <row r="89" spans="1:11" x14ac:dyDescent="0.25">
      <c r="A89">
        <v>1.302</v>
      </c>
      <c r="B89">
        <v>9.8528740000000004E-2</v>
      </c>
      <c r="C89">
        <v>6.3911579999999996E-2</v>
      </c>
      <c r="E89">
        <v>-0.186</v>
      </c>
      <c r="F89">
        <v>7.1497519999999995E-2</v>
      </c>
      <c r="G89">
        <v>4.1762010000000002E-2</v>
      </c>
      <c r="I89">
        <v>-0.65100000000000002</v>
      </c>
      <c r="J89">
        <v>6.6131229999999999E-2</v>
      </c>
      <c r="K89">
        <v>3.6754450000000001E-2</v>
      </c>
    </row>
    <row r="90" spans="1:11" x14ac:dyDescent="0.25">
      <c r="A90">
        <v>1.395</v>
      </c>
      <c r="B90">
        <v>9.9279580000000006E-2</v>
      </c>
      <c r="C90">
        <v>6.5776230000000005E-2</v>
      </c>
      <c r="E90">
        <v>-9.2999999999999999E-2</v>
      </c>
      <c r="F90">
        <v>7.2149359999999996E-2</v>
      </c>
      <c r="G90">
        <v>4.1504029999999997E-2</v>
      </c>
      <c r="I90">
        <v>-0.55800000000000005</v>
      </c>
      <c r="J90">
        <v>6.6750240000000002E-2</v>
      </c>
      <c r="K90">
        <v>3.6971480000000001E-2</v>
      </c>
    </row>
    <row r="91" spans="1:11" x14ac:dyDescent="0.25">
      <c r="A91">
        <v>1.488</v>
      </c>
      <c r="B91">
        <v>9.944646E-2</v>
      </c>
      <c r="C91">
        <v>6.6522999999999999E-2</v>
      </c>
      <c r="E91">
        <v>0</v>
      </c>
      <c r="F91">
        <v>7.2736690000000007E-2</v>
      </c>
      <c r="G91">
        <v>4.1564549999999999E-2</v>
      </c>
      <c r="I91">
        <v>-0.46500000000000002</v>
      </c>
      <c r="J91">
        <v>6.7361519999999994E-2</v>
      </c>
      <c r="K91">
        <v>3.7623469999999999E-2</v>
      </c>
    </row>
    <row r="92" spans="1:11" x14ac:dyDescent="0.25">
      <c r="A92">
        <v>1.581</v>
      </c>
      <c r="B92">
        <v>9.9686170000000004E-2</v>
      </c>
      <c r="C92">
        <v>6.7872390000000005E-2</v>
      </c>
      <c r="E92">
        <v>9.2999999999999999E-2</v>
      </c>
      <c r="F92">
        <v>7.3322750000000006E-2</v>
      </c>
      <c r="G92">
        <v>4.1491960000000001E-2</v>
      </c>
      <c r="I92">
        <v>-0.372</v>
      </c>
      <c r="J92">
        <v>6.8388989999999997E-2</v>
      </c>
      <c r="K92">
        <v>3.8313189999999997E-2</v>
      </c>
    </row>
    <row r="93" spans="1:11" x14ac:dyDescent="0.25">
      <c r="A93">
        <v>1.6739999999999999</v>
      </c>
      <c r="B93">
        <v>9.9535570000000004E-2</v>
      </c>
      <c r="C93">
        <v>6.7735069999999994E-2</v>
      </c>
      <c r="E93">
        <v>0.186</v>
      </c>
      <c r="F93">
        <v>7.3991379999999995E-2</v>
      </c>
      <c r="G93">
        <v>4.2026800000000003E-2</v>
      </c>
      <c r="I93">
        <v>-0.27900000000000003</v>
      </c>
      <c r="J93">
        <v>6.9535050000000001E-2</v>
      </c>
      <c r="K93">
        <v>3.9246160000000002E-2</v>
      </c>
    </row>
    <row r="94" spans="1:11" x14ac:dyDescent="0.25">
      <c r="A94">
        <v>1.7669999999999999</v>
      </c>
      <c r="B94">
        <v>9.9651680000000006E-2</v>
      </c>
      <c r="C94">
        <v>6.8266950000000007E-2</v>
      </c>
      <c r="E94">
        <v>0.27900000000000003</v>
      </c>
      <c r="F94">
        <v>7.4646050000000005E-2</v>
      </c>
      <c r="G94">
        <v>4.303713E-2</v>
      </c>
      <c r="I94">
        <v>-0.186</v>
      </c>
      <c r="J94">
        <v>7.0699170000000006E-2</v>
      </c>
      <c r="K94">
        <v>4.0916519999999998E-2</v>
      </c>
    </row>
    <row r="95" spans="1:11" x14ac:dyDescent="0.25">
      <c r="A95">
        <v>1.86</v>
      </c>
      <c r="B95">
        <v>9.9658350000000007E-2</v>
      </c>
      <c r="C95">
        <v>6.8916359999999996E-2</v>
      </c>
      <c r="E95">
        <v>0.372</v>
      </c>
      <c r="F95">
        <v>7.5337970000000004E-2</v>
      </c>
      <c r="G95">
        <v>4.4297240000000002E-2</v>
      </c>
      <c r="I95">
        <v>-9.2999999999999999E-2</v>
      </c>
      <c r="J95">
        <v>7.1831290000000006E-2</v>
      </c>
      <c r="K95">
        <v>4.2541040000000002E-2</v>
      </c>
    </row>
    <row r="96" spans="1:11" x14ac:dyDescent="0.25">
      <c r="A96">
        <v>1.9530000000000001</v>
      </c>
      <c r="B96">
        <v>9.9406540000000002E-2</v>
      </c>
      <c r="C96">
        <v>6.7261269999999998E-2</v>
      </c>
      <c r="E96">
        <v>0.46500000000000002</v>
      </c>
      <c r="F96">
        <v>7.6177179999999997E-2</v>
      </c>
      <c r="G96">
        <v>4.6217639999999997E-2</v>
      </c>
      <c r="I96">
        <v>0</v>
      </c>
      <c r="J96">
        <v>7.2828710000000005E-2</v>
      </c>
      <c r="K96">
        <v>4.348838E-2</v>
      </c>
    </row>
    <row r="97" spans="1:11" x14ac:dyDescent="0.25">
      <c r="A97">
        <v>2.0459999999999998</v>
      </c>
      <c r="B97">
        <v>9.9753159999999994E-2</v>
      </c>
      <c r="C97">
        <v>6.608986E-2</v>
      </c>
      <c r="E97">
        <v>0.55800000000000005</v>
      </c>
      <c r="F97">
        <v>7.7227829999999997E-2</v>
      </c>
      <c r="G97">
        <v>4.6385330000000002E-2</v>
      </c>
      <c r="I97">
        <v>9.2999999999999999E-2</v>
      </c>
      <c r="J97">
        <v>7.3707239999999993E-2</v>
      </c>
      <c r="K97">
        <v>4.3415229999999999E-2</v>
      </c>
    </row>
    <row r="98" spans="1:11" x14ac:dyDescent="0.25">
      <c r="A98">
        <v>2.1389999999999998</v>
      </c>
      <c r="B98">
        <v>0.1004978</v>
      </c>
      <c r="C98">
        <v>6.52277E-2</v>
      </c>
      <c r="E98">
        <v>0.65100000000000002</v>
      </c>
      <c r="F98">
        <v>7.8631670000000001E-2</v>
      </c>
      <c r="G98">
        <v>4.7392620000000003E-2</v>
      </c>
      <c r="I98">
        <v>0.186</v>
      </c>
      <c r="J98">
        <v>7.4916880000000005E-2</v>
      </c>
      <c r="K98">
        <v>4.3712899999999999E-2</v>
      </c>
    </row>
    <row r="99" spans="1:11" x14ac:dyDescent="0.25">
      <c r="A99">
        <v>2.2320000000000002</v>
      </c>
      <c r="B99">
        <v>0.1012759</v>
      </c>
      <c r="C99">
        <v>6.4657489999999998E-2</v>
      </c>
      <c r="E99">
        <v>0.74399999999999999</v>
      </c>
      <c r="F99">
        <v>7.9812060000000004E-2</v>
      </c>
      <c r="G99">
        <v>4.858407E-2</v>
      </c>
      <c r="I99">
        <v>0.27900000000000003</v>
      </c>
      <c r="J99">
        <v>7.5869820000000004E-2</v>
      </c>
      <c r="K99">
        <v>4.4376249999999999E-2</v>
      </c>
    </row>
    <row r="100" spans="1:11" x14ac:dyDescent="0.25">
      <c r="A100">
        <v>2.3250000000000002</v>
      </c>
      <c r="B100">
        <v>0.1019675</v>
      </c>
      <c r="C100">
        <v>6.4958920000000003E-2</v>
      </c>
      <c r="E100">
        <v>0.83699999999999997</v>
      </c>
      <c r="F100">
        <v>8.1277569999999993E-2</v>
      </c>
      <c r="G100">
        <v>4.9902540000000002E-2</v>
      </c>
      <c r="I100">
        <v>0.372</v>
      </c>
      <c r="J100">
        <v>7.6798820000000004E-2</v>
      </c>
      <c r="K100">
        <v>4.502478E-2</v>
      </c>
    </row>
    <row r="101" spans="1:11" x14ac:dyDescent="0.25">
      <c r="A101">
        <v>2.4180000000000001</v>
      </c>
      <c r="B101">
        <v>0.1028058</v>
      </c>
      <c r="C101">
        <v>6.5384170000000005E-2</v>
      </c>
      <c r="E101">
        <v>0.93</v>
      </c>
      <c r="F101">
        <v>8.2761409999999994E-2</v>
      </c>
      <c r="G101">
        <v>5.1275059999999997E-2</v>
      </c>
      <c r="I101">
        <v>0.46500000000000002</v>
      </c>
      <c r="J101">
        <v>7.7628340000000004E-2</v>
      </c>
      <c r="K101">
        <v>4.5740719999999999E-2</v>
      </c>
    </row>
    <row r="102" spans="1:11" x14ac:dyDescent="0.25">
      <c r="A102">
        <v>2.5110000000000001</v>
      </c>
      <c r="B102">
        <v>0.1034673</v>
      </c>
      <c r="C102">
        <v>6.6777329999999996E-2</v>
      </c>
      <c r="E102">
        <v>1.0229999999999999</v>
      </c>
      <c r="F102">
        <v>8.4136470000000005E-2</v>
      </c>
      <c r="G102">
        <v>5.2291560000000001E-2</v>
      </c>
      <c r="I102">
        <v>0.55800000000000005</v>
      </c>
      <c r="J102">
        <v>7.8142500000000004E-2</v>
      </c>
      <c r="K102">
        <v>4.5777760000000001E-2</v>
      </c>
    </row>
    <row r="103" spans="1:11" x14ac:dyDescent="0.25">
      <c r="A103">
        <v>2.6040000000000001</v>
      </c>
      <c r="B103">
        <v>0.1046776</v>
      </c>
      <c r="C103">
        <v>6.8434919999999996E-2</v>
      </c>
      <c r="E103">
        <v>1.1160000000000001</v>
      </c>
      <c r="F103">
        <v>8.5389199999999998E-2</v>
      </c>
      <c r="G103">
        <v>5.3529269999999997E-2</v>
      </c>
      <c r="I103">
        <v>0.65100000000000002</v>
      </c>
      <c r="J103">
        <v>7.8582330000000006E-2</v>
      </c>
      <c r="K103">
        <v>4.5624480000000002E-2</v>
      </c>
    </row>
    <row r="104" spans="1:11" x14ac:dyDescent="0.25">
      <c r="A104">
        <v>2.6970000000000001</v>
      </c>
      <c r="B104">
        <v>0.10597230000000001</v>
      </c>
      <c r="C104">
        <v>7.0484359999999996E-2</v>
      </c>
      <c r="E104">
        <v>1.2090000000000001</v>
      </c>
      <c r="F104">
        <v>8.6706930000000002E-2</v>
      </c>
      <c r="G104">
        <v>5.4517469999999998E-2</v>
      </c>
      <c r="I104">
        <v>0.74399999999999999</v>
      </c>
      <c r="J104">
        <v>7.9025029999999996E-2</v>
      </c>
      <c r="K104">
        <v>4.5777249999999998E-2</v>
      </c>
    </row>
    <row r="105" spans="1:11" x14ac:dyDescent="0.25">
      <c r="A105">
        <v>2.79</v>
      </c>
      <c r="B105">
        <v>0.1074789</v>
      </c>
      <c r="C105">
        <v>7.3062009999999997E-2</v>
      </c>
      <c r="E105">
        <v>1.302</v>
      </c>
      <c r="F105">
        <v>8.8024809999999995E-2</v>
      </c>
      <c r="G105">
        <v>5.587106E-2</v>
      </c>
      <c r="I105">
        <v>0.83699999999999997</v>
      </c>
      <c r="J105">
        <v>7.9770889999999997E-2</v>
      </c>
      <c r="K105">
        <v>4.6580999999999997E-2</v>
      </c>
    </row>
    <row r="106" spans="1:11" x14ac:dyDescent="0.25">
      <c r="A106">
        <v>2.883</v>
      </c>
      <c r="B106">
        <v>0.1085892</v>
      </c>
      <c r="C106">
        <v>7.3025499999999993E-2</v>
      </c>
      <c r="E106">
        <v>1.395</v>
      </c>
      <c r="F106">
        <v>8.8979520000000006E-2</v>
      </c>
      <c r="G106">
        <v>5.745107E-2</v>
      </c>
      <c r="I106">
        <v>0.93</v>
      </c>
      <c r="J106">
        <v>8.0590060000000005E-2</v>
      </c>
      <c r="K106">
        <v>4.7783279999999997E-2</v>
      </c>
    </row>
    <row r="107" spans="1:11" x14ac:dyDescent="0.25">
      <c r="A107">
        <v>2.976</v>
      </c>
      <c r="B107">
        <v>0.1097279</v>
      </c>
      <c r="C107">
        <v>7.3381940000000007E-2</v>
      </c>
      <c r="E107">
        <v>1.488</v>
      </c>
      <c r="F107">
        <v>8.9058910000000005E-2</v>
      </c>
      <c r="G107">
        <v>5.650699E-2</v>
      </c>
      <c r="I107">
        <v>1.0229999999999999</v>
      </c>
      <c r="J107">
        <v>8.1375900000000001E-2</v>
      </c>
      <c r="K107">
        <v>4.7797539999999999E-2</v>
      </c>
    </row>
    <row r="108" spans="1:11" x14ac:dyDescent="0.25">
      <c r="A108">
        <v>3.069</v>
      </c>
      <c r="B108">
        <v>0.1106651</v>
      </c>
      <c r="C108">
        <v>7.3949829999999994E-2</v>
      </c>
      <c r="E108">
        <v>1.581</v>
      </c>
      <c r="F108">
        <v>8.9669639999999995E-2</v>
      </c>
      <c r="G108">
        <v>5.6474990000000003E-2</v>
      </c>
      <c r="I108">
        <v>1.1160000000000001</v>
      </c>
      <c r="J108">
        <v>8.214892E-2</v>
      </c>
      <c r="K108">
        <v>4.7764670000000002E-2</v>
      </c>
    </row>
    <row r="109" spans="1:11" x14ac:dyDescent="0.25">
      <c r="A109">
        <v>3.1619999999999999</v>
      </c>
      <c r="B109">
        <v>0.111554</v>
      </c>
      <c r="C109">
        <v>7.3600380000000007E-2</v>
      </c>
      <c r="E109">
        <v>1.6739999999999999</v>
      </c>
      <c r="F109">
        <v>9.036023E-2</v>
      </c>
      <c r="G109">
        <v>5.6747369999999998E-2</v>
      </c>
      <c r="I109">
        <v>1.2090000000000001</v>
      </c>
      <c r="J109">
        <v>8.3310780000000001E-2</v>
      </c>
      <c r="K109">
        <v>4.7951899999999999E-2</v>
      </c>
    </row>
    <row r="110" spans="1:11" x14ac:dyDescent="0.25">
      <c r="A110">
        <v>3.2549999999999999</v>
      </c>
      <c r="B110">
        <v>0.1130674</v>
      </c>
      <c r="C110">
        <v>7.4543289999999998E-2</v>
      </c>
      <c r="E110">
        <v>1.7669999999999999</v>
      </c>
      <c r="F110">
        <v>9.062452E-2</v>
      </c>
      <c r="G110">
        <v>5.6408819999999998E-2</v>
      </c>
      <c r="I110">
        <v>1.302</v>
      </c>
      <c r="J110">
        <v>8.4328249999999993E-2</v>
      </c>
      <c r="K110">
        <v>4.8549660000000001E-2</v>
      </c>
    </row>
    <row r="111" spans="1:11" x14ac:dyDescent="0.25">
      <c r="A111">
        <v>3.3479999999999999</v>
      </c>
      <c r="B111">
        <v>0.1146228</v>
      </c>
      <c r="C111">
        <v>7.6112280000000004E-2</v>
      </c>
      <c r="E111">
        <v>1.86</v>
      </c>
      <c r="F111">
        <v>9.095454E-2</v>
      </c>
      <c r="G111">
        <v>5.6519779999999999E-2</v>
      </c>
      <c r="I111">
        <v>1.395</v>
      </c>
      <c r="J111">
        <v>8.5380449999999997E-2</v>
      </c>
      <c r="K111">
        <v>4.9557259999999999E-2</v>
      </c>
    </row>
    <row r="112" spans="1:11" x14ac:dyDescent="0.25">
      <c r="A112">
        <v>3.4409999999999998</v>
      </c>
      <c r="B112">
        <v>0.11631320000000001</v>
      </c>
      <c r="C112">
        <v>7.8253790000000004E-2</v>
      </c>
      <c r="E112">
        <v>1.9530000000000001</v>
      </c>
      <c r="F112">
        <v>9.1431410000000005E-2</v>
      </c>
      <c r="G112">
        <v>5.6428480000000003E-2</v>
      </c>
      <c r="I112">
        <v>1.488</v>
      </c>
      <c r="J112">
        <v>8.6514850000000004E-2</v>
      </c>
      <c r="K112">
        <v>5.0167919999999998E-2</v>
      </c>
    </row>
    <row r="113" spans="1:11" x14ac:dyDescent="0.25">
      <c r="A113">
        <v>3.5339999999999998</v>
      </c>
      <c r="B113">
        <v>0.11726</v>
      </c>
      <c r="C113">
        <v>7.9774250000000005E-2</v>
      </c>
      <c r="E113">
        <v>2.0459999999999998</v>
      </c>
      <c r="F113">
        <v>9.2056379999999993E-2</v>
      </c>
      <c r="G113">
        <v>5.7098469999999998E-2</v>
      </c>
      <c r="I113">
        <v>1.581</v>
      </c>
      <c r="J113">
        <v>8.7582140000000003E-2</v>
      </c>
      <c r="K113">
        <v>5.1051909999999999E-2</v>
      </c>
    </row>
    <row r="114" spans="1:11" x14ac:dyDescent="0.25">
      <c r="A114">
        <v>3.6269999999999998</v>
      </c>
      <c r="B114">
        <v>0.11811439999999999</v>
      </c>
      <c r="C114">
        <v>8.0925629999999998E-2</v>
      </c>
      <c r="E114">
        <v>2.1389999999999998</v>
      </c>
      <c r="F114">
        <v>9.2667589999999994E-2</v>
      </c>
      <c r="G114">
        <v>5.8245190000000002E-2</v>
      </c>
      <c r="I114">
        <v>1.6739999999999999</v>
      </c>
      <c r="J114">
        <v>8.8879189999999997E-2</v>
      </c>
      <c r="K114">
        <v>5.2292940000000003E-2</v>
      </c>
    </row>
    <row r="115" spans="1:11" x14ac:dyDescent="0.25">
      <c r="A115">
        <v>3.72</v>
      </c>
      <c r="B115">
        <v>0.1181818</v>
      </c>
      <c r="C115">
        <v>8.1923549999999998E-2</v>
      </c>
      <c r="E115">
        <v>2.2320000000000002</v>
      </c>
      <c r="F115">
        <v>9.3278E-2</v>
      </c>
      <c r="G115">
        <v>5.9847369999999997E-2</v>
      </c>
      <c r="I115">
        <v>1.7669999999999999</v>
      </c>
      <c r="J115">
        <v>8.9630409999999994E-2</v>
      </c>
      <c r="K115">
        <v>5.2544849999999997E-2</v>
      </c>
    </row>
    <row r="116" spans="1:11" x14ac:dyDescent="0.25">
      <c r="A116">
        <v>3.8130000000000002</v>
      </c>
      <c r="B116">
        <v>0.1184945</v>
      </c>
      <c r="C116">
        <v>8.1093170000000006E-2</v>
      </c>
      <c r="E116">
        <v>2.3250000000000002</v>
      </c>
      <c r="F116">
        <v>9.4072219999999998E-2</v>
      </c>
      <c r="G116">
        <v>6.1818489999999997E-2</v>
      </c>
      <c r="I116">
        <v>1.86</v>
      </c>
      <c r="J116">
        <v>8.9914629999999995E-2</v>
      </c>
      <c r="K116">
        <v>5.131169E-2</v>
      </c>
    </row>
    <row r="117" spans="1:11" x14ac:dyDescent="0.25">
      <c r="A117">
        <v>3.9060000000000001</v>
      </c>
      <c r="B117">
        <v>0.1191859</v>
      </c>
      <c r="C117">
        <v>8.0495529999999996E-2</v>
      </c>
      <c r="E117">
        <v>2.4180000000000001</v>
      </c>
      <c r="F117">
        <v>9.4554910000000006E-2</v>
      </c>
      <c r="G117">
        <v>6.0987020000000003E-2</v>
      </c>
      <c r="I117">
        <v>1.9530000000000001</v>
      </c>
      <c r="J117">
        <v>9.0429490000000001E-2</v>
      </c>
      <c r="K117">
        <v>5.1670029999999999E-2</v>
      </c>
    </row>
    <row r="118" spans="1:11" x14ac:dyDescent="0.25">
      <c r="A118">
        <v>3.9990000000000001</v>
      </c>
      <c r="B118">
        <v>0.1198506</v>
      </c>
      <c r="C118">
        <v>8.0399590000000007E-2</v>
      </c>
      <c r="E118">
        <v>2.5110000000000001</v>
      </c>
      <c r="F118">
        <v>9.5103030000000005E-2</v>
      </c>
      <c r="G118">
        <v>6.0257930000000001E-2</v>
      </c>
      <c r="I118">
        <v>2.0459999999999998</v>
      </c>
      <c r="J118">
        <v>9.1283740000000002E-2</v>
      </c>
      <c r="K118">
        <v>5.23227E-2</v>
      </c>
    </row>
    <row r="119" spans="1:11" x14ac:dyDescent="0.25">
      <c r="A119">
        <v>4.0919999999999996</v>
      </c>
      <c r="B119">
        <v>0.1202886</v>
      </c>
      <c r="C119">
        <v>7.9299369999999994E-2</v>
      </c>
      <c r="E119">
        <v>2.6040000000000001</v>
      </c>
      <c r="F119">
        <v>9.5659400000000006E-2</v>
      </c>
      <c r="G119">
        <v>5.9510260000000002E-2</v>
      </c>
      <c r="I119">
        <v>2.1389999999999998</v>
      </c>
      <c r="J119">
        <v>9.1651899999999994E-2</v>
      </c>
      <c r="K119">
        <v>5.2911079999999999E-2</v>
      </c>
    </row>
    <row r="120" spans="1:11" x14ac:dyDescent="0.25">
      <c r="A120">
        <v>4.1849999999999996</v>
      </c>
      <c r="B120">
        <v>0.11960850000000001</v>
      </c>
      <c r="C120">
        <v>7.7091270000000003E-2</v>
      </c>
      <c r="E120">
        <v>2.6970000000000001</v>
      </c>
      <c r="F120">
        <v>9.6408759999999996E-2</v>
      </c>
      <c r="G120">
        <v>5.890194E-2</v>
      </c>
      <c r="I120">
        <v>2.2320000000000002</v>
      </c>
      <c r="J120">
        <v>9.2195399999999997E-2</v>
      </c>
      <c r="K120">
        <v>5.3873650000000002E-2</v>
      </c>
    </row>
    <row r="121" spans="1:11" x14ac:dyDescent="0.25">
      <c r="A121">
        <v>4.2779999999999996</v>
      </c>
      <c r="B121">
        <v>0.1195457</v>
      </c>
      <c r="C121">
        <v>7.6145619999999997E-2</v>
      </c>
      <c r="E121">
        <v>2.79</v>
      </c>
      <c r="F121">
        <v>9.7228209999999995E-2</v>
      </c>
      <c r="G121">
        <v>5.8552630000000001E-2</v>
      </c>
      <c r="I121">
        <v>2.3250000000000002</v>
      </c>
      <c r="J121">
        <v>9.2617679999999994E-2</v>
      </c>
      <c r="K121">
        <v>5.5201090000000001E-2</v>
      </c>
    </row>
    <row r="122" spans="1:11" x14ac:dyDescent="0.25">
      <c r="A122">
        <v>4.3710000000000004</v>
      </c>
      <c r="B122">
        <v>0.1194041</v>
      </c>
      <c r="C122">
        <v>7.5511469999999997E-2</v>
      </c>
      <c r="E122">
        <v>2.883</v>
      </c>
      <c r="F122">
        <v>9.7894830000000002E-2</v>
      </c>
      <c r="G122">
        <v>5.7632120000000002E-2</v>
      </c>
      <c r="I122">
        <v>2.4180000000000001</v>
      </c>
      <c r="J122">
        <v>9.3351790000000004E-2</v>
      </c>
      <c r="K122">
        <v>5.6155539999999997E-2</v>
      </c>
    </row>
    <row r="123" spans="1:11" x14ac:dyDescent="0.25">
      <c r="A123">
        <v>4.4640000000000004</v>
      </c>
      <c r="B123">
        <v>0.1195973</v>
      </c>
      <c r="C123">
        <v>7.5528629999999999E-2</v>
      </c>
      <c r="E123">
        <v>2.976</v>
      </c>
      <c r="F123">
        <v>9.8465750000000005E-2</v>
      </c>
      <c r="G123">
        <v>5.749054E-2</v>
      </c>
      <c r="I123">
        <v>2.5110000000000001</v>
      </c>
      <c r="J123">
        <v>9.3970410000000004E-2</v>
      </c>
      <c r="K123">
        <v>5.7751990000000003E-2</v>
      </c>
    </row>
    <row r="124" spans="1:11" x14ac:dyDescent="0.25">
      <c r="A124">
        <v>4.5570000000000004</v>
      </c>
      <c r="B124">
        <v>0.1189982</v>
      </c>
      <c r="C124">
        <v>7.6011460000000003E-2</v>
      </c>
      <c r="E124">
        <v>3.069</v>
      </c>
      <c r="F124">
        <v>9.9014980000000002E-2</v>
      </c>
      <c r="G124">
        <v>5.812577E-2</v>
      </c>
      <c r="I124">
        <v>2.6040000000000001</v>
      </c>
      <c r="J124">
        <v>9.4215480000000004E-2</v>
      </c>
      <c r="K124">
        <v>5.8623139999999997E-2</v>
      </c>
    </row>
    <row r="125" spans="1:11" x14ac:dyDescent="0.25">
      <c r="A125">
        <v>4.6500000000000004</v>
      </c>
      <c r="B125">
        <v>0.1203047</v>
      </c>
      <c r="C125">
        <v>7.7885490000000002E-2</v>
      </c>
      <c r="E125">
        <v>3.1619999999999999</v>
      </c>
      <c r="F125">
        <v>9.9621790000000002E-2</v>
      </c>
      <c r="G125">
        <v>5.926145E-2</v>
      </c>
      <c r="I125">
        <v>2.6970000000000001</v>
      </c>
      <c r="J125">
        <v>9.4850550000000006E-2</v>
      </c>
      <c r="K125">
        <v>5.9517279999999999E-2</v>
      </c>
    </row>
    <row r="126" spans="1:11" x14ac:dyDescent="0.25">
      <c r="A126">
        <v>4.7430000000000003</v>
      </c>
      <c r="B126">
        <v>0.1203785</v>
      </c>
      <c r="C126">
        <v>7.5794689999999998E-2</v>
      </c>
      <c r="E126">
        <v>3.2549999999999999</v>
      </c>
      <c r="F126">
        <v>0.10054349999999999</v>
      </c>
      <c r="G126">
        <v>6.1285390000000002E-2</v>
      </c>
      <c r="I126">
        <v>2.79</v>
      </c>
      <c r="J126">
        <v>9.5240400000000003E-2</v>
      </c>
      <c r="K126">
        <v>6.0245220000000002E-2</v>
      </c>
    </row>
    <row r="127" spans="1:11" x14ac:dyDescent="0.25">
      <c r="A127">
        <v>4.8360000000000003</v>
      </c>
      <c r="B127">
        <v>0.12145060000000001</v>
      </c>
      <c r="C127">
        <v>7.3997439999999998E-2</v>
      </c>
      <c r="E127">
        <v>3.3479999999999999</v>
      </c>
      <c r="F127">
        <v>0.101283</v>
      </c>
      <c r="G127">
        <v>6.1266010000000003E-2</v>
      </c>
      <c r="I127">
        <v>2.883</v>
      </c>
      <c r="J127">
        <v>9.5698080000000005E-2</v>
      </c>
      <c r="K127">
        <v>6.0149019999999997E-2</v>
      </c>
    </row>
    <row r="128" spans="1:11" x14ac:dyDescent="0.25">
      <c r="A128">
        <v>4.9290000000000003</v>
      </c>
      <c r="B128">
        <v>0.1232013</v>
      </c>
      <c r="C128">
        <v>7.3030899999999996E-2</v>
      </c>
      <c r="E128">
        <v>3.4409999999999998</v>
      </c>
      <c r="F128">
        <v>0.10225819999999999</v>
      </c>
      <c r="G128">
        <v>6.228442E-2</v>
      </c>
      <c r="I128">
        <v>2.976</v>
      </c>
      <c r="J128">
        <v>9.6015110000000001E-2</v>
      </c>
      <c r="K128">
        <v>6.0240469999999997E-2</v>
      </c>
    </row>
    <row r="129" spans="1:11" x14ac:dyDescent="0.25">
      <c r="A129">
        <v>5.0220000000000002</v>
      </c>
      <c r="B129">
        <v>0.1250657</v>
      </c>
      <c r="C129">
        <v>7.2272089999999997E-2</v>
      </c>
      <c r="E129">
        <v>3.5339999999999998</v>
      </c>
      <c r="F129">
        <v>0.1032579</v>
      </c>
      <c r="G129">
        <v>6.3618629999999995E-2</v>
      </c>
      <c r="I129">
        <v>3.069</v>
      </c>
      <c r="J129">
        <v>9.6396339999999997E-2</v>
      </c>
      <c r="K129">
        <v>6.0246109999999999E-2</v>
      </c>
    </row>
    <row r="130" spans="1:11" x14ac:dyDescent="0.25">
      <c r="A130">
        <v>5.1150000000000002</v>
      </c>
      <c r="B130">
        <v>0.1263657</v>
      </c>
      <c r="C130">
        <v>7.1840180000000003E-2</v>
      </c>
      <c r="E130">
        <v>3.6269999999999998</v>
      </c>
      <c r="F130">
        <v>0.1042177</v>
      </c>
      <c r="G130">
        <v>6.4746730000000002E-2</v>
      </c>
      <c r="I130">
        <v>3.1619999999999999</v>
      </c>
      <c r="J130">
        <v>9.6935740000000006E-2</v>
      </c>
      <c r="K130">
        <v>6.0547709999999998E-2</v>
      </c>
    </row>
    <row r="131" spans="1:11" x14ac:dyDescent="0.25">
      <c r="A131">
        <v>5.2080000000000002</v>
      </c>
      <c r="B131">
        <v>0.1276466</v>
      </c>
      <c r="C131">
        <v>7.1435819999999997E-2</v>
      </c>
      <c r="E131">
        <v>3.72</v>
      </c>
      <c r="F131">
        <v>0.1047869</v>
      </c>
      <c r="G131">
        <v>6.5130800000000003E-2</v>
      </c>
      <c r="I131">
        <v>3.2549999999999999</v>
      </c>
      <c r="J131">
        <v>9.7765530000000003E-2</v>
      </c>
      <c r="K131">
        <v>6.1651549999999999E-2</v>
      </c>
    </row>
    <row r="132" spans="1:11" x14ac:dyDescent="0.25">
      <c r="A132">
        <v>5.3010000000000002</v>
      </c>
      <c r="B132">
        <v>0.12941569999999999</v>
      </c>
      <c r="C132">
        <v>7.1974549999999998E-2</v>
      </c>
      <c r="E132">
        <v>3.8130000000000002</v>
      </c>
      <c r="F132">
        <v>0.1052297</v>
      </c>
      <c r="G132">
        <v>6.4412129999999998E-2</v>
      </c>
      <c r="I132">
        <v>3.3479999999999999</v>
      </c>
      <c r="J132">
        <v>9.7961060000000003E-2</v>
      </c>
      <c r="K132">
        <v>6.0535449999999998E-2</v>
      </c>
    </row>
    <row r="133" spans="1:11" x14ac:dyDescent="0.25">
      <c r="A133">
        <v>5.3940000000000001</v>
      </c>
      <c r="B133">
        <v>0.13086320000000001</v>
      </c>
      <c r="C133">
        <v>7.3449550000000002E-2</v>
      </c>
      <c r="E133">
        <v>3.9060000000000001</v>
      </c>
      <c r="F133">
        <v>0.105277</v>
      </c>
      <c r="G133">
        <v>6.4140710000000004E-2</v>
      </c>
      <c r="I133">
        <v>3.4409999999999998</v>
      </c>
      <c r="J133">
        <v>9.8222909999999997E-2</v>
      </c>
      <c r="K133">
        <v>5.9708039999999997E-2</v>
      </c>
    </row>
    <row r="134" spans="1:11" x14ac:dyDescent="0.25">
      <c r="A134">
        <v>5.4870000000000001</v>
      </c>
      <c r="B134">
        <v>0.13330059999999999</v>
      </c>
      <c r="C134">
        <v>7.6138670000000006E-2</v>
      </c>
      <c r="E134">
        <v>3.9990000000000001</v>
      </c>
      <c r="F134">
        <v>0.1057686</v>
      </c>
      <c r="G134">
        <v>6.4782690000000004E-2</v>
      </c>
      <c r="I134">
        <v>3.5339999999999998</v>
      </c>
      <c r="J134">
        <v>9.8713809999999999E-2</v>
      </c>
      <c r="K134">
        <v>5.9287640000000003E-2</v>
      </c>
    </row>
    <row r="135" spans="1:11" x14ac:dyDescent="0.25">
      <c r="A135">
        <v>5.58</v>
      </c>
      <c r="B135">
        <v>0.13472990000000001</v>
      </c>
      <c r="C135">
        <v>7.946549E-2</v>
      </c>
      <c r="E135">
        <v>4.0919999999999996</v>
      </c>
      <c r="F135">
        <v>0.1062268</v>
      </c>
      <c r="G135">
        <v>6.5935229999999997E-2</v>
      </c>
      <c r="I135">
        <v>3.6269999999999998</v>
      </c>
      <c r="J135">
        <v>9.898527E-2</v>
      </c>
      <c r="K135">
        <v>5.9118539999999997E-2</v>
      </c>
    </row>
    <row r="136" spans="1:11" x14ac:dyDescent="0.25">
      <c r="A136">
        <v>5.673</v>
      </c>
      <c r="B136">
        <v>0.136347</v>
      </c>
      <c r="C136">
        <v>8.0441429999999994E-2</v>
      </c>
      <c r="E136">
        <v>4.1849999999999996</v>
      </c>
      <c r="F136">
        <v>0.1062183</v>
      </c>
      <c r="G136">
        <v>6.6782939999999999E-2</v>
      </c>
      <c r="I136">
        <v>3.72</v>
      </c>
      <c r="J136">
        <v>9.9735519999999994E-2</v>
      </c>
      <c r="K136">
        <v>5.8847959999999998E-2</v>
      </c>
    </row>
    <row r="137" spans="1:11" x14ac:dyDescent="0.25">
      <c r="A137">
        <v>5.766</v>
      </c>
      <c r="B137">
        <v>0.13786219999999999</v>
      </c>
      <c r="C137">
        <v>8.1099909999999997E-2</v>
      </c>
      <c r="E137">
        <v>4.2779999999999996</v>
      </c>
      <c r="F137">
        <v>0.106082</v>
      </c>
      <c r="G137">
        <v>6.6106960000000006E-2</v>
      </c>
      <c r="I137">
        <v>3.8130000000000002</v>
      </c>
      <c r="J137">
        <v>9.8796419999999996E-2</v>
      </c>
      <c r="K137">
        <v>5.500915E-2</v>
      </c>
    </row>
    <row r="138" spans="1:11" x14ac:dyDescent="0.25">
      <c r="A138">
        <v>5.859</v>
      </c>
      <c r="B138">
        <v>0.13901340000000001</v>
      </c>
      <c r="C138">
        <v>8.1023659999999997E-2</v>
      </c>
      <c r="E138">
        <v>4.3710000000000004</v>
      </c>
      <c r="F138">
        <v>0.10636909999999999</v>
      </c>
      <c r="G138">
        <v>6.6577209999999998E-2</v>
      </c>
      <c r="I138">
        <v>3.9060000000000001</v>
      </c>
      <c r="J138">
        <v>9.9069099999999993E-2</v>
      </c>
      <c r="K138">
        <v>5.3946210000000001E-2</v>
      </c>
    </row>
    <row r="139" spans="1:11" x14ac:dyDescent="0.25">
      <c r="A139">
        <v>5.952</v>
      </c>
      <c r="B139">
        <v>0.13990359999999999</v>
      </c>
      <c r="C139">
        <v>8.0196379999999998E-2</v>
      </c>
      <c r="E139">
        <v>4.4640000000000004</v>
      </c>
      <c r="F139">
        <v>0.1065977</v>
      </c>
      <c r="G139">
        <v>6.6864590000000002E-2</v>
      </c>
      <c r="I139">
        <v>3.9990000000000001</v>
      </c>
      <c r="J139">
        <v>9.9587919999999996E-2</v>
      </c>
      <c r="K139">
        <v>5.4004980000000001E-2</v>
      </c>
    </row>
    <row r="140" spans="1:11" x14ac:dyDescent="0.25">
      <c r="A140">
        <v>6.0449999999999999</v>
      </c>
      <c r="B140">
        <v>0.14035010000000001</v>
      </c>
      <c r="C140">
        <v>8.0692959999999994E-2</v>
      </c>
      <c r="E140">
        <v>4.5570000000000004</v>
      </c>
      <c r="F140">
        <v>0.1067748</v>
      </c>
      <c r="G140">
        <v>6.6666249999999996E-2</v>
      </c>
      <c r="I140">
        <v>4.0919999999999996</v>
      </c>
      <c r="J140">
        <v>9.9876259999999994E-2</v>
      </c>
      <c r="K140">
        <v>5.4196210000000002E-2</v>
      </c>
    </row>
    <row r="141" spans="1:11" x14ac:dyDescent="0.25">
      <c r="A141">
        <v>6.1379999999999999</v>
      </c>
      <c r="B141">
        <v>0.14171539999999999</v>
      </c>
      <c r="C141">
        <v>8.0712329999999999E-2</v>
      </c>
      <c r="E141">
        <v>4.6500000000000004</v>
      </c>
      <c r="F141">
        <v>0.10719579999999999</v>
      </c>
      <c r="G141">
        <v>6.7071290000000006E-2</v>
      </c>
      <c r="I141">
        <v>4.1849999999999996</v>
      </c>
      <c r="J141">
        <v>0.10033549999999999</v>
      </c>
      <c r="K141">
        <v>5.5365190000000002E-2</v>
      </c>
    </row>
    <row r="142" spans="1:11" x14ac:dyDescent="0.25">
      <c r="A142">
        <v>6.2309999999999999</v>
      </c>
      <c r="B142">
        <v>0.14190620000000001</v>
      </c>
      <c r="C142">
        <v>8.1152740000000001E-2</v>
      </c>
      <c r="E142">
        <v>4.7430000000000003</v>
      </c>
      <c r="F142">
        <v>0.1080629</v>
      </c>
      <c r="G142">
        <v>6.690741E-2</v>
      </c>
      <c r="I142">
        <v>4.2779999999999996</v>
      </c>
      <c r="J142">
        <v>0.1011287</v>
      </c>
      <c r="K142">
        <v>5.6086160000000003E-2</v>
      </c>
    </row>
    <row r="143" spans="1:11" x14ac:dyDescent="0.25">
      <c r="A143">
        <v>6.3239999999999998</v>
      </c>
      <c r="B143">
        <v>0.14135339999999999</v>
      </c>
      <c r="C143">
        <v>8.059769E-2</v>
      </c>
      <c r="E143">
        <v>4.8360000000000003</v>
      </c>
      <c r="F143">
        <v>0.1090029</v>
      </c>
      <c r="G143">
        <v>6.7120260000000001E-2</v>
      </c>
      <c r="I143">
        <v>4.3710000000000004</v>
      </c>
      <c r="J143">
        <v>0.1020643</v>
      </c>
      <c r="K143">
        <v>5.7068849999999997E-2</v>
      </c>
    </row>
    <row r="144" spans="1:11" x14ac:dyDescent="0.25">
      <c r="A144">
        <v>6.4169999999999998</v>
      </c>
      <c r="B144">
        <v>0.14056279999999999</v>
      </c>
      <c r="C144">
        <v>8.10974E-2</v>
      </c>
      <c r="E144">
        <v>4.9290000000000003</v>
      </c>
      <c r="F144">
        <v>0.10983279999999999</v>
      </c>
      <c r="G144">
        <v>6.7113039999999999E-2</v>
      </c>
      <c r="I144">
        <v>4.4640000000000004</v>
      </c>
      <c r="J144">
        <v>0.10307819999999999</v>
      </c>
      <c r="K144">
        <v>5.8339670000000003E-2</v>
      </c>
    </row>
    <row r="145" spans="1:11" x14ac:dyDescent="0.25">
      <c r="A145">
        <v>6.51</v>
      </c>
      <c r="B145">
        <v>0.13979900000000001</v>
      </c>
      <c r="C145">
        <v>8.2545729999999998E-2</v>
      </c>
      <c r="E145">
        <v>5.0220000000000002</v>
      </c>
      <c r="F145">
        <v>0.1099729</v>
      </c>
      <c r="G145">
        <v>6.6515900000000003E-2</v>
      </c>
      <c r="I145">
        <v>4.5570000000000004</v>
      </c>
      <c r="J145">
        <v>0.1040914</v>
      </c>
      <c r="K145">
        <v>5.971038E-2</v>
      </c>
    </row>
    <row r="146" spans="1:11" x14ac:dyDescent="0.25">
      <c r="A146">
        <v>6.6029999999999998</v>
      </c>
      <c r="B146">
        <v>0.1378952</v>
      </c>
      <c r="C146">
        <v>7.9037549999999998E-2</v>
      </c>
      <c r="E146">
        <v>5.1150000000000002</v>
      </c>
      <c r="F146">
        <v>0.1104644</v>
      </c>
      <c r="G146">
        <v>6.7196400000000003E-2</v>
      </c>
      <c r="I146">
        <v>4.6500000000000004</v>
      </c>
      <c r="J146">
        <v>0.1052235</v>
      </c>
      <c r="K146">
        <v>6.0808429999999997E-2</v>
      </c>
    </row>
    <row r="147" spans="1:11" x14ac:dyDescent="0.25">
      <c r="A147">
        <v>6.6959999999999997</v>
      </c>
      <c r="B147">
        <v>0.1373673</v>
      </c>
      <c r="C147">
        <v>7.8200770000000003E-2</v>
      </c>
      <c r="E147">
        <v>5.2080000000000002</v>
      </c>
      <c r="F147">
        <v>0.1118212</v>
      </c>
      <c r="G147">
        <v>6.6737299999999999E-2</v>
      </c>
      <c r="I147">
        <v>4.7430000000000003</v>
      </c>
      <c r="J147">
        <v>0.1069768</v>
      </c>
      <c r="K147">
        <v>6.1515279999999999E-2</v>
      </c>
    </row>
    <row r="148" spans="1:11" x14ac:dyDescent="0.25">
      <c r="A148">
        <v>6.7889999999999997</v>
      </c>
      <c r="B148">
        <v>0.13704140000000001</v>
      </c>
      <c r="C148">
        <v>7.7234419999999998E-2</v>
      </c>
      <c r="E148">
        <v>5.3010000000000002</v>
      </c>
      <c r="F148">
        <v>0.1132234</v>
      </c>
      <c r="G148">
        <v>6.7133419999999999E-2</v>
      </c>
      <c r="I148">
        <v>4.8360000000000003</v>
      </c>
      <c r="J148">
        <v>0.1083321</v>
      </c>
      <c r="K148">
        <v>6.1532759999999999E-2</v>
      </c>
    </row>
    <row r="149" spans="1:11" x14ac:dyDescent="0.25">
      <c r="A149">
        <v>6.8819999999999997</v>
      </c>
      <c r="B149">
        <v>0.13715040000000001</v>
      </c>
      <c r="C149">
        <v>7.6817940000000001E-2</v>
      </c>
      <c r="E149">
        <v>5.3940000000000001</v>
      </c>
      <c r="F149">
        <v>0.1146242</v>
      </c>
      <c r="G149">
        <v>6.6960430000000001E-2</v>
      </c>
      <c r="I149">
        <v>4.9290000000000003</v>
      </c>
      <c r="J149">
        <v>0.1097268</v>
      </c>
      <c r="K149">
        <v>6.1487920000000001E-2</v>
      </c>
    </row>
    <row r="150" spans="1:11" x14ac:dyDescent="0.25">
      <c r="A150">
        <v>6.9749999999999996</v>
      </c>
      <c r="B150">
        <v>0.13833509999999999</v>
      </c>
      <c r="C150">
        <v>7.756615E-2</v>
      </c>
      <c r="E150">
        <v>5.4870000000000001</v>
      </c>
      <c r="F150">
        <v>0.1161085</v>
      </c>
      <c r="G150">
        <v>6.7205570000000006E-2</v>
      </c>
      <c r="I150">
        <v>5.0220000000000002</v>
      </c>
      <c r="J150">
        <v>0.1111071</v>
      </c>
      <c r="K150">
        <v>6.1639069999999997E-2</v>
      </c>
    </row>
    <row r="151" spans="1:11" x14ac:dyDescent="0.25">
      <c r="A151">
        <v>7.0679999999999996</v>
      </c>
      <c r="B151">
        <v>0.13879040000000001</v>
      </c>
      <c r="C151">
        <v>7.8152840000000001E-2</v>
      </c>
      <c r="E151">
        <v>5.58</v>
      </c>
      <c r="F151">
        <v>0.11707140000000001</v>
      </c>
      <c r="G151">
        <v>6.7978960000000005E-2</v>
      </c>
      <c r="I151">
        <v>5.1150000000000002</v>
      </c>
      <c r="J151">
        <v>0.1119425</v>
      </c>
      <c r="K151">
        <v>6.1368300000000001E-2</v>
      </c>
    </row>
    <row r="152" spans="1:11" x14ac:dyDescent="0.25">
      <c r="A152">
        <v>7.1609999999999996</v>
      </c>
      <c r="B152">
        <v>0.139873</v>
      </c>
      <c r="C152">
        <v>7.9528420000000002E-2</v>
      </c>
      <c r="E152">
        <v>5.673</v>
      </c>
      <c r="F152">
        <v>0.1183699</v>
      </c>
      <c r="G152">
        <v>6.7900070000000007E-2</v>
      </c>
      <c r="I152">
        <v>5.2080000000000002</v>
      </c>
      <c r="J152">
        <v>0.11301899999999999</v>
      </c>
      <c r="K152">
        <v>6.175311E-2</v>
      </c>
    </row>
    <row r="153" spans="1:11" x14ac:dyDescent="0.25">
      <c r="A153">
        <v>7.2539999999999996</v>
      </c>
      <c r="B153">
        <v>0.1420286</v>
      </c>
      <c r="C153">
        <v>8.236106E-2</v>
      </c>
      <c r="E153">
        <v>5.766</v>
      </c>
      <c r="F153">
        <v>0.1195088</v>
      </c>
      <c r="G153">
        <v>6.8355739999999998E-2</v>
      </c>
      <c r="I153">
        <v>5.3010000000000002</v>
      </c>
      <c r="J153">
        <v>0.1137532</v>
      </c>
      <c r="K153">
        <v>6.2390559999999998E-2</v>
      </c>
    </row>
    <row r="154" spans="1:11" x14ac:dyDescent="0.25">
      <c r="A154">
        <v>7.3470000000000004</v>
      </c>
      <c r="B154">
        <v>0.1445447</v>
      </c>
      <c r="C154">
        <v>8.5574839999999999E-2</v>
      </c>
      <c r="E154">
        <v>5.859</v>
      </c>
      <c r="F154">
        <v>0.1202893</v>
      </c>
      <c r="G154">
        <v>6.8654530000000005E-2</v>
      </c>
      <c r="I154">
        <v>5.3940000000000001</v>
      </c>
      <c r="J154">
        <v>0.1144868</v>
      </c>
      <c r="K154">
        <v>6.3716480000000006E-2</v>
      </c>
    </row>
    <row r="155" spans="1:11" x14ac:dyDescent="0.25">
      <c r="A155">
        <v>7.44</v>
      </c>
      <c r="B155">
        <v>0.14647950000000001</v>
      </c>
      <c r="C155">
        <v>8.9114650000000004E-2</v>
      </c>
      <c r="E155">
        <v>5.952</v>
      </c>
      <c r="F155">
        <v>0.1215566</v>
      </c>
      <c r="G155">
        <v>6.9896070000000005E-2</v>
      </c>
      <c r="I155">
        <v>5.4870000000000001</v>
      </c>
      <c r="J155">
        <v>0.11491120000000001</v>
      </c>
      <c r="K155">
        <v>6.4720840000000002E-2</v>
      </c>
    </row>
    <row r="156" spans="1:11" x14ac:dyDescent="0.25">
      <c r="A156">
        <v>7.5330000000000004</v>
      </c>
      <c r="B156">
        <v>0.14726700000000001</v>
      </c>
      <c r="C156">
        <v>8.9449000000000001E-2</v>
      </c>
      <c r="E156">
        <v>6.0449999999999999</v>
      </c>
      <c r="F156">
        <v>0.1230344</v>
      </c>
      <c r="G156">
        <v>7.1532269999999995E-2</v>
      </c>
      <c r="I156">
        <v>5.58</v>
      </c>
      <c r="J156">
        <v>0.1152396</v>
      </c>
      <c r="K156">
        <v>6.6079369999999998E-2</v>
      </c>
    </row>
    <row r="157" spans="1:11" x14ac:dyDescent="0.25">
      <c r="A157">
        <v>7.6260000000000003</v>
      </c>
      <c r="B157">
        <v>0.14864849999999999</v>
      </c>
      <c r="C157">
        <v>8.937341E-2</v>
      </c>
      <c r="E157">
        <v>6.1379999999999999</v>
      </c>
      <c r="F157">
        <v>0.1235603</v>
      </c>
      <c r="G157">
        <v>7.1563979999999999E-2</v>
      </c>
      <c r="I157">
        <v>5.673</v>
      </c>
      <c r="J157">
        <v>0.1148496</v>
      </c>
      <c r="K157">
        <v>6.5080310000000002E-2</v>
      </c>
    </row>
    <row r="158" spans="1:11" x14ac:dyDescent="0.25">
      <c r="A158">
        <v>7.7190000000000003</v>
      </c>
      <c r="B158">
        <v>0.15012739999999999</v>
      </c>
      <c r="C158">
        <v>8.8566279999999997E-2</v>
      </c>
      <c r="E158">
        <v>6.2309999999999999</v>
      </c>
      <c r="F158">
        <v>0.1243977</v>
      </c>
      <c r="G158">
        <v>7.2070449999999994E-2</v>
      </c>
      <c r="I158">
        <v>5.766</v>
      </c>
      <c r="J158">
        <v>0.1149038</v>
      </c>
      <c r="K158">
        <v>6.3892080000000004E-2</v>
      </c>
    </row>
    <row r="159" spans="1:11" x14ac:dyDescent="0.25">
      <c r="A159">
        <v>7.8120000000000003</v>
      </c>
      <c r="B159">
        <v>0.15058730000000001</v>
      </c>
      <c r="C159">
        <v>8.6695599999999998E-2</v>
      </c>
      <c r="E159">
        <v>6.3239999999999998</v>
      </c>
      <c r="F159">
        <v>0.1254255</v>
      </c>
      <c r="G159">
        <v>7.2589290000000001E-2</v>
      </c>
      <c r="I159">
        <v>5.859</v>
      </c>
      <c r="J159">
        <v>0.11519310000000001</v>
      </c>
      <c r="K159">
        <v>6.3035140000000003E-2</v>
      </c>
    </row>
    <row r="160" spans="1:11" x14ac:dyDescent="0.25">
      <c r="A160">
        <v>7.9050000000000002</v>
      </c>
      <c r="B160">
        <v>0.15154909999999999</v>
      </c>
      <c r="C160">
        <v>8.5911520000000005E-2</v>
      </c>
      <c r="E160">
        <v>6.4169999999999998</v>
      </c>
      <c r="F160">
        <v>0.126524</v>
      </c>
      <c r="G160">
        <v>7.3081359999999998E-2</v>
      </c>
      <c r="I160">
        <v>5.952</v>
      </c>
      <c r="J160">
        <v>0.1146654</v>
      </c>
      <c r="K160">
        <v>6.2444600000000003E-2</v>
      </c>
    </row>
    <row r="161" spans="1:11" x14ac:dyDescent="0.25">
      <c r="A161">
        <v>7.9980000000000002</v>
      </c>
      <c r="B161">
        <v>0.1509114</v>
      </c>
      <c r="C161">
        <v>8.3770849999999994E-2</v>
      </c>
      <c r="E161">
        <v>6.51</v>
      </c>
      <c r="F161">
        <v>0.1266468</v>
      </c>
      <c r="G161">
        <v>7.3371820000000004E-2</v>
      </c>
      <c r="I161">
        <v>6.0449999999999999</v>
      </c>
      <c r="J161">
        <v>0.1151147</v>
      </c>
      <c r="K161">
        <v>6.3125550000000002E-2</v>
      </c>
    </row>
    <row r="162" spans="1:11" x14ac:dyDescent="0.25">
      <c r="A162">
        <v>8.0909999999999993</v>
      </c>
      <c r="B162">
        <v>0.1520225</v>
      </c>
      <c r="C162">
        <v>8.5007920000000001E-2</v>
      </c>
      <c r="E162">
        <v>6.6029999999999998</v>
      </c>
      <c r="F162">
        <v>0.1277972</v>
      </c>
      <c r="G162">
        <v>7.3228299999999996E-2</v>
      </c>
      <c r="I162">
        <v>6.1379999999999999</v>
      </c>
      <c r="J162">
        <v>0.1150216</v>
      </c>
      <c r="K162">
        <v>6.2625970000000003E-2</v>
      </c>
    </row>
    <row r="163" spans="1:11" x14ac:dyDescent="0.25">
      <c r="A163">
        <v>8.1839999999999993</v>
      </c>
      <c r="B163">
        <v>0.15095159999999999</v>
      </c>
      <c r="C163">
        <v>8.4054900000000002E-2</v>
      </c>
      <c r="E163">
        <v>6.6959999999999997</v>
      </c>
      <c r="F163">
        <v>0.12856100000000001</v>
      </c>
      <c r="G163">
        <v>7.3863769999999995E-2</v>
      </c>
      <c r="I163">
        <v>6.2309999999999999</v>
      </c>
      <c r="J163">
        <v>0.11534</v>
      </c>
      <c r="K163">
        <v>6.2596579999999999E-2</v>
      </c>
    </row>
    <row r="164" spans="1:11" x14ac:dyDescent="0.25">
      <c r="A164">
        <v>8.2769999999999992</v>
      </c>
      <c r="B164">
        <v>0.1495012</v>
      </c>
      <c r="C164">
        <v>8.5817589999999999E-2</v>
      </c>
      <c r="E164">
        <v>6.7889999999999997</v>
      </c>
      <c r="F164">
        <v>0.1295586</v>
      </c>
      <c r="G164">
        <v>7.4958789999999997E-2</v>
      </c>
      <c r="I164">
        <v>6.3239999999999998</v>
      </c>
      <c r="J164">
        <v>0.1158293</v>
      </c>
      <c r="K164">
        <v>6.3653230000000005E-2</v>
      </c>
    </row>
    <row r="165" spans="1:11" x14ac:dyDescent="0.25">
      <c r="A165">
        <v>8.3699999999999992</v>
      </c>
      <c r="B165">
        <v>0.1496632</v>
      </c>
      <c r="C165">
        <v>9.0011209999999994E-2</v>
      </c>
      <c r="E165">
        <v>6.8819999999999997</v>
      </c>
      <c r="F165">
        <v>0.13038630000000001</v>
      </c>
      <c r="G165">
        <v>7.692243E-2</v>
      </c>
      <c r="I165">
        <v>6.4169999999999998</v>
      </c>
      <c r="J165">
        <v>0.1167339</v>
      </c>
      <c r="K165">
        <v>6.5069680000000005E-2</v>
      </c>
    </row>
    <row r="166" spans="1:11" x14ac:dyDescent="0.25">
      <c r="A166">
        <v>8.4629999999999992</v>
      </c>
      <c r="B166">
        <v>0.1507889</v>
      </c>
      <c r="C166">
        <v>8.5968820000000001E-2</v>
      </c>
      <c r="E166">
        <v>6.9749999999999996</v>
      </c>
      <c r="F166">
        <v>0.13007740000000001</v>
      </c>
      <c r="G166">
        <v>7.7061019999999994E-2</v>
      </c>
      <c r="I166">
        <v>6.51</v>
      </c>
      <c r="J166">
        <v>0.11785569999999999</v>
      </c>
      <c r="K166">
        <v>6.7257600000000001E-2</v>
      </c>
    </row>
    <row r="167" spans="1:11" x14ac:dyDescent="0.25">
      <c r="A167">
        <v>8.5559999999999992</v>
      </c>
      <c r="B167">
        <v>0.1551565</v>
      </c>
      <c r="C167">
        <v>8.6821250000000003E-2</v>
      </c>
      <c r="E167">
        <v>7.0679999999999996</v>
      </c>
      <c r="F167">
        <v>0.13200000000000001</v>
      </c>
      <c r="G167">
        <v>7.7357599999999999E-2</v>
      </c>
      <c r="I167">
        <v>6.6029999999999998</v>
      </c>
      <c r="J167">
        <v>0.11865290000000001</v>
      </c>
      <c r="K167">
        <v>6.7733600000000005E-2</v>
      </c>
    </row>
    <row r="168" spans="1:11" x14ac:dyDescent="0.25">
      <c r="A168">
        <v>8.6489999999999991</v>
      </c>
      <c r="B168">
        <v>0.15950919999999999</v>
      </c>
      <c r="C168">
        <v>8.7595030000000004E-2</v>
      </c>
      <c r="E168">
        <v>7.1609999999999996</v>
      </c>
      <c r="F168">
        <v>0.13334399999999999</v>
      </c>
      <c r="G168">
        <v>7.7909820000000005E-2</v>
      </c>
      <c r="I168">
        <v>6.6959999999999997</v>
      </c>
      <c r="J168">
        <v>0.1196424</v>
      </c>
      <c r="K168">
        <v>6.7653469999999993E-2</v>
      </c>
    </row>
    <row r="169" spans="1:11" x14ac:dyDescent="0.25">
      <c r="A169">
        <v>8.7420000000000009</v>
      </c>
      <c r="B169">
        <v>0.15832889999999999</v>
      </c>
      <c r="C169">
        <v>8.230606E-2</v>
      </c>
      <c r="E169">
        <v>7.2539999999999996</v>
      </c>
      <c r="F169">
        <v>0.13483919999999999</v>
      </c>
      <c r="G169">
        <v>7.7854919999999994E-2</v>
      </c>
      <c r="I169">
        <v>6.7889999999999997</v>
      </c>
      <c r="J169">
        <v>0.1204394</v>
      </c>
      <c r="K169">
        <v>6.8124249999999997E-2</v>
      </c>
    </row>
    <row r="170" spans="1:11" x14ac:dyDescent="0.25">
      <c r="A170">
        <v>8.8350000000000009</v>
      </c>
      <c r="B170">
        <v>0.1595242</v>
      </c>
      <c r="C170">
        <v>8.1917240000000002E-2</v>
      </c>
      <c r="E170">
        <v>7.3470000000000004</v>
      </c>
      <c r="F170">
        <v>0.13433490000000001</v>
      </c>
      <c r="G170">
        <v>7.6557379999999994E-2</v>
      </c>
      <c r="I170">
        <v>6.8819999999999997</v>
      </c>
      <c r="J170">
        <v>0.1213002</v>
      </c>
      <c r="K170">
        <v>6.8541110000000002E-2</v>
      </c>
    </row>
    <row r="171" spans="1:11" x14ac:dyDescent="0.25">
      <c r="A171">
        <v>8.9280000000000008</v>
      </c>
      <c r="B171">
        <v>0.1612237</v>
      </c>
      <c r="C171">
        <v>8.2653149999999995E-2</v>
      </c>
      <c r="E171">
        <v>7.44</v>
      </c>
      <c r="F171">
        <v>0.13503809999999999</v>
      </c>
      <c r="G171">
        <v>7.6793249999999993E-2</v>
      </c>
      <c r="I171">
        <v>6.9749999999999996</v>
      </c>
      <c r="J171">
        <v>0.1226858</v>
      </c>
      <c r="K171">
        <v>7.0211570000000001E-2</v>
      </c>
    </row>
    <row r="172" spans="1:11" x14ac:dyDescent="0.25">
      <c r="A172">
        <v>9.0210000000000008</v>
      </c>
      <c r="B172">
        <v>0.16284589999999999</v>
      </c>
      <c r="C172">
        <v>8.266751E-2</v>
      </c>
      <c r="E172">
        <v>7.5330000000000004</v>
      </c>
      <c r="F172">
        <v>0.13590179999999999</v>
      </c>
      <c r="G172">
        <v>7.6667310000000002E-2</v>
      </c>
      <c r="I172">
        <v>7.0679999999999996</v>
      </c>
      <c r="J172">
        <v>0.12308239999999999</v>
      </c>
      <c r="K172">
        <v>6.8621450000000001E-2</v>
      </c>
    </row>
    <row r="173" spans="1:11" x14ac:dyDescent="0.25">
      <c r="A173">
        <v>9.1140000000000008</v>
      </c>
      <c r="B173">
        <v>0.16416330000000001</v>
      </c>
      <c r="C173">
        <v>8.4696209999999994E-2</v>
      </c>
      <c r="E173">
        <v>7.6260000000000003</v>
      </c>
      <c r="F173">
        <v>0.13738439999999999</v>
      </c>
      <c r="G173">
        <v>7.8045900000000001E-2</v>
      </c>
      <c r="I173">
        <v>7.1609999999999996</v>
      </c>
      <c r="J173">
        <v>0.1242822</v>
      </c>
      <c r="K173">
        <v>6.8423629999999999E-2</v>
      </c>
    </row>
    <row r="174" spans="1:11" x14ac:dyDescent="0.25">
      <c r="A174">
        <v>9.2070000000000007</v>
      </c>
      <c r="B174">
        <v>0.16830419999999999</v>
      </c>
      <c r="C174">
        <v>8.8146219999999997E-2</v>
      </c>
      <c r="E174">
        <v>7.7190000000000003</v>
      </c>
      <c r="F174">
        <v>0.1382417</v>
      </c>
      <c r="G174">
        <v>7.9430280000000006E-2</v>
      </c>
      <c r="I174">
        <v>7.2539999999999996</v>
      </c>
      <c r="J174">
        <v>0.1259962</v>
      </c>
      <c r="K174">
        <v>6.8670590000000004E-2</v>
      </c>
    </row>
    <row r="175" spans="1:11" x14ac:dyDescent="0.25">
      <c r="A175">
        <v>9.3000000000000007</v>
      </c>
      <c r="B175">
        <v>0.1683471</v>
      </c>
      <c r="C175">
        <v>8.8873049999999995E-2</v>
      </c>
      <c r="E175">
        <v>7.8120000000000003</v>
      </c>
      <c r="F175">
        <v>0.13959650000000001</v>
      </c>
      <c r="G175">
        <v>8.1527569999999994E-2</v>
      </c>
      <c r="I175">
        <v>7.3470000000000004</v>
      </c>
      <c r="J175">
        <v>0.12681700000000001</v>
      </c>
      <c r="K175">
        <v>6.8533449999999996E-2</v>
      </c>
    </row>
    <row r="176" spans="1:11" x14ac:dyDescent="0.25">
      <c r="A176">
        <v>9.3930000000000007</v>
      </c>
      <c r="B176">
        <v>0.16779040000000001</v>
      </c>
      <c r="C176">
        <v>8.4593650000000006E-2</v>
      </c>
      <c r="E176">
        <v>7.9050000000000002</v>
      </c>
      <c r="F176">
        <v>0.14111860000000001</v>
      </c>
      <c r="G176">
        <v>8.4948040000000002E-2</v>
      </c>
      <c r="I176">
        <v>7.44</v>
      </c>
      <c r="J176">
        <v>0.127886</v>
      </c>
      <c r="K176">
        <v>6.9827710000000001E-2</v>
      </c>
    </row>
    <row r="177" spans="1:11" x14ac:dyDescent="0.25">
      <c r="A177">
        <v>9.4860000000000007</v>
      </c>
      <c r="B177">
        <v>0.16865849999999999</v>
      </c>
      <c r="C177">
        <v>8.4550130000000001E-2</v>
      </c>
      <c r="E177">
        <v>7.9980000000000002</v>
      </c>
      <c r="F177">
        <v>0.1391193</v>
      </c>
      <c r="G177">
        <v>8.1335729999999995E-2</v>
      </c>
      <c r="I177">
        <v>7.5330000000000004</v>
      </c>
      <c r="J177">
        <v>0.1274535</v>
      </c>
      <c r="K177">
        <v>6.8192039999999995E-2</v>
      </c>
    </row>
    <row r="178" spans="1:11" x14ac:dyDescent="0.25">
      <c r="A178">
        <v>9.5790000000000006</v>
      </c>
      <c r="B178">
        <v>0.1724755</v>
      </c>
      <c r="C178">
        <v>8.2043599999999994E-2</v>
      </c>
      <c r="E178">
        <v>8.0909999999999993</v>
      </c>
      <c r="F178">
        <v>0.13957510000000001</v>
      </c>
      <c r="G178">
        <v>8.0849320000000002E-2</v>
      </c>
      <c r="I178">
        <v>7.6260000000000003</v>
      </c>
      <c r="J178">
        <v>0.12905630000000001</v>
      </c>
      <c r="K178">
        <v>6.9327369999999999E-2</v>
      </c>
    </row>
    <row r="179" spans="1:11" x14ac:dyDescent="0.25">
      <c r="A179">
        <v>9.6720000000000006</v>
      </c>
      <c r="B179">
        <v>0.17382359999999999</v>
      </c>
      <c r="C179">
        <v>8.3449540000000003E-2</v>
      </c>
      <c r="E179">
        <v>8.1839999999999993</v>
      </c>
      <c r="F179">
        <v>0.14085320000000001</v>
      </c>
      <c r="G179">
        <v>8.0122670000000007E-2</v>
      </c>
      <c r="I179">
        <v>7.7190000000000003</v>
      </c>
      <c r="J179">
        <v>0.13076560000000001</v>
      </c>
      <c r="K179">
        <v>7.0222400000000004E-2</v>
      </c>
    </row>
    <row r="180" spans="1:11" x14ac:dyDescent="0.25">
      <c r="A180">
        <v>9.7650000000000006</v>
      </c>
      <c r="B180">
        <v>0.17493330000000001</v>
      </c>
      <c r="C180">
        <v>8.6126320000000006E-2</v>
      </c>
      <c r="E180">
        <v>8.2769999999999992</v>
      </c>
      <c r="F180">
        <v>0.14281579999999999</v>
      </c>
      <c r="G180">
        <v>7.8912930000000006E-2</v>
      </c>
      <c r="I180">
        <v>7.8120000000000003</v>
      </c>
      <c r="J180">
        <v>0.1313617</v>
      </c>
      <c r="K180">
        <v>7.0680720000000002E-2</v>
      </c>
    </row>
    <row r="181" spans="1:11" x14ac:dyDescent="0.25">
      <c r="A181">
        <v>9.8580000000000005</v>
      </c>
      <c r="B181">
        <v>0.17344010000000001</v>
      </c>
      <c r="C181">
        <v>8.7865579999999999E-2</v>
      </c>
      <c r="E181">
        <v>8.3699999999999992</v>
      </c>
      <c r="F181">
        <v>0.1450263</v>
      </c>
      <c r="G181">
        <v>7.898152E-2</v>
      </c>
      <c r="I181">
        <v>7.9050000000000002</v>
      </c>
      <c r="J181">
        <v>0.13297890000000001</v>
      </c>
      <c r="K181">
        <v>7.2847830000000002E-2</v>
      </c>
    </row>
    <row r="182" spans="1:11" x14ac:dyDescent="0.25">
      <c r="A182">
        <v>9.9510000000000005</v>
      </c>
      <c r="B182">
        <v>0.17166110000000001</v>
      </c>
      <c r="C182">
        <v>9.2363500000000001E-2</v>
      </c>
      <c r="E182">
        <v>8.4629999999999992</v>
      </c>
      <c r="F182">
        <v>0.1455148</v>
      </c>
      <c r="G182">
        <v>7.738979E-2</v>
      </c>
      <c r="I182">
        <v>7.9980000000000002</v>
      </c>
      <c r="J182">
        <v>0.132689</v>
      </c>
      <c r="K182">
        <v>7.1740020000000002E-2</v>
      </c>
    </row>
    <row r="183" spans="1:11" x14ac:dyDescent="0.25">
      <c r="A183">
        <v>10.044</v>
      </c>
      <c r="B183">
        <v>0.17212369999999999</v>
      </c>
      <c r="C183">
        <v>8.6903140000000004E-2</v>
      </c>
      <c r="E183">
        <v>8.5559999999999992</v>
      </c>
      <c r="F183">
        <v>0.14686299999999999</v>
      </c>
      <c r="G183">
        <v>7.7503359999999993E-2</v>
      </c>
      <c r="I183">
        <v>8.0909999999999993</v>
      </c>
      <c r="J183">
        <v>0.13414780000000001</v>
      </c>
      <c r="K183">
        <v>7.205947E-2</v>
      </c>
    </row>
    <row r="184" spans="1:11" x14ac:dyDescent="0.25">
      <c r="A184">
        <v>10.137</v>
      </c>
      <c r="B184">
        <v>0.17265150000000001</v>
      </c>
      <c r="C184">
        <v>9.3910080000000007E-2</v>
      </c>
      <c r="E184">
        <v>8.6489999999999991</v>
      </c>
      <c r="F184">
        <v>0.14819309999999999</v>
      </c>
      <c r="G184">
        <v>7.8626070000000006E-2</v>
      </c>
      <c r="I184">
        <v>8.1839999999999993</v>
      </c>
      <c r="J184">
        <v>0.13597799999999999</v>
      </c>
      <c r="K184">
        <v>7.3408139999999997E-2</v>
      </c>
    </row>
    <row r="185" spans="1:11" x14ac:dyDescent="0.25">
      <c r="A185">
        <v>10.23</v>
      </c>
      <c r="B185">
        <v>0.17417079999999999</v>
      </c>
      <c r="C185">
        <v>9.981421E-2</v>
      </c>
      <c r="E185">
        <v>8.7420000000000009</v>
      </c>
      <c r="F185">
        <v>0.14929129999999999</v>
      </c>
      <c r="G185">
        <v>7.9926079999999997E-2</v>
      </c>
      <c r="I185">
        <v>8.2769999999999992</v>
      </c>
      <c r="J185">
        <v>0.13755909999999999</v>
      </c>
      <c r="K185">
        <v>7.4374979999999993E-2</v>
      </c>
    </row>
    <row r="186" spans="1:11" x14ac:dyDescent="0.25">
      <c r="A186">
        <v>10.323</v>
      </c>
      <c r="B186">
        <v>0.1648355</v>
      </c>
      <c r="C186">
        <v>9.4482849999999993E-2</v>
      </c>
      <c r="E186">
        <v>8.8350000000000009</v>
      </c>
      <c r="F186">
        <v>0.15053520000000001</v>
      </c>
      <c r="G186">
        <v>8.3372360000000006E-2</v>
      </c>
      <c r="I186">
        <v>8.3699999999999992</v>
      </c>
      <c r="J186">
        <v>0.13986290000000001</v>
      </c>
      <c r="K186">
        <v>7.5353429999999999E-2</v>
      </c>
    </row>
    <row r="187" spans="1:11" x14ac:dyDescent="0.25">
      <c r="A187">
        <v>10.416</v>
      </c>
      <c r="B187">
        <v>0.1655529</v>
      </c>
      <c r="C187">
        <v>8.7081279999999997E-2</v>
      </c>
      <c r="E187">
        <v>8.9280000000000008</v>
      </c>
      <c r="F187">
        <v>0.1479481</v>
      </c>
      <c r="G187">
        <v>8.1942269999999998E-2</v>
      </c>
      <c r="I187">
        <v>8.4629999999999992</v>
      </c>
      <c r="J187">
        <v>0.13973269999999999</v>
      </c>
      <c r="K187">
        <v>7.4880429999999998E-2</v>
      </c>
    </row>
    <row r="188" spans="1:11" x14ac:dyDescent="0.25">
      <c r="A188">
        <v>10.509</v>
      </c>
      <c r="B188">
        <v>0.15612570000000001</v>
      </c>
      <c r="C188">
        <v>8.8702740000000002E-2</v>
      </c>
      <c r="E188">
        <v>9.0210000000000008</v>
      </c>
      <c r="F188">
        <v>0.1485891</v>
      </c>
      <c r="G188">
        <v>8.3900970000000005E-2</v>
      </c>
      <c r="I188">
        <v>8.5559999999999992</v>
      </c>
      <c r="J188">
        <v>0.1406181</v>
      </c>
      <c r="K188">
        <v>7.5271019999999994E-2</v>
      </c>
    </row>
    <row r="189" spans="1:11" x14ac:dyDescent="0.25">
      <c r="A189">
        <v>10.602</v>
      </c>
      <c r="B189">
        <v>0.19843830000000001</v>
      </c>
      <c r="C189">
        <v>7.2901820000000006E-2</v>
      </c>
      <c r="E189">
        <v>9.1140000000000008</v>
      </c>
      <c r="F189">
        <v>0.1489067</v>
      </c>
      <c r="G189">
        <v>8.5350369999999995E-2</v>
      </c>
      <c r="I189">
        <v>8.6489999999999991</v>
      </c>
      <c r="J189">
        <v>0.1420756</v>
      </c>
      <c r="K189">
        <v>7.5817430000000005E-2</v>
      </c>
    </row>
    <row r="190" spans="1:11" x14ac:dyDescent="0.25">
      <c r="A190">
        <v>10.695</v>
      </c>
      <c r="B190">
        <v>0.19945669999999999</v>
      </c>
      <c r="C190">
        <v>6.6997280000000006E-2</v>
      </c>
      <c r="E190">
        <v>9.2070000000000007</v>
      </c>
      <c r="F190">
        <v>0.14736279999999999</v>
      </c>
      <c r="G190">
        <v>8.184864E-2</v>
      </c>
      <c r="I190">
        <v>8.7420000000000009</v>
      </c>
      <c r="J190">
        <v>0.14244609999999999</v>
      </c>
      <c r="K190">
        <v>7.5465119999999997E-2</v>
      </c>
    </row>
    <row r="191" spans="1:11" x14ac:dyDescent="0.25">
      <c r="A191">
        <v>10.788</v>
      </c>
      <c r="B191">
        <v>0.20047499999999999</v>
      </c>
      <c r="C191">
        <v>6.3403550000000003E-2</v>
      </c>
      <c r="E191">
        <v>9.3000000000000007</v>
      </c>
      <c r="F191">
        <v>0.14810770000000001</v>
      </c>
      <c r="G191">
        <v>8.2378119999999999E-2</v>
      </c>
      <c r="I191">
        <v>8.8350000000000009</v>
      </c>
      <c r="J191">
        <v>0.14316010000000001</v>
      </c>
      <c r="K191">
        <v>7.6791499999999999E-2</v>
      </c>
    </row>
    <row r="192" spans="1:11" x14ac:dyDescent="0.25">
      <c r="A192">
        <v>10.881</v>
      </c>
      <c r="B192">
        <v>0.20149329999999999</v>
      </c>
      <c r="C192">
        <v>6.2520400000000004E-2</v>
      </c>
      <c r="E192">
        <v>9.3930000000000007</v>
      </c>
      <c r="F192">
        <v>0.1477386</v>
      </c>
      <c r="G192">
        <v>8.0444799999999997E-2</v>
      </c>
      <c r="I192">
        <v>8.9280000000000008</v>
      </c>
      <c r="J192">
        <v>0.14480860000000001</v>
      </c>
      <c r="K192">
        <v>7.5538499999999995E-2</v>
      </c>
    </row>
    <row r="193" spans="1:11" x14ac:dyDescent="0.25">
      <c r="A193">
        <v>10.974</v>
      </c>
      <c r="B193">
        <v>0.20251169999999999</v>
      </c>
      <c r="C193">
        <v>6.4459329999999995E-2</v>
      </c>
      <c r="E193">
        <v>9.4860000000000007</v>
      </c>
      <c r="F193">
        <v>0.1465853</v>
      </c>
      <c r="G193">
        <v>7.7685779999999996E-2</v>
      </c>
      <c r="I193">
        <v>9.0210000000000008</v>
      </c>
      <c r="J193">
        <v>0.14497750000000001</v>
      </c>
      <c r="K193">
        <v>7.5417810000000002E-2</v>
      </c>
    </row>
    <row r="194" spans="1:11" x14ac:dyDescent="0.25">
      <c r="A194">
        <v>11.067</v>
      </c>
      <c r="B194">
        <v>0.2032582</v>
      </c>
      <c r="C194">
        <v>7.204402E-2</v>
      </c>
      <c r="E194">
        <v>9.5790000000000006</v>
      </c>
      <c r="F194">
        <v>0.148282</v>
      </c>
      <c r="G194">
        <v>7.9384969999999999E-2</v>
      </c>
      <c r="I194">
        <v>9.1140000000000008</v>
      </c>
      <c r="J194">
        <v>0.14506359999999999</v>
      </c>
      <c r="K194">
        <v>7.5032189999999999E-2</v>
      </c>
    </row>
    <row r="195" spans="1:11" x14ac:dyDescent="0.25">
      <c r="A195">
        <v>11.16</v>
      </c>
      <c r="B195">
        <v>0.21209600000000001</v>
      </c>
      <c r="C195">
        <v>7.8148529999999994E-2</v>
      </c>
      <c r="E195">
        <v>9.6720000000000006</v>
      </c>
      <c r="F195">
        <v>0.14587120000000001</v>
      </c>
      <c r="G195">
        <v>7.9491850000000003E-2</v>
      </c>
      <c r="I195">
        <v>9.2070000000000007</v>
      </c>
      <c r="J195">
        <v>0.1431298</v>
      </c>
      <c r="K195">
        <v>7.2441130000000006E-2</v>
      </c>
    </row>
    <row r="196" spans="1:11" x14ac:dyDescent="0.25">
      <c r="A196">
        <v>11.253</v>
      </c>
      <c r="B196">
        <v>0.1973017</v>
      </c>
      <c r="C196">
        <v>7.9963909999999999E-2</v>
      </c>
      <c r="E196">
        <v>9.7650000000000006</v>
      </c>
      <c r="F196">
        <v>0.14689820000000001</v>
      </c>
      <c r="G196">
        <v>8.2576670000000005E-2</v>
      </c>
      <c r="I196">
        <v>9.3000000000000007</v>
      </c>
      <c r="J196">
        <v>0.14264760000000001</v>
      </c>
      <c r="K196">
        <v>7.3103760000000004E-2</v>
      </c>
    </row>
    <row r="197" spans="1:11" x14ac:dyDescent="0.25">
      <c r="A197">
        <v>11.346</v>
      </c>
      <c r="B197" t="s">
        <v>8</v>
      </c>
      <c r="C197">
        <v>8.2801710000000001E-2</v>
      </c>
      <c r="E197">
        <v>9.8580000000000005</v>
      </c>
      <c r="F197">
        <v>0.14702760000000001</v>
      </c>
      <c r="G197">
        <v>8.206128E-2</v>
      </c>
      <c r="I197">
        <v>9.3930000000000007</v>
      </c>
      <c r="J197">
        <v>0.14295740000000001</v>
      </c>
      <c r="K197">
        <v>7.3357339999999993E-2</v>
      </c>
    </row>
    <row r="198" spans="1:11" x14ac:dyDescent="0.25">
      <c r="A198">
        <v>11.439</v>
      </c>
      <c r="B198" t="s">
        <v>8</v>
      </c>
      <c r="C198">
        <v>9.0491539999999995E-2</v>
      </c>
      <c r="E198">
        <v>9.9510000000000005</v>
      </c>
      <c r="F198">
        <v>0.14921770000000001</v>
      </c>
      <c r="G198">
        <v>8.1521319999999994E-2</v>
      </c>
      <c r="I198">
        <v>9.4860000000000007</v>
      </c>
      <c r="J198">
        <v>0.1423287</v>
      </c>
      <c r="K198">
        <v>7.1760749999999998E-2</v>
      </c>
    </row>
    <row r="199" spans="1:11" x14ac:dyDescent="0.25">
      <c r="A199">
        <v>11.532</v>
      </c>
      <c r="B199" t="s">
        <v>8</v>
      </c>
      <c r="C199">
        <v>1.8989470000000001E-2</v>
      </c>
      <c r="E199">
        <v>10.044</v>
      </c>
      <c r="F199">
        <v>0.15080789999999999</v>
      </c>
      <c r="G199">
        <v>8.2782389999999997E-2</v>
      </c>
      <c r="I199">
        <v>9.5790000000000006</v>
      </c>
      <c r="J199">
        <v>0.14265839999999999</v>
      </c>
      <c r="K199">
        <v>7.1358030000000003E-2</v>
      </c>
    </row>
    <row r="200" spans="1:11" x14ac:dyDescent="0.25">
      <c r="A200">
        <v>11.625</v>
      </c>
      <c r="B200" t="s">
        <v>8</v>
      </c>
      <c r="C200">
        <v>3.085106E-2</v>
      </c>
      <c r="E200">
        <v>10.137</v>
      </c>
      <c r="F200">
        <v>0.15114630000000001</v>
      </c>
      <c r="G200">
        <v>8.196871E-2</v>
      </c>
      <c r="I200">
        <v>9.6720000000000006</v>
      </c>
      <c r="J200">
        <v>0.14238509999999999</v>
      </c>
      <c r="K200">
        <v>7.1545999999999998E-2</v>
      </c>
    </row>
    <row r="201" spans="1:11" x14ac:dyDescent="0.25">
      <c r="A201">
        <v>11.718</v>
      </c>
      <c r="B201" t="s">
        <v>8</v>
      </c>
      <c r="C201">
        <v>4.2791240000000001E-2</v>
      </c>
      <c r="E201">
        <v>10.23</v>
      </c>
      <c r="F201">
        <v>0.15280050000000001</v>
      </c>
      <c r="G201">
        <v>8.3584160000000005E-2</v>
      </c>
      <c r="I201">
        <v>9.7650000000000006</v>
      </c>
      <c r="J201">
        <v>0.14307259999999999</v>
      </c>
      <c r="K201">
        <v>7.2896580000000002E-2</v>
      </c>
    </row>
    <row r="202" spans="1:11" x14ac:dyDescent="0.25">
      <c r="A202">
        <v>11.811</v>
      </c>
      <c r="B202" t="s">
        <v>8</v>
      </c>
      <c r="C202">
        <v>5.4758609999999999E-2</v>
      </c>
      <c r="E202">
        <v>10.323</v>
      </c>
      <c r="F202">
        <v>0.14929220000000001</v>
      </c>
      <c r="G202">
        <v>7.9447030000000002E-2</v>
      </c>
      <c r="I202">
        <v>9.8580000000000005</v>
      </c>
      <c r="J202">
        <v>0.13974139999999999</v>
      </c>
      <c r="K202">
        <v>7.017081E-2</v>
      </c>
    </row>
    <row r="203" spans="1:11" x14ac:dyDescent="0.25">
      <c r="A203">
        <v>11.904</v>
      </c>
      <c r="B203" t="s">
        <v>8</v>
      </c>
      <c r="C203">
        <v>6.6738549999999994E-2</v>
      </c>
      <c r="E203">
        <v>10.416</v>
      </c>
      <c r="F203">
        <v>0.15040590000000001</v>
      </c>
      <c r="G203">
        <v>7.8048359999999997E-2</v>
      </c>
      <c r="I203">
        <v>9.9510000000000005</v>
      </c>
      <c r="J203">
        <v>0.13835749999999999</v>
      </c>
      <c r="K203">
        <v>6.9303859999999995E-2</v>
      </c>
    </row>
    <row r="204" spans="1:11" x14ac:dyDescent="0.25">
      <c r="A204">
        <v>11.997</v>
      </c>
      <c r="B204" t="s">
        <v>8</v>
      </c>
      <c r="C204">
        <v>7.8725329999999996E-2</v>
      </c>
      <c r="E204">
        <v>10.509</v>
      </c>
      <c r="F204">
        <v>0.15114820000000001</v>
      </c>
      <c r="G204">
        <v>7.9228430000000002E-2</v>
      </c>
      <c r="I204">
        <v>10.044</v>
      </c>
      <c r="J204">
        <v>0.13877529999999999</v>
      </c>
      <c r="K204">
        <v>7.0597640000000003E-2</v>
      </c>
    </row>
    <row r="205" spans="1:11" x14ac:dyDescent="0.25">
      <c r="A205">
        <v>12.09</v>
      </c>
      <c r="B205" t="s">
        <v>8</v>
      </c>
      <c r="C205">
        <v>9.0716229999999995E-2</v>
      </c>
      <c r="E205">
        <v>10.602</v>
      </c>
      <c r="F205">
        <v>0.15247920000000001</v>
      </c>
      <c r="G205">
        <v>8.1667149999999994E-2</v>
      </c>
      <c r="I205">
        <v>10.137</v>
      </c>
      <c r="J205">
        <v>0.13452819999999999</v>
      </c>
      <c r="K205">
        <v>6.8821309999999997E-2</v>
      </c>
    </row>
    <row r="206" spans="1:11" x14ac:dyDescent="0.25">
      <c r="E206">
        <v>10.695</v>
      </c>
      <c r="F206">
        <v>0.15408430000000001</v>
      </c>
      <c r="G206">
        <v>8.5705359999999994E-2</v>
      </c>
      <c r="I206">
        <v>10.23</v>
      </c>
      <c r="J206">
        <v>0.1355951</v>
      </c>
      <c r="K206">
        <v>7.1539279999999997E-2</v>
      </c>
    </row>
    <row r="207" spans="1:11" x14ac:dyDescent="0.25">
      <c r="E207">
        <v>10.788</v>
      </c>
      <c r="F207">
        <v>0.1551305</v>
      </c>
      <c r="G207">
        <v>8.3211129999999994E-2</v>
      </c>
      <c r="I207">
        <v>10.323</v>
      </c>
      <c r="J207">
        <v>0.1351465</v>
      </c>
      <c r="K207">
        <v>7.0740750000000005E-2</v>
      </c>
    </row>
    <row r="208" spans="1:11" x14ac:dyDescent="0.25">
      <c r="E208">
        <v>10.881</v>
      </c>
      <c r="F208">
        <v>0.1573379</v>
      </c>
      <c r="G208">
        <v>8.3766969999999996E-2</v>
      </c>
      <c r="I208">
        <v>10.416</v>
      </c>
      <c r="J208">
        <v>0.13625010000000001</v>
      </c>
      <c r="K208">
        <v>7.2340710000000003E-2</v>
      </c>
    </row>
    <row r="209" spans="5:11" x14ac:dyDescent="0.25">
      <c r="E209">
        <v>10.974</v>
      </c>
      <c r="F209">
        <v>0.15540080000000001</v>
      </c>
      <c r="G209">
        <v>8.0858310000000003E-2</v>
      </c>
      <c r="I209">
        <v>10.509</v>
      </c>
      <c r="J209">
        <v>0.13890420000000001</v>
      </c>
      <c r="K209">
        <v>7.4997220000000003E-2</v>
      </c>
    </row>
    <row r="210" spans="5:11" x14ac:dyDescent="0.25">
      <c r="E210">
        <v>11.067</v>
      </c>
      <c r="F210">
        <v>0.15531420000000001</v>
      </c>
      <c r="G210">
        <v>7.7898120000000001E-2</v>
      </c>
      <c r="I210">
        <v>10.602</v>
      </c>
      <c r="J210">
        <v>0.1385546</v>
      </c>
      <c r="K210">
        <v>7.8089339999999993E-2</v>
      </c>
    </row>
    <row r="211" spans="5:11" x14ac:dyDescent="0.25">
      <c r="E211">
        <v>11.16</v>
      </c>
      <c r="F211">
        <v>0.15591379999999999</v>
      </c>
      <c r="G211">
        <v>7.9736349999999998E-2</v>
      </c>
      <c r="I211">
        <v>10.695</v>
      </c>
      <c r="J211">
        <v>0.1405419</v>
      </c>
      <c r="K211">
        <v>8.3328070000000004E-2</v>
      </c>
    </row>
    <row r="212" spans="5:11" x14ac:dyDescent="0.25">
      <c r="E212">
        <v>11.253</v>
      </c>
      <c r="F212">
        <v>0.15685080000000001</v>
      </c>
      <c r="G212">
        <v>8.2954910000000007E-2</v>
      </c>
      <c r="I212">
        <v>10.788</v>
      </c>
      <c r="J212">
        <v>0.1391734</v>
      </c>
      <c r="K212">
        <v>8.2226939999999998E-2</v>
      </c>
    </row>
    <row r="213" spans="5:11" x14ac:dyDescent="0.25">
      <c r="E213">
        <v>11.346</v>
      </c>
      <c r="F213">
        <v>0.16135150000000001</v>
      </c>
      <c r="G213">
        <v>8.6272940000000006E-2</v>
      </c>
      <c r="I213">
        <v>10.881</v>
      </c>
      <c r="J213">
        <v>0.13874059999999999</v>
      </c>
      <c r="K213">
        <v>8.1532370000000007E-2</v>
      </c>
    </row>
    <row r="214" spans="5:11" x14ac:dyDescent="0.25">
      <c r="E214">
        <v>11.439</v>
      </c>
      <c r="F214">
        <v>0.15981339999999999</v>
      </c>
      <c r="G214">
        <v>8.4286059999999996E-2</v>
      </c>
      <c r="I214">
        <v>10.974</v>
      </c>
      <c r="J214">
        <v>0.1401462</v>
      </c>
      <c r="K214">
        <v>8.2915219999999998E-2</v>
      </c>
    </row>
    <row r="215" spans="5:11" x14ac:dyDescent="0.25">
      <c r="E215">
        <v>11.532</v>
      </c>
      <c r="F215">
        <v>0.15190119999999999</v>
      </c>
      <c r="G215">
        <v>7.8097829999999993E-2</v>
      </c>
      <c r="I215">
        <v>11.067</v>
      </c>
      <c r="J215">
        <v>0.1433779</v>
      </c>
      <c r="K215">
        <v>8.1980880000000006E-2</v>
      </c>
    </row>
    <row r="216" spans="5:11" x14ac:dyDescent="0.25">
      <c r="E216">
        <v>11.625</v>
      </c>
      <c r="F216">
        <v>0.15426210000000001</v>
      </c>
      <c r="G216">
        <v>8.4168809999999997E-2</v>
      </c>
      <c r="I216">
        <v>11.16</v>
      </c>
      <c r="J216">
        <v>0.14135500000000001</v>
      </c>
      <c r="K216">
        <v>7.9289239999999997E-2</v>
      </c>
    </row>
    <row r="217" spans="5:11" x14ac:dyDescent="0.25">
      <c r="E217">
        <v>11.718</v>
      </c>
      <c r="F217">
        <v>0.1484463</v>
      </c>
      <c r="G217">
        <v>7.0707889999999995E-2</v>
      </c>
      <c r="I217">
        <v>11.253</v>
      </c>
      <c r="J217">
        <v>0.1394494</v>
      </c>
      <c r="K217">
        <v>7.4433360000000004E-2</v>
      </c>
    </row>
    <row r="218" spans="5:11" x14ac:dyDescent="0.25">
      <c r="E218">
        <v>11.811</v>
      </c>
      <c r="F218">
        <v>0.1571968</v>
      </c>
      <c r="G218">
        <v>7.9698439999999995E-2</v>
      </c>
      <c r="I218">
        <v>11.346</v>
      </c>
      <c r="J218">
        <v>0.1385651</v>
      </c>
      <c r="K218">
        <v>7.1583380000000002E-2</v>
      </c>
    </row>
    <row r="219" spans="5:11" x14ac:dyDescent="0.25">
      <c r="E219">
        <v>11.904</v>
      </c>
      <c r="F219">
        <v>0.16111429999999999</v>
      </c>
      <c r="G219">
        <v>8.4792069999999997E-2</v>
      </c>
      <c r="I219">
        <v>11.439</v>
      </c>
      <c r="J219">
        <v>0.1331283</v>
      </c>
      <c r="K219">
        <v>6.5035689999999993E-2</v>
      </c>
    </row>
    <row r="220" spans="5:11" x14ac:dyDescent="0.25">
      <c r="E220">
        <v>11.997</v>
      </c>
      <c r="F220">
        <v>0.1313271</v>
      </c>
      <c r="G220">
        <v>7.4119290000000004E-2</v>
      </c>
      <c r="I220">
        <v>11.532</v>
      </c>
      <c r="J220">
        <v>0.13541410000000001</v>
      </c>
      <c r="K220">
        <v>6.144119E-2</v>
      </c>
    </row>
    <row r="221" spans="5:11" x14ac:dyDescent="0.25">
      <c r="E221">
        <v>12.09</v>
      </c>
      <c r="F221">
        <v>0.13562360000000001</v>
      </c>
      <c r="G221">
        <v>8.085233E-2</v>
      </c>
      <c r="I221">
        <v>11.625</v>
      </c>
      <c r="J221">
        <v>0.1329591</v>
      </c>
      <c r="K221">
        <v>6.2781790000000004E-2</v>
      </c>
    </row>
    <row r="222" spans="5:11" x14ac:dyDescent="0.25">
      <c r="E222">
        <v>12.183</v>
      </c>
      <c r="F222">
        <v>0.1224783</v>
      </c>
      <c r="G222">
        <v>6.3425309999999999E-2</v>
      </c>
      <c r="I222">
        <v>11.718</v>
      </c>
      <c r="J222">
        <v>0.13866870000000001</v>
      </c>
      <c r="K222">
        <v>6.3584249999999995E-2</v>
      </c>
    </row>
    <row r="223" spans="5:11" x14ac:dyDescent="0.25">
      <c r="E223">
        <v>12.276</v>
      </c>
      <c r="F223">
        <v>0.12549579999999999</v>
      </c>
      <c r="G223">
        <v>6.965549E-2</v>
      </c>
      <c r="I223">
        <v>11.811</v>
      </c>
      <c r="J223">
        <v>0.13924819999999999</v>
      </c>
      <c r="K223">
        <v>6.7963469999999998E-2</v>
      </c>
    </row>
    <row r="224" spans="5:11" x14ac:dyDescent="0.25">
      <c r="E224">
        <v>12.369</v>
      </c>
      <c r="F224">
        <v>0.12833169999999999</v>
      </c>
      <c r="G224">
        <v>7.7005500000000005E-2</v>
      </c>
      <c r="I224">
        <v>11.904</v>
      </c>
      <c r="J224">
        <v>0.136654</v>
      </c>
      <c r="K224">
        <v>6.6520399999999993E-2</v>
      </c>
    </row>
    <row r="225" spans="5:11" x14ac:dyDescent="0.25">
      <c r="E225">
        <v>12.462</v>
      </c>
      <c r="F225">
        <v>0.13116749999999999</v>
      </c>
      <c r="G225">
        <v>8.50717E-2</v>
      </c>
      <c r="I225">
        <v>11.997</v>
      </c>
      <c r="J225">
        <v>0.13822870000000001</v>
      </c>
      <c r="K225">
        <v>6.9276969999999993E-2</v>
      </c>
    </row>
    <row r="226" spans="5:11" x14ac:dyDescent="0.25">
      <c r="E226">
        <v>12.555</v>
      </c>
      <c r="F226">
        <v>0.13353000000000001</v>
      </c>
      <c r="G226">
        <v>0.1014934</v>
      </c>
      <c r="I226">
        <v>12.09</v>
      </c>
      <c r="J226">
        <v>0.14029150000000001</v>
      </c>
      <c r="K226">
        <v>7.3332220000000004E-2</v>
      </c>
    </row>
    <row r="227" spans="5:11" x14ac:dyDescent="0.25">
      <c r="E227">
        <v>12.648</v>
      </c>
      <c r="F227">
        <v>0.1530967</v>
      </c>
      <c r="G227">
        <v>0.1320732</v>
      </c>
      <c r="I227">
        <v>12.183</v>
      </c>
      <c r="J227">
        <v>0.1338056</v>
      </c>
      <c r="K227">
        <v>7.1937189999999998E-2</v>
      </c>
    </row>
    <row r="228" spans="5:11" x14ac:dyDescent="0.25">
      <c r="E228">
        <v>12.741</v>
      </c>
      <c r="F228">
        <v>0.15001600000000001</v>
      </c>
      <c r="G228">
        <v>0.1282922</v>
      </c>
      <c r="I228">
        <v>12.276</v>
      </c>
      <c r="J228">
        <v>0.13862269999999999</v>
      </c>
      <c r="K228">
        <v>7.1488380000000004E-2</v>
      </c>
    </row>
    <row r="229" spans="5:11" x14ac:dyDescent="0.25">
      <c r="E229">
        <v>12.834</v>
      </c>
      <c r="F229">
        <v>0.14097599999999999</v>
      </c>
      <c r="G229">
        <v>0.11268300000000001</v>
      </c>
      <c r="I229">
        <v>12.369</v>
      </c>
      <c r="J229">
        <v>0.1390073</v>
      </c>
      <c r="K229">
        <v>6.8320329999999999E-2</v>
      </c>
    </row>
    <row r="230" spans="5:11" x14ac:dyDescent="0.25">
      <c r="E230">
        <v>12.927</v>
      </c>
      <c r="F230">
        <v>0.136792</v>
      </c>
      <c r="G230">
        <v>9.6796549999999995E-2</v>
      </c>
      <c r="I230">
        <v>12.462</v>
      </c>
      <c r="J230">
        <v>0.14066390000000001</v>
      </c>
      <c r="K230">
        <v>7.2437280000000007E-2</v>
      </c>
    </row>
    <row r="231" spans="5:11" x14ac:dyDescent="0.25">
      <c r="E231">
        <v>13.02</v>
      </c>
      <c r="F231">
        <v>0.132608</v>
      </c>
      <c r="G231">
        <v>8.1836790000000006E-2</v>
      </c>
      <c r="I231">
        <v>12.555</v>
      </c>
      <c r="J231">
        <v>0.14291470000000001</v>
      </c>
      <c r="K231">
        <v>7.7716170000000001E-2</v>
      </c>
    </row>
    <row r="232" spans="5:11" x14ac:dyDescent="0.25">
      <c r="E232">
        <v>13.113</v>
      </c>
      <c r="F232">
        <v>0.12842400000000001</v>
      </c>
      <c r="G232">
        <v>6.8414269999999999E-2</v>
      </c>
      <c r="I232">
        <v>12.648</v>
      </c>
      <c r="J232">
        <v>0.14898259999999999</v>
      </c>
      <c r="K232">
        <v>8.3952799999999994E-2</v>
      </c>
    </row>
    <row r="233" spans="5:11" x14ac:dyDescent="0.25">
      <c r="E233">
        <v>13.206</v>
      </c>
      <c r="F233">
        <v>0.12424</v>
      </c>
      <c r="G233">
        <v>5.7613619999999997E-2</v>
      </c>
      <c r="I233">
        <v>12.741</v>
      </c>
      <c r="J233">
        <v>0.14948939999999999</v>
      </c>
      <c r="K233">
        <v>8.937705E-2</v>
      </c>
    </row>
    <row r="234" spans="5:11" x14ac:dyDescent="0.25">
      <c r="I234">
        <v>12.834</v>
      </c>
      <c r="J234">
        <v>0.15205630000000001</v>
      </c>
      <c r="K234">
        <v>9.7463069999999999E-2</v>
      </c>
    </row>
    <row r="235" spans="5:11" x14ac:dyDescent="0.25">
      <c r="I235">
        <v>12.927</v>
      </c>
      <c r="J235">
        <v>0.146593</v>
      </c>
      <c r="K235">
        <v>8.4394469999999999E-2</v>
      </c>
    </row>
    <row r="236" spans="5:11" x14ac:dyDescent="0.25">
      <c r="I236">
        <v>13.02</v>
      </c>
      <c r="J236">
        <v>0.14397309999999999</v>
      </c>
      <c r="K236">
        <v>9.1504329999999995E-2</v>
      </c>
    </row>
    <row r="237" spans="5:11" x14ac:dyDescent="0.25">
      <c r="I237">
        <v>13.113</v>
      </c>
      <c r="J237">
        <v>0.12662960000000001</v>
      </c>
      <c r="K237">
        <v>8.0594719999999995E-2</v>
      </c>
    </row>
    <row r="238" spans="5:11" x14ac:dyDescent="0.25">
      <c r="I238">
        <v>13.206</v>
      </c>
      <c r="J238">
        <v>0.15882180000000001</v>
      </c>
      <c r="K238">
        <v>5.2699700000000002E-2</v>
      </c>
    </row>
    <row r="239" spans="5:11" x14ac:dyDescent="0.25">
      <c r="I239">
        <v>13.298999999999999</v>
      </c>
      <c r="J239">
        <v>0.1547182</v>
      </c>
      <c r="K239">
        <v>5.2387650000000001E-2</v>
      </c>
    </row>
    <row r="240" spans="5:11" x14ac:dyDescent="0.25">
      <c r="I240">
        <v>13.391999999999999</v>
      </c>
      <c r="J240">
        <v>0.15061450000000001</v>
      </c>
      <c r="K240">
        <v>5.4182510000000003E-2</v>
      </c>
    </row>
    <row r="241" spans="9:11" x14ac:dyDescent="0.25">
      <c r="I241">
        <v>13.484999999999999</v>
      </c>
      <c r="J241">
        <v>0.1465109</v>
      </c>
      <c r="K241">
        <v>5.788865E-2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A8A18-E92E-4F5D-8E88-DB03C3DAA7DB}">
  <dimension ref="A1:I19"/>
  <sheetViews>
    <sheetView zoomScaleNormal="100" workbookViewId="0">
      <selection activeCell="C17" sqref="C17"/>
    </sheetView>
  </sheetViews>
  <sheetFormatPr defaultRowHeight="15" x14ac:dyDescent="0.25"/>
  <cols>
    <col min="1" max="1" width="35.42578125" customWidth="1"/>
    <col min="3" max="3" width="12" bestFit="1" customWidth="1"/>
    <col min="7" max="9" width="28.28515625" bestFit="1" customWidth="1"/>
  </cols>
  <sheetData>
    <row r="1" spans="1:9" x14ac:dyDescent="0.25">
      <c r="A1" t="s">
        <v>11</v>
      </c>
    </row>
    <row r="2" spans="1:9" x14ac:dyDescent="0.25">
      <c r="A2" t="s">
        <v>12</v>
      </c>
      <c r="B2" s="3" t="s">
        <v>13</v>
      </c>
      <c r="C2">
        <v>0.05</v>
      </c>
    </row>
    <row r="4" spans="1:9" x14ac:dyDescent="0.25">
      <c r="B4" t="s">
        <v>1</v>
      </c>
      <c r="C4" t="s">
        <v>2</v>
      </c>
      <c r="D4" t="s">
        <v>14</v>
      </c>
    </row>
    <row r="5" spans="1:9" x14ac:dyDescent="0.25">
      <c r="A5" t="s">
        <v>3</v>
      </c>
      <c r="B5">
        <f>'Number of molecules'!B77</f>
        <v>821.52139999999997</v>
      </c>
      <c r="C5">
        <f>'Number of molecules'!C77</f>
        <v>214.5746</v>
      </c>
      <c r="D5">
        <f>'Number of molecules'!B4</f>
        <v>342</v>
      </c>
    </row>
    <row r="6" spans="1:9" x14ac:dyDescent="0.25">
      <c r="A6" t="s">
        <v>4</v>
      </c>
      <c r="B6">
        <f>'Number of molecules'!F92</f>
        <v>760.60360000000003</v>
      </c>
      <c r="C6">
        <f>'Number of molecules'!G92</f>
        <v>217.54040000000001</v>
      </c>
      <c r="D6">
        <f>'Number of molecules'!F4</f>
        <v>516</v>
      </c>
    </row>
    <row r="7" spans="1:9" x14ac:dyDescent="0.25">
      <c r="A7" t="s">
        <v>5</v>
      </c>
      <c r="B7">
        <f>'Number of molecules'!J97</f>
        <v>697.00779999999997</v>
      </c>
      <c r="C7">
        <f>'Number of molecules'!K97</f>
        <v>175.07910000000001</v>
      </c>
      <c r="D7">
        <f>'Number of molecules'!J4</f>
        <v>514</v>
      </c>
    </row>
    <row r="9" spans="1:9" x14ac:dyDescent="0.25">
      <c r="G9" t="s">
        <v>30</v>
      </c>
      <c r="H9" t="s">
        <v>31</v>
      </c>
      <c r="I9" t="s">
        <v>32</v>
      </c>
    </row>
    <row r="10" spans="1:9" x14ac:dyDescent="0.25">
      <c r="A10" t="s">
        <v>15</v>
      </c>
      <c r="B10" t="s">
        <v>16</v>
      </c>
      <c r="C10">
        <f>(D5*B5+D6*B6+D7*B7)/(D5+D6+D7)</f>
        <v>751.96340058309045</v>
      </c>
      <c r="G10">
        <f>($D5*$B5+$D6*$B6)/($D5+$D6)</f>
        <v>784.88552027972037</v>
      </c>
      <c r="H10">
        <f>($D5*$B5+$D7*$B7)/($D5+$D7)</f>
        <v>746.75505607476634</v>
      </c>
      <c r="I10">
        <f>($D7*$B7+$D6*$B6)/($D7+$D6)</f>
        <v>728.86744349514572</v>
      </c>
    </row>
    <row r="11" spans="1:9" x14ac:dyDescent="0.25">
      <c r="A11" t="s">
        <v>17</v>
      </c>
      <c r="B11" t="s">
        <v>18</v>
      </c>
      <c r="C11">
        <v>2</v>
      </c>
      <c r="G11">
        <v>1</v>
      </c>
      <c r="H11">
        <v>1</v>
      </c>
      <c r="I11">
        <v>1</v>
      </c>
    </row>
    <row r="12" spans="1:9" x14ac:dyDescent="0.25">
      <c r="A12" t="s">
        <v>19</v>
      </c>
      <c r="B12" t="s">
        <v>20</v>
      </c>
      <c r="C12">
        <f>(D5*(B5-C10)^2+D6*(B6-C10)^2+D7*(B7-C10)^2)/C11</f>
        <v>1622782.73434184</v>
      </c>
      <c r="G12">
        <f>($D5*($B5-G10)^2+$D6*($B6-G10)^2)/G11</f>
        <v>763267.8002194257</v>
      </c>
      <c r="H12">
        <f>($D5*($B5-H10)^2+$D7*($B7-H10)^2)/H11</f>
        <v>3183823.9112113882</v>
      </c>
      <c r="I12">
        <f>($D7*($B7-I10)^2+$D6*($B6-I10)^2)/I11</f>
        <v>1041435.7111153333</v>
      </c>
    </row>
    <row r="13" spans="1:9" x14ac:dyDescent="0.25">
      <c r="A13" t="s">
        <v>21</v>
      </c>
      <c r="B13" t="s">
        <v>22</v>
      </c>
      <c r="C13" s="4">
        <f>SUM(D5:D7)-C11-1</f>
        <v>1369</v>
      </c>
      <c r="G13">
        <f>$D5+$D6-G11-1</f>
        <v>856</v>
      </c>
      <c r="H13">
        <f>$D5+$D7-H11-1</f>
        <v>854</v>
      </c>
      <c r="I13">
        <f>$D7+$D6-I11-1</f>
        <v>1028</v>
      </c>
    </row>
    <row r="14" spans="1:9" x14ac:dyDescent="0.25">
      <c r="A14" t="s">
        <v>23</v>
      </c>
      <c r="B14" t="s">
        <v>24</v>
      </c>
      <c r="C14">
        <f>((D5-1)*C5^2+(D6-1)*C6^2+(D7-1)*C7^2)/C13</f>
        <v>40757.495341435715</v>
      </c>
      <c r="G14">
        <f>(($D5-1)*$C5^2+($D6-1)*$C6^2)/G13</f>
        <v>46813.294985609777</v>
      </c>
      <c r="H14">
        <f>(($D5-1)*$C5^2+($D7-1)*$C7^2)/H13</f>
        <v>36797.705997497767</v>
      </c>
      <c r="I14">
        <f>(($D7-1)*$C7^2+($D6-1)*$C6^2)/I13</f>
        <v>39004.475501270361</v>
      </c>
    </row>
    <row r="15" spans="1:9" x14ac:dyDescent="0.25">
      <c r="A15" t="s">
        <v>25</v>
      </c>
      <c r="B15" t="s">
        <v>26</v>
      </c>
      <c r="C15">
        <f>C12/C14</f>
        <v>39.815565719811381</v>
      </c>
      <c r="G15">
        <f>G12/G14</f>
        <v>16.304509230851007</v>
      </c>
      <c r="H15">
        <f>H12/H14</f>
        <v>86.522347654712149</v>
      </c>
      <c r="I15">
        <f>I12/I14</f>
        <v>26.700415727457074</v>
      </c>
    </row>
    <row r="16" spans="1:9" x14ac:dyDescent="0.25">
      <c r="A16" t="s">
        <v>27</v>
      </c>
      <c r="B16" t="s">
        <v>28</v>
      </c>
      <c r="C16">
        <f>_xlfn.F.INV.RT(C2,C11,C13)</f>
        <v>3.0022972979819862</v>
      </c>
      <c r="G16">
        <f>_xlfn.F.INV.RT($C2,G11,G13)</f>
        <v>3.8523451103462145</v>
      </c>
      <c r="H16">
        <f>_xlfn.F.INV.RT($C2,H11,H13)</f>
        <v>3.8523706588191828</v>
      </c>
      <c r="I16">
        <f>_xlfn.F.INV.RT($C2,I11,I13)</f>
        <v>3.8505204856238406</v>
      </c>
    </row>
    <row r="17" spans="1:9" x14ac:dyDescent="0.25">
      <c r="A17" t="s">
        <v>33</v>
      </c>
      <c r="B17" t="s">
        <v>34</v>
      </c>
      <c r="C17">
        <f>1-_xlfn.F.DIST(C15,C11,C13,TRUE)</f>
        <v>0</v>
      </c>
      <c r="G17">
        <f>1-_xlfn.F.DIST(G15,G11,G13,TRUE)</f>
        <v>5.8773765357233998E-5</v>
      </c>
      <c r="H17">
        <f>1-_xlfn.F.DIST(H15,H11,H13,TRUE)</f>
        <v>0</v>
      </c>
      <c r="I17">
        <f>1-_xlfn.F.DIST(I15,I11,I13,TRUE)</f>
        <v>2.8529595230697424E-7</v>
      </c>
    </row>
    <row r="19" spans="1:9" x14ac:dyDescent="0.25">
      <c r="A19" t="s">
        <v>35</v>
      </c>
      <c r="G19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Number of molecules</vt:lpstr>
      <vt:lpstr>Speeds</vt:lpstr>
      <vt:lpstr>ANOVA (#)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Berro, Julien</dc:creator>
  <cp:lastModifiedBy>Berro, Julien</cp:lastModifiedBy>
  <dcterms:created xsi:type="dcterms:W3CDTF">2020-04-08T14:09:09Z</dcterms:created>
  <dcterms:modified xsi:type="dcterms:W3CDTF">2020-05-19T12:05:15Z</dcterms:modified>
</cp:coreProperties>
</file>