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6C8FCD69-10FC-493B-8F60-B4E1FC24FCFB}" xr6:coauthVersionLast="43" xr6:coauthVersionMax="43" xr10:uidLastSave="{00000000-0000-0000-0000-000000000000}"/>
  <bookViews>
    <workbookView xWindow="870" yWindow="855" windowWidth="16935" windowHeight="11430" xr2:uid="{C9D67FA4-5CCF-48AD-B428-7CD559A8F640}"/>
  </bookViews>
  <sheets>
    <sheet name="Number of molecules" sheetId="1" r:id="rId1"/>
    <sheet name="Speeds" sheetId="2" r:id="rId2"/>
    <sheet name="ANOVA (#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3" l="1"/>
  <c r="C5" i="3" l="1"/>
  <c r="C6" i="3"/>
  <c r="C7" i="3"/>
  <c r="C8" i="3"/>
  <c r="C9" i="3"/>
  <c r="B9" i="3"/>
  <c r="B8" i="3"/>
  <c r="B7" i="3"/>
  <c r="B6" i="3"/>
  <c r="B5" i="3"/>
  <c r="D9" i="3"/>
  <c r="D8" i="3"/>
  <c r="D7" i="3"/>
  <c r="D6" i="3"/>
  <c r="D5" i="3"/>
  <c r="C11" i="3" s="1"/>
  <c r="C13" i="3" s="1"/>
  <c r="C14" i="3" l="1"/>
  <c r="C15" i="3" s="1"/>
  <c r="C17" i="3" l="1"/>
  <c r="C16" i="3"/>
</calcChain>
</file>

<file path=xl/sharedStrings.xml><?xml version="1.0" encoding="utf-8"?>
<sst xmlns="http://schemas.openxmlformats.org/spreadsheetml/2006/main" count="111" uniqueCount="36">
  <si>
    <t>time</t>
  </si>
  <si>
    <t>mean</t>
  </si>
  <si>
    <t>stdev</t>
  </si>
  <si>
    <t>0 min</t>
  </si>
  <si>
    <t>2 min</t>
  </si>
  <si>
    <t>4 min</t>
  </si>
  <si>
    <t>6 min</t>
  </si>
  <si>
    <t>ΔP=-1.2 M</t>
  </si>
  <si>
    <t>WT</t>
  </si>
  <si>
    <t>Walled cells</t>
  </si>
  <si>
    <t>Steady state in 1.2 M sorbitol</t>
  </si>
  <si>
    <t>Number of molecules (#)</t>
  </si>
  <si>
    <t>Speed (um/s)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</si>
  <si>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</si>
  <si>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</si>
  <si>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</si>
  <si>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N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</si>
  <si>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</si>
  <si>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</si>
  <si>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</si>
  <si>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</si>
  <si>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</si>
  <si>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</si>
  <si>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</si>
  <si>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</si>
  <si>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</si>
  <si>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</si>
  <si>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</si>
  <si>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</si>
  <si>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</si>
  <si>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</si>
  <si>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Steady-state</t>
  </si>
  <si>
    <t>N=</t>
  </si>
  <si>
    <t>p-value</t>
  </si>
  <si>
    <t>p=</t>
  </si>
  <si>
    <t>There is no statistically significant difference between all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</si>
</sst>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1" fillId="0" borderId="0" xfId="0" applyFont="1"/>
    <xf numFmtId="11" fontId="0" fillId="0" borderId="0" xfId="0" applyNumberFormat="1"/>
    <xf numFmtId="0" fontId="2" fillId="0" borderId="0" xfId="0" applyFont="1"/>
    <xf numFmtId="0" fontId="0" fillId="0" borderId="0" xfId="0" quotePrefix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F70E-BEE2-404A-A133-9EAC509329A2}">
  <dimension ref="A1:S202"/>
  <sheetViews>
    <sheetView tabSelected="1" workbookViewId="0"/>
  </sheetViews>
  <sheetFormatPr defaultRowHeight="15" x14ac:dyDescent="0.25"/>
  <cols>
    <col min="1" max="16384" width="9.140625" style="1"/>
  </cols>
  <sheetData>
    <row r="1" spans="1:19" x14ac:dyDescent="0.25">
      <c r="A1" s="1" t="s">
        <v>8</v>
      </c>
      <c r="E1" s="1" t="s">
        <v>8</v>
      </c>
      <c r="I1" s="1" t="s">
        <v>8</v>
      </c>
      <c r="M1" s="1" t="s">
        <v>8</v>
      </c>
      <c r="Q1" s="1" t="s">
        <v>8</v>
      </c>
    </row>
    <row r="2" spans="1:19" x14ac:dyDescent="0.25">
      <c r="A2" s="1" t="s">
        <v>9</v>
      </c>
      <c r="E2" s="1" t="s">
        <v>9</v>
      </c>
      <c r="I2" s="1" t="s">
        <v>9</v>
      </c>
      <c r="M2" s="1" t="s">
        <v>9</v>
      </c>
      <c r="Q2" s="1" t="s">
        <v>9</v>
      </c>
    </row>
    <row r="3" spans="1:19" x14ac:dyDescent="0.25">
      <c r="A3" s="2" t="s">
        <v>7</v>
      </c>
      <c r="E3" s="2" t="s">
        <v>7</v>
      </c>
      <c r="I3" s="2" t="s">
        <v>7</v>
      </c>
      <c r="M3" s="2" t="s">
        <v>7</v>
      </c>
      <c r="Q3" t="s">
        <v>10</v>
      </c>
    </row>
    <row r="4" spans="1:19" x14ac:dyDescent="0.25">
      <c r="A4" s="1" t="s">
        <v>3</v>
      </c>
      <c r="E4" s="1" t="s">
        <v>4</v>
      </c>
      <c r="I4" s="1" t="s">
        <v>5</v>
      </c>
      <c r="M4" s="1" t="s">
        <v>6</v>
      </c>
    </row>
    <row r="5" spans="1:19" ht="15.75" x14ac:dyDescent="0.25">
      <c r="A5" s="1" t="s">
        <v>32</v>
      </c>
      <c r="B5" s="7">
        <v>103</v>
      </c>
      <c r="E5" s="1" t="s">
        <v>32</v>
      </c>
      <c r="F5" s="7">
        <v>169</v>
      </c>
      <c r="I5" s="1" t="s">
        <v>32</v>
      </c>
      <c r="J5" s="7">
        <v>190</v>
      </c>
      <c r="M5" s="1" t="s">
        <v>32</v>
      </c>
      <c r="N5" s="7">
        <v>153</v>
      </c>
      <c r="Q5" s="1" t="s">
        <v>32</v>
      </c>
      <c r="R5" s="7">
        <v>354</v>
      </c>
    </row>
    <row r="6" spans="1:19" x14ac:dyDescent="0.25">
      <c r="A6" t="s">
        <v>11</v>
      </c>
      <c r="E6" t="s">
        <v>11</v>
      </c>
      <c r="I6" t="s">
        <v>11</v>
      </c>
      <c r="M6" t="s">
        <v>11</v>
      </c>
      <c r="Q6" t="s">
        <v>11</v>
      </c>
    </row>
    <row r="7" spans="1:19" x14ac:dyDescent="0.25">
      <c r="A7" s="1" t="s">
        <v>0</v>
      </c>
      <c r="B7" s="1" t="s">
        <v>1</v>
      </c>
      <c r="C7" s="1" t="s">
        <v>2</v>
      </c>
      <c r="E7" s="1" t="s">
        <v>0</v>
      </c>
      <c r="F7" s="1" t="s">
        <v>1</v>
      </c>
      <c r="G7" s="1" t="s">
        <v>2</v>
      </c>
      <c r="I7" s="1" t="s">
        <v>0</v>
      </c>
      <c r="J7" s="1" t="s">
        <v>1</v>
      </c>
      <c r="K7" s="1" t="s">
        <v>2</v>
      </c>
      <c r="M7" s="1" t="s">
        <v>0</v>
      </c>
      <c r="N7" s="1" t="s">
        <v>1</v>
      </c>
      <c r="O7" s="1" t="s">
        <v>2</v>
      </c>
      <c r="Q7" s="1" t="s">
        <v>0</v>
      </c>
      <c r="R7" s="1" t="s">
        <v>1</v>
      </c>
      <c r="S7" s="1" t="s">
        <v>2</v>
      </c>
    </row>
    <row r="8" spans="1:19" x14ac:dyDescent="0.25">
      <c r="A8" s="1">
        <v>-5.859</v>
      </c>
      <c r="B8" s="1">
        <v>136.0367</v>
      </c>
      <c r="C8" s="1">
        <v>83.102369999999993</v>
      </c>
      <c r="E8" s="1">
        <v>-5.58</v>
      </c>
      <c r="F8" s="1">
        <v>157.6217</v>
      </c>
      <c r="G8" s="1">
        <v>136.22970000000001</v>
      </c>
      <c r="I8" s="1">
        <v>-6.51</v>
      </c>
      <c r="J8" s="1">
        <v>143.83240000000001</v>
      </c>
      <c r="K8" s="1">
        <v>56.666780000000003</v>
      </c>
      <c r="M8" s="1">
        <v>-6.9749999999999996</v>
      </c>
      <c r="N8" s="1">
        <v>130.47370000000001</v>
      </c>
      <c r="O8" s="1">
        <v>70.670599999999993</v>
      </c>
      <c r="Q8" s="1">
        <v>-7.44</v>
      </c>
      <c r="R8" s="1">
        <v>111.7212</v>
      </c>
      <c r="S8" s="1">
        <v>76.115750000000006</v>
      </c>
    </row>
    <row r="9" spans="1:19" x14ac:dyDescent="0.25">
      <c r="A9" s="1">
        <v>-5.766</v>
      </c>
      <c r="B9" s="1">
        <v>147.15289999999999</v>
      </c>
      <c r="C9" s="1">
        <v>83.678520000000006</v>
      </c>
      <c r="E9" s="1">
        <v>-5.4870000000000001</v>
      </c>
      <c r="F9" s="1">
        <v>161.44489999999999</v>
      </c>
      <c r="G9" s="1">
        <v>128.41839999999999</v>
      </c>
      <c r="I9" s="1">
        <v>-6.4169999999999998</v>
      </c>
      <c r="J9" s="1">
        <v>148.33080000000001</v>
      </c>
      <c r="K9" s="1">
        <v>62.1479</v>
      </c>
      <c r="M9" s="1">
        <v>-6.8819999999999997</v>
      </c>
      <c r="N9" s="1">
        <v>137.94800000000001</v>
      </c>
      <c r="O9" s="1">
        <v>72.302890000000005</v>
      </c>
      <c r="Q9" s="1">
        <v>-7.3470000000000004</v>
      </c>
      <c r="R9" s="1">
        <v>122.15130000000001</v>
      </c>
      <c r="S9" s="1">
        <v>80.444000000000003</v>
      </c>
    </row>
    <row r="10" spans="1:19" x14ac:dyDescent="0.25">
      <c r="A10" s="1">
        <v>-5.673</v>
      </c>
      <c r="B10" s="1">
        <v>151.30690000000001</v>
      </c>
      <c r="C10" s="1">
        <v>82.118449999999996</v>
      </c>
      <c r="E10" s="1">
        <v>-5.3940000000000001</v>
      </c>
      <c r="F10" s="1">
        <v>158.35</v>
      </c>
      <c r="G10" s="1">
        <v>121.10590000000001</v>
      </c>
      <c r="I10" s="1">
        <v>-6.3239999999999998</v>
      </c>
      <c r="J10" s="1">
        <v>154.7773</v>
      </c>
      <c r="K10" s="1">
        <v>65.181799999999996</v>
      </c>
      <c r="M10" s="1">
        <v>-6.7889999999999997</v>
      </c>
      <c r="N10" s="1">
        <v>147.1995</v>
      </c>
      <c r="O10" s="1">
        <v>75.75094</v>
      </c>
      <c r="Q10" s="1">
        <v>-7.2539999999999996</v>
      </c>
      <c r="R10" s="1">
        <v>128.2192</v>
      </c>
      <c r="S10" s="1">
        <v>78.829340000000002</v>
      </c>
    </row>
    <row r="11" spans="1:19" x14ac:dyDescent="0.25">
      <c r="A11" s="1">
        <v>-5.58</v>
      </c>
      <c r="B11" s="1">
        <v>149.3203</v>
      </c>
      <c r="C11" s="1">
        <v>78.418840000000003</v>
      </c>
      <c r="E11" s="1">
        <v>-5.3010000000000002</v>
      </c>
      <c r="F11" s="1">
        <v>162.78829999999999</v>
      </c>
      <c r="G11" s="1">
        <v>116.73869999999999</v>
      </c>
      <c r="I11" s="1">
        <v>-6.2309999999999999</v>
      </c>
      <c r="J11" s="1">
        <v>156.75649999999999</v>
      </c>
      <c r="K11" s="1">
        <v>65.006219999999999</v>
      </c>
      <c r="M11" s="1">
        <v>-6.6959999999999997</v>
      </c>
      <c r="N11" s="1">
        <v>156.45099999999999</v>
      </c>
      <c r="O11" s="1">
        <v>79.262699999999995</v>
      </c>
      <c r="Q11" s="1">
        <v>-7.1609999999999996</v>
      </c>
      <c r="R11" s="1">
        <v>131.6661</v>
      </c>
      <c r="S11" s="1">
        <v>77.087469999999996</v>
      </c>
    </row>
    <row r="12" spans="1:19" x14ac:dyDescent="0.25">
      <c r="A12" s="1">
        <v>-5.4870000000000001</v>
      </c>
      <c r="B12" s="1">
        <v>160.6019</v>
      </c>
      <c r="C12" s="1">
        <v>79.238079999999997</v>
      </c>
      <c r="E12" s="1">
        <v>-5.2080000000000002</v>
      </c>
      <c r="F12" s="1">
        <v>170.2627</v>
      </c>
      <c r="G12" s="1">
        <v>112.00109999999999</v>
      </c>
      <c r="I12" s="1">
        <v>-6.1379999999999999</v>
      </c>
      <c r="J12" s="1">
        <v>157.2116</v>
      </c>
      <c r="K12" s="1">
        <v>70.766139999999993</v>
      </c>
      <c r="M12" s="1">
        <v>-6.6029999999999998</v>
      </c>
      <c r="N12" s="1">
        <v>153.13229999999999</v>
      </c>
      <c r="O12" s="1">
        <v>75.06532</v>
      </c>
      <c r="Q12" s="1">
        <v>-7.0679999999999996</v>
      </c>
      <c r="R12" s="1">
        <v>136.9778</v>
      </c>
      <c r="S12" s="1">
        <v>73.645970000000005</v>
      </c>
    </row>
    <row r="13" spans="1:19" x14ac:dyDescent="0.25">
      <c r="A13" s="1">
        <v>-5.3940000000000001</v>
      </c>
      <c r="B13" s="1">
        <v>153.2184</v>
      </c>
      <c r="C13" s="1">
        <v>76.814959999999999</v>
      </c>
      <c r="E13" s="1">
        <v>-5.1150000000000002</v>
      </c>
      <c r="F13" s="1">
        <v>173.18549999999999</v>
      </c>
      <c r="G13" s="1">
        <v>108.4115</v>
      </c>
      <c r="I13" s="1">
        <v>-6.0449999999999999</v>
      </c>
      <c r="J13" s="1">
        <v>158.57339999999999</v>
      </c>
      <c r="K13" s="1">
        <v>68.58305</v>
      </c>
      <c r="M13" s="1">
        <v>-6.51</v>
      </c>
      <c r="N13" s="1">
        <v>162.79069999999999</v>
      </c>
      <c r="O13" s="1">
        <v>77.969650000000001</v>
      </c>
      <c r="Q13" s="1">
        <v>-6.9749999999999996</v>
      </c>
      <c r="R13" s="1">
        <v>138.2448</v>
      </c>
      <c r="S13" s="1">
        <v>70.920400000000001</v>
      </c>
    </row>
    <row r="14" spans="1:19" x14ac:dyDescent="0.25">
      <c r="A14" s="1">
        <v>-5.3010000000000002</v>
      </c>
      <c r="B14" s="1">
        <v>157.93010000000001</v>
      </c>
      <c r="C14" s="1">
        <v>79.575699999999998</v>
      </c>
      <c r="E14" s="1">
        <v>-5.0220000000000002</v>
      </c>
      <c r="F14" s="1">
        <v>183.923</v>
      </c>
      <c r="G14" s="1">
        <v>110.70650000000001</v>
      </c>
      <c r="I14" s="1">
        <v>-5.952</v>
      </c>
      <c r="J14" s="1">
        <v>162.2714</v>
      </c>
      <c r="K14" s="1">
        <v>71.757379999999998</v>
      </c>
      <c r="M14" s="1">
        <v>-6.4169999999999998</v>
      </c>
      <c r="N14" s="1">
        <v>172.2313</v>
      </c>
      <c r="O14" s="1">
        <v>80.825519999999997</v>
      </c>
      <c r="Q14" s="1">
        <v>-6.8819999999999997</v>
      </c>
      <c r="R14" s="1">
        <v>144.10319999999999</v>
      </c>
      <c r="S14" s="1">
        <v>72.210920000000002</v>
      </c>
    </row>
    <row r="15" spans="1:19" x14ac:dyDescent="0.25">
      <c r="A15" s="1">
        <v>-5.2080000000000002</v>
      </c>
      <c r="B15" s="1">
        <v>166.63130000000001</v>
      </c>
      <c r="C15" s="1">
        <v>79.721130000000002</v>
      </c>
      <c r="E15" s="1">
        <v>-4.9290000000000003</v>
      </c>
      <c r="F15" s="1">
        <v>191.12520000000001</v>
      </c>
      <c r="G15" s="1">
        <v>111.0581</v>
      </c>
      <c r="I15" s="1">
        <v>-5.859</v>
      </c>
      <c r="J15" s="1">
        <v>169.7311</v>
      </c>
      <c r="K15" s="1">
        <v>75.897189999999995</v>
      </c>
      <c r="M15" s="1">
        <v>-6.3239999999999998</v>
      </c>
      <c r="N15" s="1">
        <v>176.41220000000001</v>
      </c>
      <c r="O15" s="1">
        <v>83.453100000000006</v>
      </c>
      <c r="Q15" s="1">
        <v>-6.7889999999999997</v>
      </c>
      <c r="R15" s="1">
        <v>150.82480000000001</v>
      </c>
      <c r="S15" s="1">
        <v>72.04271</v>
      </c>
    </row>
    <row r="16" spans="1:19" x14ac:dyDescent="0.25">
      <c r="A16" s="1">
        <v>-5.1150000000000002</v>
      </c>
      <c r="B16" s="1">
        <v>168.83949999999999</v>
      </c>
      <c r="C16" s="1">
        <v>82.149810000000002</v>
      </c>
      <c r="E16" s="1">
        <v>-4.8360000000000003</v>
      </c>
      <c r="F16" s="1">
        <v>195.83969999999999</v>
      </c>
      <c r="G16" s="1">
        <v>108.81740000000001</v>
      </c>
      <c r="I16" s="1">
        <v>-5.766</v>
      </c>
      <c r="J16" s="1">
        <v>176.80940000000001</v>
      </c>
      <c r="K16" s="1">
        <v>78.028279999999995</v>
      </c>
      <c r="M16" s="1">
        <v>-6.2309999999999999</v>
      </c>
      <c r="N16" s="1">
        <v>178.5736</v>
      </c>
      <c r="O16" s="1">
        <v>84.993870000000001</v>
      </c>
      <c r="Q16" s="1">
        <v>-6.6959999999999997</v>
      </c>
      <c r="R16" s="1">
        <v>155.44450000000001</v>
      </c>
      <c r="S16" s="1">
        <v>71.571539999999999</v>
      </c>
    </row>
    <row r="17" spans="1:19" x14ac:dyDescent="0.25">
      <c r="A17" s="1">
        <v>-5.0220000000000002</v>
      </c>
      <c r="B17" s="1">
        <v>173.94319999999999</v>
      </c>
      <c r="C17" s="1">
        <v>83.916399999999996</v>
      </c>
      <c r="E17" s="1">
        <v>-4.7430000000000003</v>
      </c>
      <c r="F17" s="1">
        <v>205.93719999999999</v>
      </c>
      <c r="G17" s="1">
        <v>108.59350000000001</v>
      </c>
      <c r="I17" s="1">
        <v>-5.673</v>
      </c>
      <c r="J17" s="1">
        <v>179.5865</v>
      </c>
      <c r="K17" s="1">
        <v>81.986670000000004</v>
      </c>
      <c r="M17" s="1">
        <v>-6.1379999999999999</v>
      </c>
      <c r="N17" s="1">
        <v>184.03389999999999</v>
      </c>
      <c r="O17" s="1">
        <v>85.524090000000001</v>
      </c>
      <c r="Q17" s="1">
        <v>-6.6029999999999998</v>
      </c>
      <c r="R17" s="1">
        <v>161.71340000000001</v>
      </c>
      <c r="S17" s="1">
        <v>72.168909999999997</v>
      </c>
    </row>
    <row r="18" spans="1:19" x14ac:dyDescent="0.25">
      <c r="A18" s="1">
        <v>-4.9290000000000003</v>
      </c>
      <c r="B18" s="1">
        <v>185.8974</v>
      </c>
      <c r="C18" s="1">
        <v>93.027919999999995</v>
      </c>
      <c r="E18" s="1">
        <v>-4.6500000000000004</v>
      </c>
      <c r="F18" s="1">
        <v>213.5343</v>
      </c>
      <c r="G18" s="1">
        <v>106.91889999999999</v>
      </c>
      <c r="I18" s="1">
        <v>-5.58</v>
      </c>
      <c r="J18" s="1">
        <v>182.8536</v>
      </c>
      <c r="K18" s="1">
        <v>81.467169999999996</v>
      </c>
      <c r="M18" s="1">
        <v>-6.0449999999999999</v>
      </c>
      <c r="N18" s="1">
        <v>188.37649999999999</v>
      </c>
      <c r="O18" s="1">
        <v>87.033929999999998</v>
      </c>
      <c r="Q18" s="1">
        <v>-6.51</v>
      </c>
      <c r="R18" s="1">
        <v>164.65860000000001</v>
      </c>
      <c r="S18" s="1">
        <v>74.117400000000004</v>
      </c>
    </row>
    <row r="19" spans="1:19" x14ac:dyDescent="0.25">
      <c r="A19" s="1">
        <v>-4.8360000000000003</v>
      </c>
      <c r="B19" s="1">
        <v>193.43369999999999</v>
      </c>
      <c r="C19" s="1">
        <v>92.708380000000005</v>
      </c>
      <c r="E19" s="1">
        <v>-4.5570000000000004</v>
      </c>
      <c r="F19" s="1">
        <v>223.17660000000001</v>
      </c>
      <c r="G19" s="1">
        <v>106.88420000000001</v>
      </c>
      <c r="I19" s="1">
        <v>-5.4870000000000001</v>
      </c>
      <c r="J19" s="1">
        <v>188.91919999999999</v>
      </c>
      <c r="K19" s="1">
        <v>84.307249999999996</v>
      </c>
      <c r="M19" s="1">
        <v>-5.952</v>
      </c>
      <c r="N19" s="1">
        <v>187.34399999999999</v>
      </c>
      <c r="O19" s="1">
        <v>90.508499999999998</v>
      </c>
      <c r="Q19" s="1">
        <v>-6.4169999999999998</v>
      </c>
      <c r="R19" s="1">
        <v>168.64519999999999</v>
      </c>
      <c r="S19" s="1">
        <v>74.784149999999997</v>
      </c>
    </row>
    <row r="20" spans="1:19" x14ac:dyDescent="0.25">
      <c r="A20" s="1">
        <v>-4.7430000000000003</v>
      </c>
      <c r="B20" s="1">
        <v>202.47489999999999</v>
      </c>
      <c r="C20" s="1">
        <v>93.147379999999998</v>
      </c>
      <c r="E20" s="1">
        <v>-4.4640000000000004</v>
      </c>
      <c r="F20" s="1">
        <v>233.9957</v>
      </c>
      <c r="G20" s="1">
        <v>107.2414</v>
      </c>
      <c r="I20" s="1">
        <v>-5.3940000000000001</v>
      </c>
      <c r="J20" s="1">
        <v>186.11959999999999</v>
      </c>
      <c r="K20" s="1">
        <v>89.312150000000003</v>
      </c>
      <c r="M20" s="1">
        <v>-5.859</v>
      </c>
      <c r="N20" s="1">
        <v>190.88319999999999</v>
      </c>
      <c r="O20" s="1">
        <v>91.951350000000005</v>
      </c>
      <c r="Q20" s="1">
        <v>-6.3239999999999998</v>
      </c>
      <c r="R20" s="1">
        <v>172.78049999999999</v>
      </c>
      <c r="S20" s="1">
        <v>76.445260000000005</v>
      </c>
    </row>
    <row r="21" spans="1:19" x14ac:dyDescent="0.25">
      <c r="A21" s="1">
        <v>-4.6500000000000004</v>
      </c>
      <c r="B21" s="1">
        <v>213.06710000000001</v>
      </c>
      <c r="C21" s="1">
        <v>94.860370000000003</v>
      </c>
      <c r="E21" s="1">
        <v>-4.3710000000000004</v>
      </c>
      <c r="F21" s="1">
        <v>245.5308</v>
      </c>
      <c r="G21" s="1">
        <v>107.87909999999999</v>
      </c>
      <c r="I21" s="1">
        <v>-5.3010000000000002</v>
      </c>
      <c r="J21" s="1">
        <v>189.76609999999999</v>
      </c>
      <c r="K21" s="1">
        <v>88.349630000000005</v>
      </c>
      <c r="M21" s="1">
        <v>-5.766</v>
      </c>
      <c r="N21" s="1">
        <v>193.59530000000001</v>
      </c>
      <c r="O21" s="1">
        <v>93.241370000000003</v>
      </c>
      <c r="Q21" s="1">
        <v>-6.2309999999999999</v>
      </c>
      <c r="R21" s="1">
        <v>177.9151</v>
      </c>
      <c r="S21" s="1">
        <v>77.217699999999994</v>
      </c>
    </row>
    <row r="22" spans="1:19" x14ac:dyDescent="0.25">
      <c r="A22" s="1">
        <v>-4.5570000000000004</v>
      </c>
      <c r="B22" s="1">
        <v>222.3476</v>
      </c>
      <c r="C22" s="1">
        <v>95.746920000000003</v>
      </c>
      <c r="E22" s="1">
        <v>-4.2779999999999996</v>
      </c>
      <c r="F22" s="1">
        <v>258.3467</v>
      </c>
      <c r="G22" s="1">
        <v>107.6002</v>
      </c>
      <c r="I22" s="1">
        <v>-5.2080000000000002</v>
      </c>
      <c r="J22" s="1">
        <v>194.78559999999999</v>
      </c>
      <c r="K22" s="1">
        <v>88.990210000000005</v>
      </c>
      <c r="M22" s="1">
        <v>-5.673</v>
      </c>
      <c r="N22" s="1">
        <v>197.6541</v>
      </c>
      <c r="O22" s="1">
        <v>92.881290000000007</v>
      </c>
      <c r="Q22" s="1">
        <v>-6.1379999999999999</v>
      </c>
      <c r="R22" s="1">
        <v>182.25049999999999</v>
      </c>
      <c r="S22" s="1">
        <v>78.572000000000003</v>
      </c>
    </row>
    <row r="23" spans="1:19" x14ac:dyDescent="0.25">
      <c r="A23" s="1">
        <v>-4.4640000000000004</v>
      </c>
      <c r="B23" s="1">
        <v>219.65289999999999</v>
      </c>
      <c r="C23" s="1">
        <v>97.18338</v>
      </c>
      <c r="E23" s="1">
        <v>-4.1849999999999996</v>
      </c>
      <c r="F23" s="1">
        <v>258.57709999999997</v>
      </c>
      <c r="G23" s="1">
        <v>111.4599</v>
      </c>
      <c r="I23" s="1">
        <v>-5.1150000000000002</v>
      </c>
      <c r="J23" s="1">
        <v>193.91069999999999</v>
      </c>
      <c r="K23" s="1">
        <v>90.907399999999996</v>
      </c>
      <c r="M23" s="1">
        <v>-5.58</v>
      </c>
      <c r="N23" s="1">
        <v>194.03139999999999</v>
      </c>
      <c r="O23" s="1">
        <v>95.532560000000004</v>
      </c>
      <c r="Q23" s="1">
        <v>-6.0449999999999999</v>
      </c>
      <c r="R23" s="1">
        <v>185.41460000000001</v>
      </c>
      <c r="S23" s="1">
        <v>78.726839999999996</v>
      </c>
    </row>
    <row r="24" spans="1:19" x14ac:dyDescent="0.25">
      <c r="A24" s="1">
        <v>-4.3710000000000004</v>
      </c>
      <c r="B24" s="1">
        <v>223.1832</v>
      </c>
      <c r="C24" s="1">
        <v>100.34869999999999</v>
      </c>
      <c r="E24" s="1">
        <v>-4.0919999999999996</v>
      </c>
      <c r="F24" s="1">
        <v>263.23200000000003</v>
      </c>
      <c r="G24" s="1">
        <v>113.0561</v>
      </c>
      <c r="I24" s="1">
        <v>-5.0220000000000002</v>
      </c>
      <c r="J24" s="1">
        <v>196.72370000000001</v>
      </c>
      <c r="K24" s="1">
        <v>92.352770000000007</v>
      </c>
      <c r="M24" s="1">
        <v>-5.4870000000000001</v>
      </c>
      <c r="N24" s="1">
        <v>196.23330000000001</v>
      </c>
      <c r="O24" s="1">
        <v>99.091449999999995</v>
      </c>
      <c r="Q24" s="1">
        <v>-5.952</v>
      </c>
      <c r="R24" s="1">
        <v>190.46299999999999</v>
      </c>
      <c r="S24" s="1">
        <v>81.409000000000006</v>
      </c>
    </row>
    <row r="25" spans="1:19" x14ac:dyDescent="0.25">
      <c r="A25" s="1">
        <v>-4.2779999999999996</v>
      </c>
      <c r="B25" s="1">
        <v>236.18</v>
      </c>
      <c r="C25" s="1">
        <v>101.25369999999999</v>
      </c>
      <c r="E25" s="1">
        <v>-3.9990000000000001</v>
      </c>
      <c r="F25" s="1">
        <v>277.65100000000001</v>
      </c>
      <c r="G25" s="1">
        <v>114.0441</v>
      </c>
      <c r="I25" s="1">
        <v>-4.9290000000000003</v>
      </c>
      <c r="J25" s="1">
        <v>203.37569999999999</v>
      </c>
      <c r="K25" s="1">
        <v>93.441640000000007</v>
      </c>
      <c r="M25" s="1">
        <v>-5.3940000000000001</v>
      </c>
      <c r="N25" s="1">
        <v>202.94810000000001</v>
      </c>
      <c r="O25" s="1">
        <v>98.50461</v>
      </c>
      <c r="Q25" s="1">
        <v>-5.859</v>
      </c>
      <c r="R25" s="1">
        <v>196.03870000000001</v>
      </c>
      <c r="S25" s="1">
        <v>83.15634</v>
      </c>
    </row>
    <row r="26" spans="1:19" x14ac:dyDescent="0.25">
      <c r="A26" s="1">
        <v>-4.1849999999999996</v>
      </c>
      <c r="B26" s="1">
        <v>248.84370000000001</v>
      </c>
      <c r="C26" s="1">
        <v>101.9037</v>
      </c>
      <c r="E26" s="1">
        <v>-3.9060000000000001</v>
      </c>
      <c r="F26" s="1">
        <v>289.21719999999999</v>
      </c>
      <c r="G26" s="1">
        <v>114.4684</v>
      </c>
      <c r="I26" s="1">
        <v>-4.8360000000000003</v>
      </c>
      <c r="J26" s="1">
        <v>212.85990000000001</v>
      </c>
      <c r="K26" s="1">
        <v>95.096999999999994</v>
      </c>
      <c r="M26" s="1">
        <v>-5.3010000000000002</v>
      </c>
      <c r="N26" s="1">
        <v>212.82650000000001</v>
      </c>
      <c r="O26" s="1">
        <v>98.782579999999996</v>
      </c>
      <c r="Q26" s="1">
        <v>-5.766</v>
      </c>
      <c r="R26" s="1">
        <v>203.48650000000001</v>
      </c>
      <c r="S26" s="1">
        <v>84.367779999999996</v>
      </c>
    </row>
    <row r="27" spans="1:19" x14ac:dyDescent="0.25">
      <c r="A27" s="1">
        <v>-4.0919999999999996</v>
      </c>
      <c r="B27" s="1">
        <v>261.82220000000001</v>
      </c>
      <c r="C27" s="1">
        <v>102.3719</v>
      </c>
      <c r="E27" s="1">
        <v>-3.8130000000000002</v>
      </c>
      <c r="F27" s="1">
        <v>302.98129999999998</v>
      </c>
      <c r="G27" s="1">
        <v>114.79640000000001</v>
      </c>
      <c r="I27" s="1">
        <v>-4.7430000000000003</v>
      </c>
      <c r="J27" s="1">
        <v>222.25880000000001</v>
      </c>
      <c r="K27" s="1">
        <v>98.201859999999996</v>
      </c>
      <c r="M27" s="1">
        <v>-5.2080000000000002</v>
      </c>
      <c r="N27" s="1">
        <v>222.8321</v>
      </c>
      <c r="O27" s="1">
        <v>98.957089999999994</v>
      </c>
      <c r="Q27" s="1">
        <v>-5.673</v>
      </c>
      <c r="R27" s="1">
        <v>210.26750000000001</v>
      </c>
      <c r="S27" s="1">
        <v>85.409199999999998</v>
      </c>
    </row>
    <row r="28" spans="1:19" x14ac:dyDescent="0.25">
      <c r="A28" s="1">
        <v>-3.9990000000000001</v>
      </c>
      <c r="B28" s="1">
        <v>271.41789999999997</v>
      </c>
      <c r="C28" s="1">
        <v>104.5626</v>
      </c>
      <c r="E28" s="1">
        <v>-3.72</v>
      </c>
      <c r="F28" s="1">
        <v>316.5822</v>
      </c>
      <c r="G28" s="1">
        <v>115.89530000000001</v>
      </c>
      <c r="I28" s="1">
        <v>-4.6500000000000004</v>
      </c>
      <c r="J28" s="1">
        <v>226.04130000000001</v>
      </c>
      <c r="K28" s="1">
        <v>99.756739999999994</v>
      </c>
      <c r="M28" s="1">
        <v>-5.1150000000000002</v>
      </c>
      <c r="N28" s="1">
        <v>228.184</v>
      </c>
      <c r="O28" s="1">
        <v>100.8253</v>
      </c>
      <c r="Q28" s="1">
        <v>-5.58</v>
      </c>
      <c r="R28" s="1">
        <v>217.3562</v>
      </c>
      <c r="S28" s="1">
        <v>86.805689999999998</v>
      </c>
    </row>
    <row r="29" spans="1:19" x14ac:dyDescent="0.25">
      <c r="A29" s="1">
        <v>-3.9060000000000001</v>
      </c>
      <c r="B29" s="1">
        <v>283.3211</v>
      </c>
      <c r="C29" s="1">
        <v>107.3436</v>
      </c>
      <c r="E29" s="1">
        <v>-3.6269999999999998</v>
      </c>
      <c r="F29" s="1">
        <v>328.71640000000002</v>
      </c>
      <c r="G29" s="1">
        <v>118.56270000000001</v>
      </c>
      <c r="I29" s="1">
        <v>-4.5570000000000004</v>
      </c>
      <c r="J29" s="1">
        <v>236.43940000000001</v>
      </c>
      <c r="K29" s="1">
        <v>105.10939999999999</v>
      </c>
      <c r="M29" s="1">
        <v>-5.0220000000000002</v>
      </c>
      <c r="N29" s="1">
        <v>237.97710000000001</v>
      </c>
      <c r="O29" s="1">
        <v>102.1679</v>
      </c>
      <c r="Q29" s="1">
        <v>-5.4870000000000001</v>
      </c>
      <c r="R29" s="1">
        <v>224.7766</v>
      </c>
      <c r="S29" s="1">
        <v>88.699489999999997</v>
      </c>
    </row>
    <row r="30" spans="1:19" x14ac:dyDescent="0.25">
      <c r="A30" s="1">
        <v>-3.8130000000000002</v>
      </c>
      <c r="B30" s="1">
        <v>295.18290000000002</v>
      </c>
      <c r="C30" s="1">
        <v>109.3655</v>
      </c>
      <c r="E30" s="1">
        <v>-3.5339999999999998</v>
      </c>
      <c r="F30" s="1">
        <v>342.15410000000003</v>
      </c>
      <c r="G30" s="1">
        <v>120.652</v>
      </c>
      <c r="I30" s="1">
        <v>-4.4640000000000004</v>
      </c>
      <c r="J30" s="1">
        <v>244.62389999999999</v>
      </c>
      <c r="K30" s="1">
        <v>108.2324</v>
      </c>
      <c r="M30" s="1">
        <v>-4.9290000000000003</v>
      </c>
      <c r="N30" s="1">
        <v>246.46639999999999</v>
      </c>
      <c r="O30" s="1">
        <v>102.7234</v>
      </c>
      <c r="Q30" s="1">
        <v>-5.3940000000000001</v>
      </c>
      <c r="R30" s="1">
        <v>232.5437</v>
      </c>
      <c r="S30" s="1">
        <v>90.041790000000006</v>
      </c>
    </row>
    <row r="31" spans="1:19" x14ac:dyDescent="0.25">
      <c r="A31" s="1">
        <v>-3.72</v>
      </c>
      <c r="B31" s="1">
        <v>308.43549999999999</v>
      </c>
      <c r="C31" s="1">
        <v>110.81100000000001</v>
      </c>
      <c r="E31" s="1">
        <v>-3.4409999999999998</v>
      </c>
      <c r="F31" s="1">
        <v>356.4477</v>
      </c>
      <c r="G31" s="1">
        <v>122.434</v>
      </c>
      <c r="I31" s="1">
        <v>-4.3710000000000004</v>
      </c>
      <c r="J31" s="1">
        <v>254.71340000000001</v>
      </c>
      <c r="K31" s="1">
        <v>110.7856</v>
      </c>
      <c r="M31" s="1">
        <v>-4.8360000000000003</v>
      </c>
      <c r="N31" s="1">
        <v>255.1883</v>
      </c>
      <c r="O31" s="1">
        <v>104.49339999999999</v>
      </c>
      <c r="Q31" s="1">
        <v>-5.3010000000000002</v>
      </c>
      <c r="R31" s="1">
        <v>241.67339999999999</v>
      </c>
      <c r="S31" s="1">
        <v>91.676190000000005</v>
      </c>
    </row>
    <row r="32" spans="1:19" x14ac:dyDescent="0.25">
      <c r="A32" s="1">
        <v>-3.6269999999999998</v>
      </c>
      <c r="B32" s="1">
        <v>322.35750000000002</v>
      </c>
      <c r="C32" s="1">
        <v>113.0535</v>
      </c>
      <c r="E32" s="1">
        <v>-3.3479999999999999</v>
      </c>
      <c r="F32" s="1">
        <v>373.24450000000002</v>
      </c>
      <c r="G32" s="1">
        <v>124.34310000000001</v>
      </c>
      <c r="I32" s="1">
        <v>-4.2779999999999996</v>
      </c>
      <c r="J32" s="1">
        <v>265.91370000000001</v>
      </c>
      <c r="K32" s="1">
        <v>112.29900000000001</v>
      </c>
      <c r="M32" s="1">
        <v>-4.7430000000000003</v>
      </c>
      <c r="N32" s="1">
        <v>266.154</v>
      </c>
      <c r="O32" s="1">
        <v>103.9121</v>
      </c>
      <c r="Q32" s="1">
        <v>-5.2080000000000002</v>
      </c>
      <c r="R32" s="1">
        <v>251.053</v>
      </c>
      <c r="S32" s="1">
        <v>93.153679999999994</v>
      </c>
    </row>
    <row r="33" spans="1:19" x14ac:dyDescent="0.25">
      <c r="A33" s="1">
        <v>-3.5339999999999998</v>
      </c>
      <c r="B33" s="1">
        <v>337.03</v>
      </c>
      <c r="C33" s="1">
        <v>115.17959999999999</v>
      </c>
      <c r="E33" s="1">
        <v>-3.2549999999999999</v>
      </c>
      <c r="F33" s="1">
        <v>389.41739999999999</v>
      </c>
      <c r="G33" s="1">
        <v>126.38630000000001</v>
      </c>
      <c r="I33" s="1">
        <v>-4.1849999999999996</v>
      </c>
      <c r="J33" s="1">
        <v>277.95870000000002</v>
      </c>
      <c r="K33" s="1">
        <v>114.28919999999999</v>
      </c>
      <c r="M33" s="1">
        <v>-4.6500000000000004</v>
      </c>
      <c r="N33" s="1">
        <v>271.1343</v>
      </c>
      <c r="O33" s="1">
        <v>105.7971</v>
      </c>
      <c r="Q33" s="1">
        <v>-5.1150000000000002</v>
      </c>
      <c r="R33" s="1">
        <v>258.93360000000001</v>
      </c>
      <c r="S33" s="1">
        <v>96.408339999999995</v>
      </c>
    </row>
    <row r="34" spans="1:19" x14ac:dyDescent="0.25">
      <c r="A34" s="1">
        <v>-3.4409999999999998</v>
      </c>
      <c r="B34" s="1">
        <v>352.51920000000001</v>
      </c>
      <c r="C34" s="1">
        <v>117.3633</v>
      </c>
      <c r="E34" s="1">
        <v>-3.1619999999999999</v>
      </c>
      <c r="F34" s="1">
        <v>404.10390000000001</v>
      </c>
      <c r="G34" s="1">
        <v>128.40790000000001</v>
      </c>
      <c r="I34" s="1">
        <v>-4.0919999999999996</v>
      </c>
      <c r="J34" s="1">
        <v>287.137</v>
      </c>
      <c r="K34" s="1">
        <v>116.506</v>
      </c>
      <c r="M34" s="1">
        <v>-4.5570000000000004</v>
      </c>
      <c r="N34" s="1">
        <v>282.31939999999997</v>
      </c>
      <c r="O34" s="1">
        <v>107.57559999999999</v>
      </c>
      <c r="Q34" s="1">
        <v>-5.0220000000000002</v>
      </c>
      <c r="R34" s="1">
        <v>268.78980000000001</v>
      </c>
      <c r="S34" s="1">
        <v>98.035690000000002</v>
      </c>
    </row>
    <row r="35" spans="1:19" x14ac:dyDescent="0.25">
      <c r="A35" s="1">
        <v>-3.3479999999999999</v>
      </c>
      <c r="B35" s="1">
        <v>368.26589999999999</v>
      </c>
      <c r="C35" s="1">
        <v>119.5257</v>
      </c>
      <c r="E35" s="1">
        <v>-3.069</v>
      </c>
      <c r="F35" s="1">
        <v>419.90929999999997</v>
      </c>
      <c r="G35" s="1">
        <v>130.23249999999999</v>
      </c>
      <c r="I35" s="1">
        <v>-3.9990000000000001</v>
      </c>
      <c r="J35" s="1">
        <v>299.64229999999998</v>
      </c>
      <c r="K35" s="1">
        <v>119.2377</v>
      </c>
      <c r="M35" s="1">
        <v>-4.4640000000000004</v>
      </c>
      <c r="N35" s="1">
        <v>296.36989999999997</v>
      </c>
      <c r="O35" s="1">
        <v>109.1373</v>
      </c>
      <c r="Q35" s="1">
        <v>-4.9290000000000003</v>
      </c>
      <c r="R35" s="1">
        <v>277.96269999999998</v>
      </c>
      <c r="S35" s="1">
        <v>100.2047</v>
      </c>
    </row>
    <row r="36" spans="1:19" x14ac:dyDescent="0.25">
      <c r="A36" s="1">
        <v>-3.2549999999999999</v>
      </c>
      <c r="B36" s="1">
        <v>385.57549999999998</v>
      </c>
      <c r="C36" s="1">
        <v>121.9014</v>
      </c>
      <c r="E36" s="1">
        <v>-2.976</v>
      </c>
      <c r="F36" s="1">
        <v>436.41730000000001</v>
      </c>
      <c r="G36" s="1">
        <v>131.5008</v>
      </c>
      <c r="I36" s="1">
        <v>-3.9060000000000001</v>
      </c>
      <c r="J36" s="1">
        <v>311.74310000000003</v>
      </c>
      <c r="K36" s="1">
        <v>121.51439999999999</v>
      </c>
      <c r="M36" s="1">
        <v>-4.3710000000000004</v>
      </c>
      <c r="N36" s="1">
        <v>310.57510000000002</v>
      </c>
      <c r="O36" s="1">
        <v>110.57089999999999</v>
      </c>
      <c r="Q36" s="1">
        <v>-4.8360000000000003</v>
      </c>
      <c r="R36" s="1">
        <v>287.91329999999999</v>
      </c>
      <c r="S36" s="1">
        <v>101.9217</v>
      </c>
    </row>
    <row r="37" spans="1:19" x14ac:dyDescent="0.25">
      <c r="A37" s="1">
        <v>-3.1619999999999999</v>
      </c>
      <c r="B37" s="1">
        <v>401.53840000000002</v>
      </c>
      <c r="C37" s="1">
        <v>124.0021</v>
      </c>
      <c r="E37" s="1">
        <v>-2.883</v>
      </c>
      <c r="F37" s="1">
        <v>454.11880000000002</v>
      </c>
      <c r="G37" s="1">
        <v>134.02340000000001</v>
      </c>
      <c r="I37" s="1">
        <v>-3.8130000000000002</v>
      </c>
      <c r="J37" s="1">
        <v>325.90219999999999</v>
      </c>
      <c r="K37" s="1">
        <v>123.15900000000001</v>
      </c>
      <c r="M37" s="1">
        <v>-4.2779999999999996</v>
      </c>
      <c r="N37" s="1">
        <v>324.91289999999998</v>
      </c>
      <c r="O37" s="1">
        <v>112.2141</v>
      </c>
      <c r="Q37" s="1">
        <v>-4.7430000000000003</v>
      </c>
      <c r="R37" s="1">
        <v>298.91520000000003</v>
      </c>
      <c r="S37" s="1">
        <v>103.2732</v>
      </c>
    </row>
    <row r="38" spans="1:19" x14ac:dyDescent="0.25">
      <c r="A38" s="1">
        <v>-3.069</v>
      </c>
      <c r="B38" s="1">
        <v>417.79969999999997</v>
      </c>
      <c r="C38" s="1">
        <v>126.74639999999999</v>
      </c>
      <c r="E38" s="1">
        <v>-2.79</v>
      </c>
      <c r="F38" s="1">
        <v>471.98630000000003</v>
      </c>
      <c r="G38" s="1">
        <v>137.0325</v>
      </c>
      <c r="I38" s="1">
        <v>-3.72</v>
      </c>
      <c r="J38" s="1">
        <v>340.28980000000001</v>
      </c>
      <c r="K38" s="1">
        <v>125.2105</v>
      </c>
      <c r="M38" s="1">
        <v>-4.1849999999999996</v>
      </c>
      <c r="N38" s="1">
        <v>337.51130000000001</v>
      </c>
      <c r="O38" s="1">
        <v>117.2025</v>
      </c>
      <c r="Q38" s="1">
        <v>-4.6500000000000004</v>
      </c>
      <c r="R38" s="1">
        <v>309.5369</v>
      </c>
      <c r="S38" s="1">
        <v>105.01349999999999</v>
      </c>
    </row>
    <row r="39" spans="1:19" x14ac:dyDescent="0.25">
      <c r="A39" s="1">
        <v>-2.976</v>
      </c>
      <c r="B39" s="1">
        <v>431.59800000000001</v>
      </c>
      <c r="C39" s="1">
        <v>130.72499999999999</v>
      </c>
      <c r="E39" s="1">
        <v>-2.6970000000000001</v>
      </c>
      <c r="F39" s="1">
        <v>489.09780000000001</v>
      </c>
      <c r="G39" s="1">
        <v>139.95400000000001</v>
      </c>
      <c r="I39" s="1">
        <v>-3.6269999999999998</v>
      </c>
      <c r="J39" s="1">
        <v>351.67899999999997</v>
      </c>
      <c r="K39" s="1">
        <v>128.21010000000001</v>
      </c>
      <c r="M39" s="1">
        <v>-4.0919999999999996</v>
      </c>
      <c r="N39" s="1">
        <v>352.36770000000001</v>
      </c>
      <c r="O39" s="1">
        <v>118.17100000000001</v>
      </c>
      <c r="Q39" s="1">
        <v>-4.5570000000000004</v>
      </c>
      <c r="R39" s="1">
        <v>318.2482</v>
      </c>
      <c r="S39" s="1">
        <v>107.25020000000001</v>
      </c>
    </row>
    <row r="40" spans="1:19" x14ac:dyDescent="0.25">
      <c r="A40" s="1">
        <v>-2.883</v>
      </c>
      <c r="B40" s="1">
        <v>448.87950000000001</v>
      </c>
      <c r="C40" s="1">
        <v>132.82050000000001</v>
      </c>
      <c r="E40" s="1">
        <v>-2.6040000000000001</v>
      </c>
      <c r="F40" s="1">
        <v>507.47480000000002</v>
      </c>
      <c r="G40" s="1">
        <v>142.99680000000001</v>
      </c>
      <c r="I40" s="1">
        <v>-3.5339999999999998</v>
      </c>
      <c r="J40" s="1">
        <v>364.45589999999999</v>
      </c>
      <c r="K40" s="1">
        <v>130.65</v>
      </c>
      <c r="M40" s="1">
        <v>-3.9990000000000001</v>
      </c>
      <c r="N40" s="1">
        <v>366.7448</v>
      </c>
      <c r="O40" s="1">
        <v>120.02930000000001</v>
      </c>
      <c r="Q40" s="1">
        <v>-4.4640000000000004</v>
      </c>
      <c r="R40" s="1">
        <v>328.81139999999999</v>
      </c>
      <c r="S40" s="1">
        <v>108.371</v>
      </c>
    </row>
    <row r="41" spans="1:19" x14ac:dyDescent="0.25">
      <c r="A41" s="1">
        <v>-2.79</v>
      </c>
      <c r="B41" s="1">
        <v>465.99380000000002</v>
      </c>
      <c r="C41" s="1">
        <v>135.66460000000001</v>
      </c>
      <c r="E41" s="1">
        <v>-2.5110000000000001</v>
      </c>
      <c r="F41" s="1">
        <v>525.96190000000001</v>
      </c>
      <c r="G41" s="1">
        <v>146.1173</v>
      </c>
      <c r="I41" s="1">
        <v>-3.4409999999999998</v>
      </c>
      <c r="J41" s="1">
        <v>376.7269</v>
      </c>
      <c r="K41" s="1">
        <v>132.0369</v>
      </c>
      <c r="M41" s="1">
        <v>-3.9060000000000001</v>
      </c>
      <c r="N41" s="1">
        <v>381.69569999999999</v>
      </c>
      <c r="O41" s="1">
        <v>121.4791</v>
      </c>
      <c r="Q41" s="1">
        <v>-4.3710000000000004</v>
      </c>
      <c r="R41" s="1">
        <v>340.988</v>
      </c>
      <c r="S41" s="1">
        <v>109.14960000000001</v>
      </c>
    </row>
    <row r="42" spans="1:19" x14ac:dyDescent="0.25">
      <c r="A42" s="1">
        <v>-2.6970000000000001</v>
      </c>
      <c r="B42" s="1">
        <v>483.12920000000003</v>
      </c>
      <c r="C42" s="1">
        <v>138.37360000000001</v>
      </c>
      <c r="E42" s="1">
        <v>-2.4180000000000001</v>
      </c>
      <c r="F42" s="1">
        <v>544.53009999999995</v>
      </c>
      <c r="G42" s="1">
        <v>148.9803</v>
      </c>
      <c r="I42" s="1">
        <v>-3.3479999999999999</v>
      </c>
      <c r="J42" s="1">
        <v>390.8947</v>
      </c>
      <c r="K42" s="1">
        <v>133.62790000000001</v>
      </c>
      <c r="M42" s="1">
        <v>-3.8130000000000002</v>
      </c>
      <c r="N42" s="1">
        <v>396.4837</v>
      </c>
      <c r="O42" s="1">
        <v>123.3509</v>
      </c>
      <c r="Q42" s="1">
        <v>-4.2779999999999996</v>
      </c>
      <c r="R42" s="1">
        <v>352.72949999999997</v>
      </c>
      <c r="S42" s="1">
        <v>110.1767</v>
      </c>
    </row>
    <row r="43" spans="1:19" x14ac:dyDescent="0.25">
      <c r="A43" s="1">
        <v>-2.6040000000000001</v>
      </c>
      <c r="B43" s="1">
        <v>500.11200000000002</v>
      </c>
      <c r="C43" s="1">
        <v>141.28309999999999</v>
      </c>
      <c r="E43" s="1">
        <v>-2.3250000000000002</v>
      </c>
      <c r="F43" s="1">
        <v>562.91219999999998</v>
      </c>
      <c r="G43" s="1">
        <v>152.26089999999999</v>
      </c>
      <c r="I43" s="1">
        <v>-3.2549999999999999</v>
      </c>
      <c r="J43" s="1">
        <v>405.67149999999998</v>
      </c>
      <c r="K43" s="1">
        <v>135.94130000000001</v>
      </c>
      <c r="M43" s="1">
        <v>-3.72</v>
      </c>
      <c r="N43" s="1">
        <v>411.46780000000001</v>
      </c>
      <c r="O43" s="1">
        <v>126.77460000000001</v>
      </c>
      <c r="Q43" s="1">
        <v>-4.1849999999999996</v>
      </c>
      <c r="R43" s="1">
        <v>363.82420000000002</v>
      </c>
      <c r="S43" s="1">
        <v>111.3961</v>
      </c>
    </row>
    <row r="44" spans="1:19" x14ac:dyDescent="0.25">
      <c r="A44" s="1">
        <v>-2.5110000000000001</v>
      </c>
      <c r="B44" s="1">
        <v>517.38649999999996</v>
      </c>
      <c r="C44" s="1">
        <v>144.3486</v>
      </c>
      <c r="E44" s="1">
        <v>-2.2320000000000002</v>
      </c>
      <c r="F44" s="1">
        <v>580.09320000000002</v>
      </c>
      <c r="G44" s="1">
        <v>155.51349999999999</v>
      </c>
      <c r="I44" s="1">
        <v>-3.1619999999999999</v>
      </c>
      <c r="J44" s="1">
        <v>421.07150000000001</v>
      </c>
      <c r="K44" s="1">
        <v>138.36519999999999</v>
      </c>
      <c r="M44" s="1">
        <v>-3.6269999999999998</v>
      </c>
      <c r="N44" s="1">
        <v>421.81079999999997</v>
      </c>
      <c r="O44" s="1">
        <v>131.44829999999999</v>
      </c>
      <c r="Q44" s="1">
        <v>-4.0919999999999996</v>
      </c>
      <c r="R44" s="1">
        <v>374.57150000000001</v>
      </c>
      <c r="S44" s="1">
        <v>113.2153</v>
      </c>
    </row>
    <row r="45" spans="1:19" x14ac:dyDescent="0.25">
      <c r="A45" s="1">
        <v>-2.4180000000000001</v>
      </c>
      <c r="B45" s="1">
        <v>534.7672</v>
      </c>
      <c r="C45" s="1">
        <v>147.5077</v>
      </c>
      <c r="E45" s="1">
        <v>-2.1389999999999998</v>
      </c>
      <c r="F45" s="1">
        <v>598.71410000000003</v>
      </c>
      <c r="G45" s="1">
        <v>158.39449999999999</v>
      </c>
      <c r="I45" s="1">
        <v>-3.069</v>
      </c>
      <c r="J45" s="1">
        <v>436.6875</v>
      </c>
      <c r="K45" s="1">
        <v>140.8546</v>
      </c>
      <c r="M45" s="1">
        <v>-3.5339999999999998</v>
      </c>
      <c r="N45" s="1">
        <v>436.68560000000002</v>
      </c>
      <c r="O45" s="1">
        <v>133.57079999999999</v>
      </c>
      <c r="Q45" s="1">
        <v>-3.9990000000000001</v>
      </c>
      <c r="R45" s="1">
        <v>386.3596</v>
      </c>
      <c r="S45" s="1">
        <v>114.1651</v>
      </c>
    </row>
    <row r="46" spans="1:19" x14ac:dyDescent="0.25">
      <c r="A46" s="1">
        <v>-2.3250000000000002</v>
      </c>
      <c r="B46" s="1">
        <v>552.19970000000001</v>
      </c>
      <c r="C46" s="1">
        <v>150.84100000000001</v>
      </c>
      <c r="E46" s="1">
        <v>-2.0459999999999998</v>
      </c>
      <c r="F46" s="1">
        <v>616.44799999999998</v>
      </c>
      <c r="G46" s="1">
        <v>160.7081</v>
      </c>
      <c r="I46" s="1">
        <v>-2.976</v>
      </c>
      <c r="J46" s="1">
        <v>452.29079999999999</v>
      </c>
      <c r="K46" s="1">
        <v>143.0993</v>
      </c>
      <c r="M46" s="1">
        <v>-3.4409999999999998</v>
      </c>
      <c r="N46" s="1">
        <v>451.8501</v>
      </c>
      <c r="O46" s="1">
        <v>136.3126</v>
      </c>
      <c r="Q46" s="1">
        <v>-3.9060000000000001</v>
      </c>
      <c r="R46" s="1">
        <v>398.61970000000002</v>
      </c>
      <c r="S46" s="1">
        <v>115.1938</v>
      </c>
    </row>
    <row r="47" spans="1:19" x14ac:dyDescent="0.25">
      <c r="A47" s="1">
        <v>-2.2320000000000002</v>
      </c>
      <c r="B47" s="1">
        <v>570.0136</v>
      </c>
      <c r="C47" s="1">
        <v>154.01750000000001</v>
      </c>
      <c r="E47" s="1">
        <v>-1.9530000000000001</v>
      </c>
      <c r="F47" s="1">
        <v>634.81380000000001</v>
      </c>
      <c r="G47" s="1">
        <v>162.90860000000001</v>
      </c>
      <c r="I47" s="1">
        <v>-2.883</v>
      </c>
      <c r="J47" s="1">
        <v>468.01139999999998</v>
      </c>
      <c r="K47" s="1">
        <v>145.77670000000001</v>
      </c>
      <c r="M47" s="1">
        <v>-3.3479999999999999</v>
      </c>
      <c r="N47" s="1">
        <v>467.10849999999999</v>
      </c>
      <c r="O47" s="1">
        <v>138.9864</v>
      </c>
      <c r="Q47" s="1">
        <v>-3.8130000000000002</v>
      </c>
      <c r="R47" s="1">
        <v>410.97030000000001</v>
      </c>
      <c r="S47" s="1">
        <v>116.50020000000001</v>
      </c>
    </row>
    <row r="48" spans="1:19" x14ac:dyDescent="0.25">
      <c r="A48" s="1">
        <v>-2.1389999999999998</v>
      </c>
      <c r="B48" s="1">
        <v>587.94370000000004</v>
      </c>
      <c r="C48" s="1">
        <v>157.29599999999999</v>
      </c>
      <c r="E48" s="1">
        <v>-1.86</v>
      </c>
      <c r="F48" s="1">
        <v>652.22299999999996</v>
      </c>
      <c r="G48" s="1">
        <v>164.82490000000001</v>
      </c>
      <c r="I48" s="1">
        <v>-2.79</v>
      </c>
      <c r="J48" s="1">
        <v>483.7509</v>
      </c>
      <c r="K48" s="1">
        <v>148.55000000000001</v>
      </c>
      <c r="M48" s="1">
        <v>-3.2549999999999999</v>
      </c>
      <c r="N48" s="1">
        <v>482.41840000000002</v>
      </c>
      <c r="O48" s="1">
        <v>141.72210000000001</v>
      </c>
      <c r="Q48" s="1">
        <v>-3.72</v>
      </c>
      <c r="R48" s="1">
        <v>422.83479999999997</v>
      </c>
      <c r="S48" s="1">
        <v>117.75149999999999</v>
      </c>
    </row>
    <row r="49" spans="1:19" x14ac:dyDescent="0.25">
      <c r="A49" s="1">
        <v>-2.0459999999999998</v>
      </c>
      <c r="B49" s="1">
        <v>605.42970000000003</v>
      </c>
      <c r="C49" s="1">
        <v>159.7681</v>
      </c>
      <c r="E49" s="1">
        <v>-1.7669999999999999</v>
      </c>
      <c r="F49" s="1">
        <v>669.43880000000001</v>
      </c>
      <c r="G49" s="1">
        <v>167.14330000000001</v>
      </c>
      <c r="I49" s="1">
        <v>-2.6970000000000001</v>
      </c>
      <c r="J49" s="1">
        <v>497.70179999999999</v>
      </c>
      <c r="K49" s="1">
        <v>151.66839999999999</v>
      </c>
      <c r="M49" s="1">
        <v>-3.1619999999999999</v>
      </c>
      <c r="N49" s="1">
        <v>495.02940000000001</v>
      </c>
      <c r="O49" s="1">
        <v>146.76320000000001</v>
      </c>
      <c r="Q49" s="1">
        <v>-3.6269999999999998</v>
      </c>
      <c r="R49" s="1">
        <v>435.73520000000002</v>
      </c>
      <c r="S49" s="1">
        <v>119.3048</v>
      </c>
    </row>
    <row r="50" spans="1:19" x14ac:dyDescent="0.25">
      <c r="A50" s="1">
        <v>-1.9530000000000001</v>
      </c>
      <c r="B50" s="1">
        <v>623.23379999999997</v>
      </c>
      <c r="C50" s="1">
        <v>162.22739999999999</v>
      </c>
      <c r="E50" s="1">
        <v>-1.6739999999999999</v>
      </c>
      <c r="F50" s="1">
        <v>686.27369999999996</v>
      </c>
      <c r="G50" s="1">
        <v>169.62880000000001</v>
      </c>
      <c r="I50" s="1">
        <v>-2.6040000000000001</v>
      </c>
      <c r="J50" s="1">
        <v>513.78859999999997</v>
      </c>
      <c r="K50" s="1">
        <v>153.25970000000001</v>
      </c>
      <c r="M50" s="1">
        <v>-3.069</v>
      </c>
      <c r="N50" s="1">
        <v>511.00819999999999</v>
      </c>
      <c r="O50" s="1">
        <v>150.0573</v>
      </c>
      <c r="Q50" s="1">
        <v>-3.5339999999999998</v>
      </c>
      <c r="R50" s="1">
        <v>448.3365</v>
      </c>
      <c r="S50" s="1">
        <v>120.5998</v>
      </c>
    </row>
    <row r="51" spans="1:19" x14ac:dyDescent="0.25">
      <c r="A51" s="1">
        <v>-1.86</v>
      </c>
      <c r="B51" s="1">
        <v>640.91819999999996</v>
      </c>
      <c r="C51" s="1">
        <v>164.6833</v>
      </c>
      <c r="E51" s="1">
        <v>-1.581</v>
      </c>
      <c r="F51" s="1">
        <v>702.35699999999997</v>
      </c>
      <c r="G51" s="1">
        <v>171.851</v>
      </c>
      <c r="I51" s="1">
        <v>-2.5110000000000001</v>
      </c>
      <c r="J51" s="1">
        <v>530.90329999999994</v>
      </c>
      <c r="K51" s="1">
        <v>154.7747</v>
      </c>
      <c r="M51" s="1">
        <v>-2.976</v>
      </c>
      <c r="N51" s="1">
        <v>527.68370000000004</v>
      </c>
      <c r="O51" s="1">
        <v>152.9007</v>
      </c>
      <c r="Q51" s="1">
        <v>-3.4409999999999998</v>
      </c>
      <c r="R51" s="1">
        <v>461.16079999999999</v>
      </c>
      <c r="S51" s="1">
        <v>122.39319999999999</v>
      </c>
    </row>
    <row r="52" spans="1:19" x14ac:dyDescent="0.25">
      <c r="A52" s="1">
        <v>-1.7669999999999999</v>
      </c>
      <c r="B52" s="1">
        <v>658.80380000000002</v>
      </c>
      <c r="C52" s="1">
        <v>167.5607</v>
      </c>
      <c r="E52" s="1">
        <v>-1.488</v>
      </c>
      <c r="F52" s="1">
        <v>718.00980000000004</v>
      </c>
      <c r="G52" s="1">
        <v>174.21440000000001</v>
      </c>
      <c r="I52" s="1">
        <v>-2.4180000000000001</v>
      </c>
      <c r="J52" s="1">
        <v>547.64580000000001</v>
      </c>
      <c r="K52" s="1">
        <v>156.15899999999999</v>
      </c>
      <c r="M52" s="1">
        <v>-2.883</v>
      </c>
      <c r="N52" s="1">
        <v>543.93889999999999</v>
      </c>
      <c r="O52" s="1">
        <v>156.33320000000001</v>
      </c>
      <c r="Q52" s="1">
        <v>-3.3479999999999999</v>
      </c>
      <c r="R52" s="1">
        <v>474.31729999999999</v>
      </c>
      <c r="S52" s="1">
        <v>124.72499999999999</v>
      </c>
    </row>
    <row r="53" spans="1:19" x14ac:dyDescent="0.25">
      <c r="A53" s="1">
        <v>-1.6739999999999999</v>
      </c>
      <c r="B53" s="1">
        <v>676.59500000000003</v>
      </c>
      <c r="C53" s="1">
        <v>170.64959999999999</v>
      </c>
      <c r="E53" s="1">
        <v>-1.395</v>
      </c>
      <c r="F53" s="1">
        <v>733.39689999999996</v>
      </c>
      <c r="G53" s="1">
        <v>176.5489</v>
      </c>
      <c r="I53" s="1">
        <v>-2.3250000000000002</v>
      </c>
      <c r="J53" s="1">
        <v>564.05589999999995</v>
      </c>
      <c r="K53" s="1">
        <v>157.91650000000001</v>
      </c>
      <c r="M53" s="1">
        <v>-2.79</v>
      </c>
      <c r="N53" s="1">
        <v>560.04960000000005</v>
      </c>
      <c r="O53" s="1">
        <v>159.82230000000001</v>
      </c>
      <c r="Q53" s="1">
        <v>-3.2549999999999999</v>
      </c>
      <c r="R53" s="1">
        <v>486.88619999999997</v>
      </c>
      <c r="S53" s="1">
        <v>126.962</v>
      </c>
    </row>
    <row r="54" spans="1:19" x14ac:dyDescent="0.25">
      <c r="A54" s="1">
        <v>-1.581</v>
      </c>
      <c r="B54" s="1">
        <v>693.99770000000001</v>
      </c>
      <c r="C54" s="1">
        <v>173.82060000000001</v>
      </c>
      <c r="E54" s="1">
        <v>-1.302</v>
      </c>
      <c r="F54" s="1">
        <v>739.59209999999996</v>
      </c>
      <c r="G54" s="1">
        <v>187.19280000000001</v>
      </c>
      <c r="I54" s="1">
        <v>-2.2320000000000002</v>
      </c>
      <c r="J54" s="1">
        <v>579.58479999999997</v>
      </c>
      <c r="K54" s="1">
        <v>160.63</v>
      </c>
      <c r="M54" s="1">
        <v>-2.6970000000000001</v>
      </c>
      <c r="N54" s="1">
        <v>576.8098</v>
      </c>
      <c r="O54" s="1">
        <v>162.9041</v>
      </c>
      <c r="Q54" s="1">
        <v>-3.1619999999999999</v>
      </c>
      <c r="R54" s="1">
        <v>500.65219999999999</v>
      </c>
      <c r="S54" s="1">
        <v>129.58330000000001</v>
      </c>
    </row>
    <row r="55" spans="1:19" x14ac:dyDescent="0.25">
      <c r="A55" s="1">
        <v>-1.488</v>
      </c>
      <c r="B55" s="1">
        <v>710.76020000000005</v>
      </c>
      <c r="C55" s="1">
        <v>177.21</v>
      </c>
      <c r="E55" s="1">
        <v>-1.2090000000000001</v>
      </c>
      <c r="F55" s="1">
        <v>752.11569999999995</v>
      </c>
      <c r="G55" s="1">
        <v>190.60749999999999</v>
      </c>
      <c r="I55" s="1">
        <v>-2.1389999999999998</v>
      </c>
      <c r="J55" s="1">
        <v>596.65470000000005</v>
      </c>
      <c r="K55" s="1">
        <v>163.08879999999999</v>
      </c>
      <c r="M55" s="1">
        <v>-2.6040000000000001</v>
      </c>
      <c r="N55" s="1">
        <v>593.92139999999995</v>
      </c>
      <c r="O55" s="1">
        <v>166.07239999999999</v>
      </c>
      <c r="Q55" s="1">
        <v>-3.069</v>
      </c>
      <c r="R55" s="1">
        <v>514.87620000000004</v>
      </c>
      <c r="S55" s="1">
        <v>132.352</v>
      </c>
    </row>
    <row r="56" spans="1:19" x14ac:dyDescent="0.25">
      <c r="A56" s="1">
        <v>-1.395</v>
      </c>
      <c r="B56" s="1">
        <v>726.65309999999999</v>
      </c>
      <c r="C56" s="1">
        <v>179.99529999999999</v>
      </c>
      <c r="E56" s="1">
        <v>-1.1160000000000001</v>
      </c>
      <c r="F56" s="1">
        <v>763.96950000000004</v>
      </c>
      <c r="G56" s="1">
        <v>193.9316</v>
      </c>
      <c r="I56" s="1">
        <v>-2.0459999999999998</v>
      </c>
      <c r="J56" s="1">
        <v>614.18259999999998</v>
      </c>
      <c r="K56" s="1">
        <v>165.66630000000001</v>
      </c>
      <c r="M56" s="1">
        <v>-2.5110000000000001</v>
      </c>
      <c r="N56" s="1">
        <v>610.92219999999998</v>
      </c>
      <c r="O56" s="1">
        <v>168.69980000000001</v>
      </c>
      <c r="Q56" s="1">
        <v>-2.976</v>
      </c>
      <c r="R56" s="1">
        <v>528.82529999999997</v>
      </c>
      <c r="S56" s="1">
        <v>135.2834</v>
      </c>
    </row>
    <row r="57" spans="1:19" x14ac:dyDescent="0.25">
      <c r="A57" s="1">
        <v>-1.302</v>
      </c>
      <c r="B57" s="1">
        <v>742.13729999999998</v>
      </c>
      <c r="C57" s="1">
        <v>182.6876</v>
      </c>
      <c r="E57" s="1">
        <v>-1.0229999999999999</v>
      </c>
      <c r="F57" s="1">
        <v>774.04819999999995</v>
      </c>
      <c r="G57" s="1">
        <v>196.16030000000001</v>
      </c>
      <c r="I57" s="1">
        <v>-1.9530000000000001</v>
      </c>
      <c r="J57" s="1">
        <v>631.73580000000004</v>
      </c>
      <c r="K57" s="1">
        <v>168.33359999999999</v>
      </c>
      <c r="M57" s="1">
        <v>-2.4180000000000001</v>
      </c>
      <c r="N57" s="1">
        <v>628.0172</v>
      </c>
      <c r="O57" s="1">
        <v>171.02160000000001</v>
      </c>
      <c r="Q57" s="1">
        <v>-2.883</v>
      </c>
      <c r="R57" s="1">
        <v>542.96699999999998</v>
      </c>
      <c r="S57" s="1">
        <v>138.08840000000001</v>
      </c>
    </row>
    <row r="58" spans="1:19" x14ac:dyDescent="0.25">
      <c r="A58" s="1">
        <v>-1.2090000000000001</v>
      </c>
      <c r="B58" s="1">
        <v>756.96360000000004</v>
      </c>
      <c r="C58" s="1">
        <v>185.70670000000001</v>
      </c>
      <c r="E58" s="1">
        <v>-0.93</v>
      </c>
      <c r="F58" s="1">
        <v>783.45389999999998</v>
      </c>
      <c r="G58" s="1">
        <v>197.9444</v>
      </c>
      <c r="I58" s="1">
        <v>-1.86</v>
      </c>
      <c r="J58" s="1">
        <v>649.37699999999995</v>
      </c>
      <c r="K58" s="1">
        <v>170.7132</v>
      </c>
      <c r="M58" s="1">
        <v>-2.3250000000000002</v>
      </c>
      <c r="N58" s="1">
        <v>643.63080000000002</v>
      </c>
      <c r="O58" s="1">
        <v>174.1686</v>
      </c>
      <c r="Q58" s="1">
        <v>-2.79</v>
      </c>
      <c r="R58" s="1">
        <v>557.41790000000003</v>
      </c>
      <c r="S58" s="1">
        <v>141.36670000000001</v>
      </c>
    </row>
    <row r="59" spans="1:19" x14ac:dyDescent="0.25">
      <c r="A59" s="1">
        <v>-1.1160000000000001</v>
      </c>
      <c r="B59" s="1">
        <v>769.57640000000004</v>
      </c>
      <c r="C59" s="1">
        <v>186.78819999999999</v>
      </c>
      <c r="E59" s="1">
        <v>-0.83699999999999997</v>
      </c>
      <c r="F59" s="1">
        <v>791.4126</v>
      </c>
      <c r="G59" s="1">
        <v>199.77719999999999</v>
      </c>
      <c r="I59" s="1">
        <v>-1.7669999999999999</v>
      </c>
      <c r="J59" s="1">
        <v>664.93200000000002</v>
      </c>
      <c r="K59" s="1">
        <v>173.07769999999999</v>
      </c>
      <c r="M59" s="1">
        <v>-2.2320000000000002</v>
      </c>
      <c r="N59" s="1">
        <v>658.53330000000005</v>
      </c>
      <c r="O59" s="1">
        <v>177.84389999999999</v>
      </c>
      <c r="Q59" s="1">
        <v>-2.6970000000000001</v>
      </c>
      <c r="R59" s="1">
        <v>572.30229999999995</v>
      </c>
      <c r="S59" s="1">
        <v>144.1833</v>
      </c>
    </row>
    <row r="60" spans="1:19" x14ac:dyDescent="0.25">
      <c r="A60" s="1">
        <v>-1.0229999999999999</v>
      </c>
      <c r="B60" s="1">
        <v>781.09519999999998</v>
      </c>
      <c r="C60" s="1">
        <v>188.38030000000001</v>
      </c>
      <c r="E60" s="1">
        <v>-0.74399999999999999</v>
      </c>
      <c r="F60" s="1">
        <v>798.52660000000003</v>
      </c>
      <c r="G60" s="1">
        <v>201.49170000000001</v>
      </c>
      <c r="I60" s="1">
        <v>-1.6739999999999999</v>
      </c>
      <c r="J60" s="1">
        <v>681.85789999999997</v>
      </c>
      <c r="K60" s="1">
        <v>175.75530000000001</v>
      </c>
      <c r="M60" s="1">
        <v>-2.1389999999999998</v>
      </c>
      <c r="N60" s="1">
        <v>675.2627</v>
      </c>
      <c r="O60" s="1">
        <v>180.74350000000001</v>
      </c>
      <c r="Q60" s="1">
        <v>-2.6040000000000001</v>
      </c>
      <c r="R60" s="1">
        <v>587.06790000000001</v>
      </c>
      <c r="S60" s="1">
        <v>147.0085</v>
      </c>
    </row>
    <row r="61" spans="1:19" x14ac:dyDescent="0.25">
      <c r="A61" s="1">
        <v>-0.93</v>
      </c>
      <c r="B61" s="1">
        <v>791.82360000000006</v>
      </c>
      <c r="C61" s="1">
        <v>189.6592</v>
      </c>
      <c r="E61" s="1">
        <v>-0.65100000000000002</v>
      </c>
      <c r="F61" s="1">
        <v>804.63250000000005</v>
      </c>
      <c r="G61" s="1">
        <v>203.42619999999999</v>
      </c>
      <c r="I61" s="1">
        <v>-1.581</v>
      </c>
      <c r="J61" s="1">
        <v>698.23879999999997</v>
      </c>
      <c r="K61" s="1">
        <v>178.17570000000001</v>
      </c>
      <c r="M61" s="1">
        <v>-2.0459999999999998</v>
      </c>
      <c r="N61" s="1">
        <v>692.03009999999995</v>
      </c>
      <c r="O61" s="1">
        <v>183.8313</v>
      </c>
      <c r="Q61" s="1">
        <v>-2.5110000000000001</v>
      </c>
      <c r="R61" s="1">
        <v>601.39390000000003</v>
      </c>
      <c r="S61" s="1">
        <v>150.82910000000001</v>
      </c>
    </row>
    <row r="62" spans="1:19" x14ac:dyDescent="0.25">
      <c r="A62" s="1">
        <v>-0.83699999999999997</v>
      </c>
      <c r="B62" s="1">
        <v>801.39160000000004</v>
      </c>
      <c r="C62" s="1">
        <v>190.60749999999999</v>
      </c>
      <c r="E62" s="1">
        <v>-0.55800000000000005</v>
      </c>
      <c r="F62" s="1">
        <v>810.4316</v>
      </c>
      <c r="G62" s="1">
        <v>205.45920000000001</v>
      </c>
      <c r="I62" s="1">
        <v>-1.488</v>
      </c>
      <c r="J62" s="1">
        <v>714.09609999999998</v>
      </c>
      <c r="K62" s="1">
        <v>180.0635</v>
      </c>
      <c r="M62" s="1">
        <v>-1.9530000000000001</v>
      </c>
      <c r="N62" s="1">
        <v>708.53579999999999</v>
      </c>
      <c r="O62" s="1">
        <v>186.86789999999999</v>
      </c>
      <c r="Q62" s="1">
        <v>-2.4180000000000001</v>
      </c>
      <c r="R62" s="1">
        <v>616.61670000000004</v>
      </c>
      <c r="S62" s="1">
        <v>153.63659999999999</v>
      </c>
    </row>
    <row r="63" spans="1:19" x14ac:dyDescent="0.25">
      <c r="A63" s="1">
        <v>-0.74399999999999999</v>
      </c>
      <c r="B63" s="1">
        <v>810.56190000000004</v>
      </c>
      <c r="C63" s="1">
        <v>191.88290000000001</v>
      </c>
      <c r="E63" s="1">
        <v>-0.46500000000000002</v>
      </c>
      <c r="F63" s="1">
        <v>815.68820000000005</v>
      </c>
      <c r="G63" s="1">
        <v>207.86060000000001</v>
      </c>
      <c r="I63" s="1">
        <v>-1.395</v>
      </c>
      <c r="J63" s="1">
        <v>729.17439999999999</v>
      </c>
      <c r="K63" s="1">
        <v>181.99359999999999</v>
      </c>
      <c r="M63" s="1">
        <v>-1.86</v>
      </c>
      <c r="N63" s="1">
        <v>724.68230000000005</v>
      </c>
      <c r="O63" s="1">
        <v>189.90029999999999</v>
      </c>
      <c r="Q63" s="1">
        <v>-2.3250000000000002</v>
      </c>
      <c r="R63" s="1">
        <v>631.69669999999996</v>
      </c>
      <c r="S63" s="1">
        <v>156.49629999999999</v>
      </c>
    </row>
    <row r="64" spans="1:19" x14ac:dyDescent="0.25">
      <c r="A64" s="1">
        <v>-0.65100000000000002</v>
      </c>
      <c r="B64" s="1">
        <v>816.74630000000002</v>
      </c>
      <c r="C64" s="1">
        <v>193.94399999999999</v>
      </c>
      <c r="E64" s="1">
        <v>-0.372</v>
      </c>
      <c r="F64" s="1">
        <v>814.64409999999998</v>
      </c>
      <c r="G64" s="1">
        <v>213.4083</v>
      </c>
      <c r="I64" s="1">
        <v>-1.302</v>
      </c>
      <c r="J64" s="1">
        <v>738.82939999999996</v>
      </c>
      <c r="K64" s="1">
        <v>188.9709</v>
      </c>
      <c r="M64" s="1">
        <v>-1.7669999999999999</v>
      </c>
      <c r="N64" s="1">
        <v>734.12009999999998</v>
      </c>
      <c r="O64" s="1">
        <v>194.9804</v>
      </c>
      <c r="Q64" s="1">
        <v>-2.2320000000000002</v>
      </c>
      <c r="R64" s="1">
        <v>646.15549999999996</v>
      </c>
      <c r="S64" s="1">
        <v>159.24799999999999</v>
      </c>
    </row>
    <row r="65" spans="1:19" x14ac:dyDescent="0.25">
      <c r="A65" s="1">
        <v>-0.55800000000000005</v>
      </c>
      <c r="B65" s="1">
        <v>822.0471</v>
      </c>
      <c r="C65" s="1">
        <v>196.27379999999999</v>
      </c>
      <c r="E65" s="1">
        <v>-0.27900000000000003</v>
      </c>
      <c r="F65" s="1">
        <v>817.67859999999996</v>
      </c>
      <c r="G65" s="1">
        <v>215.06790000000001</v>
      </c>
      <c r="I65" s="1">
        <v>-1.2090000000000001</v>
      </c>
      <c r="J65" s="1">
        <v>751.91700000000003</v>
      </c>
      <c r="K65" s="1">
        <v>190.7987</v>
      </c>
      <c r="M65" s="1">
        <v>-1.6739999999999999</v>
      </c>
      <c r="N65" s="1">
        <v>747.7251</v>
      </c>
      <c r="O65" s="1">
        <v>197.083</v>
      </c>
      <c r="Q65" s="1">
        <v>-2.1389999999999998</v>
      </c>
      <c r="R65" s="1">
        <v>660.96939999999995</v>
      </c>
      <c r="S65" s="1">
        <v>162.30969999999999</v>
      </c>
    </row>
    <row r="66" spans="1:19" x14ac:dyDescent="0.25">
      <c r="A66" s="1">
        <v>-0.46500000000000002</v>
      </c>
      <c r="B66" s="1">
        <v>826.94839999999999</v>
      </c>
      <c r="C66" s="1">
        <v>198.65600000000001</v>
      </c>
      <c r="E66" s="1">
        <v>-0.186</v>
      </c>
      <c r="F66" s="1">
        <v>820.21749999999997</v>
      </c>
      <c r="G66" s="1">
        <v>216.82660000000001</v>
      </c>
      <c r="I66" s="1">
        <v>-1.1160000000000001</v>
      </c>
      <c r="J66" s="1">
        <v>764.05370000000005</v>
      </c>
      <c r="K66" s="1">
        <v>192.42959999999999</v>
      </c>
      <c r="M66" s="1">
        <v>-1.581</v>
      </c>
      <c r="N66" s="1">
        <v>761.04510000000005</v>
      </c>
      <c r="O66" s="1">
        <v>199.4776</v>
      </c>
      <c r="Q66" s="1">
        <v>-2.0459999999999998</v>
      </c>
      <c r="R66" s="1">
        <v>675.49599999999998</v>
      </c>
      <c r="S66" s="1">
        <v>165.48339999999999</v>
      </c>
    </row>
    <row r="67" spans="1:19" x14ac:dyDescent="0.25">
      <c r="A67" s="1">
        <v>-0.372</v>
      </c>
      <c r="B67" s="1">
        <v>831.06949999999995</v>
      </c>
      <c r="C67" s="1">
        <v>201.0523</v>
      </c>
      <c r="E67" s="1">
        <v>-9.2999999999999999E-2</v>
      </c>
      <c r="F67" s="1">
        <v>821.51760000000002</v>
      </c>
      <c r="G67" s="1">
        <v>217.96610000000001</v>
      </c>
      <c r="I67" s="1">
        <v>-1.0229999999999999</v>
      </c>
      <c r="J67" s="1">
        <v>775.78930000000003</v>
      </c>
      <c r="K67" s="1">
        <v>193.96360000000001</v>
      </c>
      <c r="M67" s="1">
        <v>-1.488</v>
      </c>
      <c r="N67" s="1">
        <v>773.93650000000002</v>
      </c>
      <c r="O67" s="1">
        <v>201.94300000000001</v>
      </c>
      <c r="Q67" s="1">
        <v>-1.9530000000000001</v>
      </c>
      <c r="R67" s="1">
        <v>689.89980000000003</v>
      </c>
      <c r="S67" s="1">
        <v>168.7381</v>
      </c>
    </row>
    <row r="68" spans="1:19" x14ac:dyDescent="0.25">
      <c r="A68" s="1">
        <v>-0.27900000000000003</v>
      </c>
      <c r="B68" s="1">
        <v>834.53560000000004</v>
      </c>
      <c r="C68" s="1">
        <v>203.8263</v>
      </c>
      <c r="E68" s="1">
        <v>0</v>
      </c>
      <c r="F68" s="1">
        <v>822.4905</v>
      </c>
      <c r="G68" s="1">
        <v>219.0557</v>
      </c>
      <c r="I68" s="1">
        <v>-0.93</v>
      </c>
      <c r="J68" s="1">
        <v>786.83159999999998</v>
      </c>
      <c r="K68" s="1">
        <v>195.4085</v>
      </c>
      <c r="M68" s="1">
        <v>-1.395</v>
      </c>
      <c r="N68" s="1">
        <v>786.62490000000003</v>
      </c>
      <c r="O68" s="1">
        <v>204.6602</v>
      </c>
      <c r="Q68" s="1">
        <v>-1.86</v>
      </c>
      <c r="R68" s="1">
        <v>703.87040000000002</v>
      </c>
      <c r="S68" s="1">
        <v>171.79900000000001</v>
      </c>
    </row>
    <row r="69" spans="1:19" x14ac:dyDescent="0.25">
      <c r="A69" s="1">
        <v>-0.186</v>
      </c>
      <c r="B69" s="1">
        <v>834.17610000000002</v>
      </c>
      <c r="C69" s="1">
        <v>204.8134</v>
      </c>
      <c r="E69" s="1">
        <v>9.2999999999999999E-2</v>
      </c>
      <c r="F69" s="1">
        <v>822.0027</v>
      </c>
      <c r="G69" s="1">
        <v>218.43549999999999</v>
      </c>
      <c r="I69" s="1">
        <v>-0.83699999999999997</v>
      </c>
      <c r="J69" s="1">
        <v>794.82500000000005</v>
      </c>
      <c r="K69" s="1">
        <v>197.5548</v>
      </c>
      <c r="M69" s="1">
        <v>-1.302</v>
      </c>
      <c r="N69" s="1">
        <v>794.32929999999999</v>
      </c>
      <c r="O69" s="1">
        <v>207.33770000000001</v>
      </c>
      <c r="Q69" s="1">
        <v>-1.7669999999999999</v>
      </c>
      <c r="R69" s="1">
        <v>716.70159999999998</v>
      </c>
      <c r="S69" s="1">
        <v>174.87119999999999</v>
      </c>
    </row>
    <row r="70" spans="1:19" x14ac:dyDescent="0.25">
      <c r="A70" s="1">
        <v>-9.2999999999999999E-2</v>
      </c>
      <c r="B70" s="1">
        <v>835.45339999999999</v>
      </c>
      <c r="C70" s="1">
        <v>205.6378</v>
      </c>
      <c r="E70" s="1">
        <v>0.186</v>
      </c>
      <c r="F70" s="1">
        <v>821.20529999999997</v>
      </c>
      <c r="G70" s="1">
        <v>218.0214</v>
      </c>
      <c r="I70" s="1">
        <v>-0.74399999999999999</v>
      </c>
      <c r="J70" s="1">
        <v>803.76890000000003</v>
      </c>
      <c r="K70" s="1">
        <v>199.04570000000001</v>
      </c>
      <c r="M70" s="1">
        <v>-1.2090000000000001</v>
      </c>
      <c r="N70" s="1">
        <v>804.27570000000003</v>
      </c>
      <c r="O70" s="1">
        <v>209.999</v>
      </c>
      <c r="Q70" s="1">
        <v>-1.6739999999999999</v>
      </c>
      <c r="R70" s="1">
        <v>729.66570000000002</v>
      </c>
      <c r="S70" s="1">
        <v>178.1542</v>
      </c>
    </row>
    <row r="71" spans="1:19" x14ac:dyDescent="0.25">
      <c r="A71" s="1">
        <v>0</v>
      </c>
      <c r="B71" s="1">
        <v>835.66049999999996</v>
      </c>
      <c r="C71" s="1">
        <v>206.50800000000001</v>
      </c>
      <c r="E71" s="1">
        <v>0.27900000000000003</v>
      </c>
      <c r="F71" s="1">
        <v>820.18420000000003</v>
      </c>
      <c r="G71" s="1">
        <v>217.67840000000001</v>
      </c>
      <c r="I71" s="1">
        <v>-0.65100000000000002</v>
      </c>
      <c r="J71" s="1">
        <v>811.52380000000005</v>
      </c>
      <c r="K71" s="1">
        <v>200.529</v>
      </c>
      <c r="M71" s="1">
        <v>-1.1160000000000001</v>
      </c>
      <c r="N71" s="1">
        <v>813.27499999999998</v>
      </c>
      <c r="O71" s="1">
        <v>212.285</v>
      </c>
      <c r="Q71" s="1">
        <v>-1.581</v>
      </c>
      <c r="R71" s="1">
        <v>741.88289999999995</v>
      </c>
      <c r="S71" s="1">
        <v>181.08199999999999</v>
      </c>
    </row>
    <row r="72" spans="1:19" x14ac:dyDescent="0.25">
      <c r="A72" s="1">
        <v>9.2999999999999999E-2</v>
      </c>
      <c r="B72" s="1">
        <v>834.93309999999997</v>
      </c>
      <c r="C72" s="1">
        <v>207.0172</v>
      </c>
      <c r="E72" s="1">
        <v>0.372</v>
      </c>
      <c r="F72" s="1">
        <v>818.74170000000004</v>
      </c>
      <c r="G72" s="1">
        <v>217.50489999999999</v>
      </c>
      <c r="I72" s="1">
        <v>-0.55800000000000005</v>
      </c>
      <c r="J72" s="1">
        <v>817.9588</v>
      </c>
      <c r="K72" s="1">
        <v>201.69970000000001</v>
      </c>
      <c r="M72" s="1">
        <v>-1.0229999999999999</v>
      </c>
      <c r="N72" s="1">
        <v>821.17439999999999</v>
      </c>
      <c r="O72" s="1">
        <v>214.28120000000001</v>
      </c>
      <c r="Q72" s="1">
        <v>-1.488</v>
      </c>
      <c r="R72" s="1">
        <v>753.52790000000005</v>
      </c>
      <c r="S72" s="1">
        <v>183.8107</v>
      </c>
    </row>
    <row r="73" spans="1:19" x14ac:dyDescent="0.25">
      <c r="A73" s="1">
        <v>0.186</v>
      </c>
      <c r="B73" s="1">
        <v>834.02509999999995</v>
      </c>
      <c r="C73" s="1">
        <v>207.64160000000001</v>
      </c>
      <c r="E73" s="1">
        <v>0.46500000000000002</v>
      </c>
      <c r="F73" s="1">
        <v>816.75660000000005</v>
      </c>
      <c r="G73" s="1">
        <v>217.42529999999999</v>
      </c>
      <c r="I73" s="1">
        <v>-0.46500000000000002</v>
      </c>
      <c r="J73" s="1">
        <v>823.79849999999999</v>
      </c>
      <c r="K73" s="1">
        <v>203.25540000000001</v>
      </c>
      <c r="M73" s="1">
        <v>-0.93</v>
      </c>
      <c r="N73" s="1">
        <v>827.43600000000004</v>
      </c>
      <c r="O73" s="1">
        <v>216.76140000000001</v>
      </c>
      <c r="Q73" s="1">
        <v>-1.395</v>
      </c>
      <c r="R73" s="1">
        <v>764.6893</v>
      </c>
      <c r="S73" s="1">
        <v>186.64019999999999</v>
      </c>
    </row>
    <row r="74" spans="1:19" x14ac:dyDescent="0.25">
      <c r="A74" s="1">
        <v>0.27900000000000003</v>
      </c>
      <c r="B74" s="1">
        <v>827.47619999999995</v>
      </c>
      <c r="C74" s="1">
        <v>212.3246</v>
      </c>
      <c r="E74" s="1">
        <v>0.55800000000000005</v>
      </c>
      <c r="F74" s="1">
        <v>813.79600000000005</v>
      </c>
      <c r="G74" s="1">
        <v>218.17840000000001</v>
      </c>
      <c r="I74" s="1">
        <v>-0.372</v>
      </c>
      <c r="J74" s="1">
        <v>823.27290000000005</v>
      </c>
      <c r="K74" s="1">
        <v>208.3126</v>
      </c>
      <c r="M74" s="1">
        <v>-0.83699999999999997</v>
      </c>
      <c r="N74" s="1">
        <v>830.50189999999998</v>
      </c>
      <c r="O74" s="1">
        <v>219.85400000000001</v>
      </c>
      <c r="Q74" s="1">
        <v>-1.302</v>
      </c>
      <c r="R74" s="1">
        <v>774.60029999999995</v>
      </c>
      <c r="S74" s="1">
        <v>188.53149999999999</v>
      </c>
    </row>
    <row r="75" spans="1:19" x14ac:dyDescent="0.25">
      <c r="A75" s="1">
        <v>0.372</v>
      </c>
      <c r="B75" s="1">
        <v>825.34770000000003</v>
      </c>
      <c r="C75" s="1">
        <v>212.4666</v>
      </c>
      <c r="E75" s="1">
        <v>0.65100000000000002</v>
      </c>
      <c r="F75" s="1">
        <v>810.56619999999998</v>
      </c>
      <c r="G75" s="1">
        <v>218.7841</v>
      </c>
      <c r="I75" s="1">
        <v>-0.27900000000000003</v>
      </c>
      <c r="J75" s="1">
        <v>826.17960000000005</v>
      </c>
      <c r="K75" s="1">
        <v>209.1986</v>
      </c>
      <c r="M75" s="1">
        <v>-0.74399999999999999</v>
      </c>
      <c r="N75" s="1">
        <v>833.91430000000003</v>
      </c>
      <c r="O75" s="1">
        <v>222.7799</v>
      </c>
      <c r="Q75" s="1">
        <v>-1.2090000000000001</v>
      </c>
      <c r="R75" s="1">
        <v>783.79349999999999</v>
      </c>
      <c r="S75" s="1">
        <v>190.26560000000001</v>
      </c>
    </row>
    <row r="76" spans="1:19" x14ac:dyDescent="0.25">
      <c r="A76" s="1">
        <v>0.46500000000000002</v>
      </c>
      <c r="B76" s="1">
        <v>822.81290000000001</v>
      </c>
      <c r="C76" s="1">
        <v>212.76390000000001</v>
      </c>
      <c r="E76" s="1">
        <v>0.74399999999999999</v>
      </c>
      <c r="F76" s="1">
        <v>806.82190000000003</v>
      </c>
      <c r="G76" s="1">
        <v>219.3168</v>
      </c>
      <c r="I76" s="1">
        <v>-0.186</v>
      </c>
      <c r="J76" s="1">
        <v>828.3451</v>
      </c>
      <c r="K76" s="1">
        <v>209.8398</v>
      </c>
      <c r="M76" s="1">
        <v>-0.65100000000000002</v>
      </c>
      <c r="N76" s="1">
        <v>836.68320000000006</v>
      </c>
      <c r="O76" s="1">
        <v>225.58600000000001</v>
      </c>
      <c r="Q76" s="1">
        <v>-1.1160000000000001</v>
      </c>
      <c r="R76" s="1">
        <v>792.20129999999995</v>
      </c>
      <c r="S76" s="1">
        <v>191.7201</v>
      </c>
    </row>
    <row r="77" spans="1:19" x14ac:dyDescent="0.25">
      <c r="A77" s="1">
        <v>0.55800000000000005</v>
      </c>
      <c r="B77" s="1">
        <v>819.99940000000004</v>
      </c>
      <c r="C77" s="1">
        <v>212.75890000000001</v>
      </c>
      <c r="E77" s="1">
        <v>0.83699999999999997</v>
      </c>
      <c r="F77" s="1">
        <v>802.22739999999999</v>
      </c>
      <c r="G77" s="1">
        <v>219.31569999999999</v>
      </c>
      <c r="I77" s="1">
        <v>-9.2999999999999999E-2</v>
      </c>
      <c r="J77" s="1">
        <v>830.05380000000002</v>
      </c>
      <c r="K77" s="1">
        <v>210.54830000000001</v>
      </c>
      <c r="M77" s="1">
        <v>-0.55800000000000005</v>
      </c>
      <c r="N77" s="1">
        <v>839.08939999999996</v>
      </c>
      <c r="O77" s="1">
        <v>228.61109999999999</v>
      </c>
      <c r="Q77" s="1">
        <v>-1.0229999999999999</v>
      </c>
      <c r="R77" s="1">
        <v>800.03380000000004</v>
      </c>
      <c r="S77" s="1">
        <v>193.15710000000001</v>
      </c>
    </row>
    <row r="78" spans="1:19" x14ac:dyDescent="0.25">
      <c r="A78" s="1">
        <v>0.65100000000000002</v>
      </c>
      <c r="B78" s="1">
        <v>816.822</v>
      </c>
      <c r="C78" s="1">
        <v>212.90690000000001</v>
      </c>
      <c r="E78" s="1">
        <v>0.93</v>
      </c>
      <c r="F78" s="1">
        <v>797.26959999999997</v>
      </c>
      <c r="G78" s="1">
        <v>219.17949999999999</v>
      </c>
      <c r="I78" s="1">
        <v>0</v>
      </c>
      <c r="J78" s="1">
        <v>831.11789999999996</v>
      </c>
      <c r="K78" s="1">
        <v>211.50649999999999</v>
      </c>
      <c r="M78" s="1">
        <v>-0.46500000000000002</v>
      </c>
      <c r="N78" s="1">
        <v>841.27869999999996</v>
      </c>
      <c r="O78" s="1">
        <v>231.79320000000001</v>
      </c>
      <c r="Q78" s="1">
        <v>-0.93</v>
      </c>
      <c r="R78" s="1">
        <v>807.53110000000004</v>
      </c>
      <c r="S78" s="1">
        <v>194.4092</v>
      </c>
    </row>
    <row r="79" spans="1:19" x14ac:dyDescent="0.25">
      <c r="A79" s="1">
        <v>0.74399999999999999</v>
      </c>
      <c r="B79" s="1">
        <v>812.00469999999996</v>
      </c>
      <c r="C79" s="1">
        <v>212.23330000000001</v>
      </c>
      <c r="E79" s="1">
        <v>1.0229999999999999</v>
      </c>
      <c r="F79" s="1">
        <v>791.42340000000002</v>
      </c>
      <c r="G79" s="1">
        <v>218.40379999999999</v>
      </c>
      <c r="I79" s="1">
        <v>9.2999999999999999E-2</v>
      </c>
      <c r="J79" s="1">
        <v>830.76279999999997</v>
      </c>
      <c r="K79" s="1">
        <v>212.26560000000001</v>
      </c>
      <c r="M79" s="1">
        <v>-0.372</v>
      </c>
      <c r="N79" s="1">
        <v>840.15549999999996</v>
      </c>
      <c r="O79" s="1">
        <v>235.12979999999999</v>
      </c>
      <c r="Q79" s="1">
        <v>-0.83699999999999997</v>
      </c>
      <c r="R79" s="1">
        <v>808.20069999999998</v>
      </c>
      <c r="S79" s="1">
        <v>201.41820000000001</v>
      </c>
    </row>
    <row r="80" spans="1:19" x14ac:dyDescent="0.25">
      <c r="A80" s="1">
        <v>0.83699999999999997</v>
      </c>
      <c r="B80" s="1">
        <v>807.06489999999997</v>
      </c>
      <c r="C80" s="1">
        <v>211.81780000000001</v>
      </c>
      <c r="E80" s="1">
        <v>1.1160000000000001</v>
      </c>
      <c r="F80" s="1">
        <v>785.46619999999996</v>
      </c>
      <c r="G80" s="1">
        <v>217.73150000000001</v>
      </c>
      <c r="I80" s="1">
        <v>0.186</v>
      </c>
      <c r="J80" s="1">
        <v>830.15300000000002</v>
      </c>
      <c r="K80" s="1">
        <v>213.14529999999999</v>
      </c>
      <c r="M80" s="1">
        <v>-0.27900000000000003</v>
      </c>
      <c r="N80" s="1">
        <v>840.39800000000002</v>
      </c>
      <c r="O80" s="1">
        <v>237.5608</v>
      </c>
      <c r="Q80" s="1">
        <v>-0.74399999999999999</v>
      </c>
      <c r="R80" s="1">
        <v>813.33389999999997</v>
      </c>
      <c r="S80" s="1">
        <v>202.31970000000001</v>
      </c>
    </row>
    <row r="81" spans="1:19" x14ac:dyDescent="0.25">
      <c r="A81" s="1">
        <v>0.93</v>
      </c>
      <c r="B81" s="1">
        <v>802.09</v>
      </c>
      <c r="C81" s="1">
        <v>211.34100000000001</v>
      </c>
      <c r="E81" s="1">
        <v>1.2090000000000001</v>
      </c>
      <c r="F81" s="1">
        <v>779.03539999999998</v>
      </c>
      <c r="G81" s="1">
        <v>216.91569999999999</v>
      </c>
      <c r="I81" s="1">
        <v>0.27900000000000003</v>
      </c>
      <c r="J81" s="1">
        <v>828.90359999999998</v>
      </c>
      <c r="K81" s="1">
        <v>213.89420000000001</v>
      </c>
      <c r="M81" s="1">
        <v>-0.186</v>
      </c>
      <c r="N81" s="1">
        <v>840.06690000000003</v>
      </c>
      <c r="O81" s="1">
        <v>239.86580000000001</v>
      </c>
      <c r="Q81" s="1">
        <v>-0.65100000000000002</v>
      </c>
      <c r="R81" s="1">
        <v>818.12279999999998</v>
      </c>
      <c r="S81" s="1">
        <v>203.3793</v>
      </c>
    </row>
    <row r="82" spans="1:19" x14ac:dyDescent="0.25">
      <c r="A82" s="1">
        <v>1.0229999999999999</v>
      </c>
      <c r="B82" s="1">
        <v>797.03459999999995</v>
      </c>
      <c r="C82" s="1">
        <v>211.00630000000001</v>
      </c>
      <c r="E82" s="1">
        <v>1.302</v>
      </c>
      <c r="F82" s="1">
        <v>772.279</v>
      </c>
      <c r="G82" s="1">
        <v>216.24860000000001</v>
      </c>
      <c r="I82" s="1">
        <v>0.372</v>
      </c>
      <c r="J82" s="1">
        <v>826.75459999999998</v>
      </c>
      <c r="K82" s="1">
        <v>214.36949999999999</v>
      </c>
      <c r="M82" s="1">
        <v>-9.2999999999999999E-2</v>
      </c>
      <c r="N82" s="1">
        <v>839.31780000000003</v>
      </c>
      <c r="O82" s="1">
        <v>241.9863</v>
      </c>
      <c r="Q82" s="1">
        <v>-0.55800000000000005</v>
      </c>
      <c r="R82" s="1">
        <v>821.73839999999996</v>
      </c>
      <c r="S82" s="1">
        <v>204.32239999999999</v>
      </c>
    </row>
    <row r="83" spans="1:19" x14ac:dyDescent="0.25">
      <c r="A83" s="1">
        <v>1.1160000000000001</v>
      </c>
      <c r="B83" s="1">
        <v>791.7337</v>
      </c>
      <c r="C83" s="1">
        <v>210.99</v>
      </c>
      <c r="E83" s="1">
        <v>1.395</v>
      </c>
      <c r="F83" s="1">
        <v>765.44129999999996</v>
      </c>
      <c r="G83" s="1">
        <v>215.6122</v>
      </c>
      <c r="I83" s="1">
        <v>0.46500000000000002</v>
      </c>
      <c r="J83" s="1">
        <v>824.02380000000005</v>
      </c>
      <c r="K83" s="1">
        <v>214.88749999999999</v>
      </c>
      <c r="M83" s="1">
        <v>0</v>
      </c>
      <c r="N83" s="1">
        <v>842.85029999999995</v>
      </c>
      <c r="O83" s="1">
        <v>241.63679999999999</v>
      </c>
      <c r="Q83" s="1">
        <v>-0.46500000000000002</v>
      </c>
      <c r="R83" s="1">
        <v>824.84270000000004</v>
      </c>
      <c r="S83" s="1">
        <v>205.37370000000001</v>
      </c>
    </row>
    <row r="84" spans="1:19" x14ac:dyDescent="0.25">
      <c r="A84" s="1">
        <v>1.2090000000000001</v>
      </c>
      <c r="B84" s="1">
        <v>785.91970000000003</v>
      </c>
      <c r="C84" s="1">
        <v>211.4444</v>
      </c>
      <c r="E84" s="1">
        <v>1.488</v>
      </c>
      <c r="F84" s="1">
        <v>757.78700000000003</v>
      </c>
      <c r="G84" s="1">
        <v>215.08080000000001</v>
      </c>
      <c r="I84" s="1">
        <v>0.55800000000000005</v>
      </c>
      <c r="J84" s="1">
        <v>820.69659999999999</v>
      </c>
      <c r="K84" s="1">
        <v>215.1113</v>
      </c>
      <c r="M84" s="1">
        <v>9.2999999999999999E-2</v>
      </c>
      <c r="N84" s="1">
        <v>837.65890000000002</v>
      </c>
      <c r="O84" s="1">
        <v>243.46530000000001</v>
      </c>
      <c r="Q84" s="1">
        <v>-0.372</v>
      </c>
      <c r="R84" s="1">
        <v>827.32929999999999</v>
      </c>
      <c r="S84" s="1">
        <v>206.68870000000001</v>
      </c>
    </row>
    <row r="85" spans="1:19" x14ac:dyDescent="0.25">
      <c r="A85" s="1">
        <v>1.302</v>
      </c>
      <c r="B85" s="1">
        <v>779.71630000000005</v>
      </c>
      <c r="C85" s="1">
        <v>212.22370000000001</v>
      </c>
      <c r="E85" s="1">
        <v>1.581</v>
      </c>
      <c r="F85" s="1">
        <v>750.14689999999996</v>
      </c>
      <c r="G85" s="1">
        <v>214.57660000000001</v>
      </c>
      <c r="I85" s="1">
        <v>0.65100000000000002</v>
      </c>
      <c r="J85" s="1">
        <v>817.02369999999996</v>
      </c>
      <c r="K85" s="1">
        <v>215.44040000000001</v>
      </c>
      <c r="M85" s="1">
        <v>0.186</v>
      </c>
      <c r="N85" s="1">
        <v>834.82640000000004</v>
      </c>
      <c r="O85" s="1">
        <v>243.55510000000001</v>
      </c>
      <c r="Q85" s="1">
        <v>-0.27900000000000003</v>
      </c>
      <c r="R85" s="1">
        <v>829.35469999999998</v>
      </c>
      <c r="S85" s="1">
        <v>208.07679999999999</v>
      </c>
    </row>
    <row r="86" spans="1:19" x14ac:dyDescent="0.25">
      <c r="A86" s="1">
        <v>1.395</v>
      </c>
      <c r="B86" s="1">
        <v>773.80619999999999</v>
      </c>
      <c r="C86" s="1">
        <v>213.13159999999999</v>
      </c>
      <c r="E86" s="1">
        <v>1.6739999999999999</v>
      </c>
      <c r="F86" s="1">
        <v>742.73220000000003</v>
      </c>
      <c r="G86" s="1">
        <v>214.21530000000001</v>
      </c>
      <c r="I86" s="1">
        <v>0.74399999999999999</v>
      </c>
      <c r="J86" s="1">
        <v>813.26739999999995</v>
      </c>
      <c r="K86" s="1">
        <v>215.89789999999999</v>
      </c>
      <c r="M86" s="1">
        <v>0.27900000000000003</v>
      </c>
      <c r="N86" s="1">
        <v>831.44060000000002</v>
      </c>
      <c r="O86" s="1">
        <v>243.28550000000001</v>
      </c>
      <c r="Q86" s="1">
        <v>-0.186</v>
      </c>
      <c r="R86" s="1">
        <v>830.86400000000003</v>
      </c>
      <c r="S86" s="1">
        <v>209.3954</v>
      </c>
    </row>
    <row r="87" spans="1:19" x14ac:dyDescent="0.25">
      <c r="A87" s="1">
        <v>1.488</v>
      </c>
      <c r="B87" s="1">
        <v>767.00530000000003</v>
      </c>
      <c r="C87" s="1">
        <v>213.91990000000001</v>
      </c>
      <c r="E87" s="1">
        <v>1.7669999999999999</v>
      </c>
      <c r="F87" s="1">
        <v>734.66290000000004</v>
      </c>
      <c r="G87" s="1">
        <v>212.8356</v>
      </c>
      <c r="I87" s="1">
        <v>0.83699999999999997</v>
      </c>
      <c r="J87" s="1">
        <v>809.32510000000002</v>
      </c>
      <c r="K87" s="1">
        <v>216.40430000000001</v>
      </c>
      <c r="M87" s="1">
        <v>0.372</v>
      </c>
      <c r="N87" s="1">
        <v>828.09199999999998</v>
      </c>
      <c r="O87" s="1">
        <v>243.15639999999999</v>
      </c>
      <c r="Q87" s="1">
        <v>-9.2999999999999999E-2</v>
      </c>
      <c r="R87" s="1">
        <v>831.9855</v>
      </c>
      <c r="S87" s="1">
        <v>210.47659999999999</v>
      </c>
    </row>
    <row r="88" spans="1:19" x14ac:dyDescent="0.25">
      <c r="A88" s="1">
        <v>1.581</v>
      </c>
      <c r="B88" s="1">
        <v>760.14829999999995</v>
      </c>
      <c r="C88" s="1">
        <v>214.82669999999999</v>
      </c>
      <c r="E88" s="1">
        <v>1.86</v>
      </c>
      <c r="F88" s="1">
        <v>726.52009999999996</v>
      </c>
      <c r="G88" s="1">
        <v>211.17259999999999</v>
      </c>
      <c r="I88" s="1">
        <v>0.93</v>
      </c>
      <c r="J88" s="1">
        <v>806.62649999999996</v>
      </c>
      <c r="K88" s="1">
        <v>216.73240000000001</v>
      </c>
      <c r="M88" s="1">
        <v>0.46500000000000002</v>
      </c>
      <c r="N88" s="1">
        <v>824.37530000000004</v>
      </c>
      <c r="O88" s="1">
        <v>243.28569999999999</v>
      </c>
      <c r="Q88" s="1">
        <v>0</v>
      </c>
      <c r="R88" s="1">
        <v>832.78120000000001</v>
      </c>
      <c r="S88" s="1">
        <v>211.5205</v>
      </c>
    </row>
    <row r="89" spans="1:19" x14ac:dyDescent="0.25">
      <c r="A89" s="1">
        <v>1.6739999999999999</v>
      </c>
      <c r="B89" s="1">
        <v>755.76099999999997</v>
      </c>
      <c r="C89" s="1">
        <v>211.71899999999999</v>
      </c>
      <c r="E89" s="1">
        <v>1.9530000000000001</v>
      </c>
      <c r="F89" s="1">
        <v>717.68830000000003</v>
      </c>
      <c r="G89" s="1">
        <v>208.64570000000001</v>
      </c>
      <c r="I89" s="1">
        <v>1.0229999999999999</v>
      </c>
      <c r="J89" s="1">
        <v>799.40060000000005</v>
      </c>
      <c r="K89" s="1">
        <v>217.6447</v>
      </c>
      <c r="M89" s="1">
        <v>0.55800000000000005</v>
      </c>
      <c r="N89" s="1">
        <v>819.71010000000001</v>
      </c>
      <c r="O89" s="1">
        <v>241.82390000000001</v>
      </c>
      <c r="Q89" s="1">
        <v>9.2999999999999999E-2</v>
      </c>
      <c r="R89" s="1">
        <v>831.6223</v>
      </c>
      <c r="S89" s="1">
        <v>212.18690000000001</v>
      </c>
    </row>
    <row r="90" spans="1:19" x14ac:dyDescent="0.25">
      <c r="A90" s="1">
        <v>1.7669999999999999</v>
      </c>
      <c r="B90" s="1">
        <v>747.18290000000002</v>
      </c>
      <c r="C90" s="1">
        <v>211.2089</v>
      </c>
      <c r="E90" s="1">
        <v>2.0459999999999998</v>
      </c>
      <c r="F90" s="1">
        <v>709.16480000000001</v>
      </c>
      <c r="G90" s="1">
        <v>206.63900000000001</v>
      </c>
      <c r="I90" s="1">
        <v>1.1160000000000001</v>
      </c>
      <c r="J90" s="1">
        <v>794.21669999999995</v>
      </c>
      <c r="K90" s="1">
        <v>216.77459999999999</v>
      </c>
      <c r="M90" s="1">
        <v>0.65100000000000002</v>
      </c>
      <c r="N90" s="1">
        <v>814.56960000000004</v>
      </c>
      <c r="O90" s="1">
        <v>240.6378</v>
      </c>
      <c r="Q90" s="1">
        <v>0.186</v>
      </c>
      <c r="R90" s="1">
        <v>830.77959999999996</v>
      </c>
      <c r="S90" s="1">
        <v>212.6026</v>
      </c>
    </row>
    <row r="91" spans="1:19" x14ac:dyDescent="0.25">
      <c r="A91" s="1">
        <v>1.86</v>
      </c>
      <c r="B91" s="1">
        <v>738.048</v>
      </c>
      <c r="C91" s="1">
        <v>210.8845</v>
      </c>
      <c r="E91" s="1">
        <v>2.1389999999999998</v>
      </c>
      <c r="F91" s="1">
        <v>700.1</v>
      </c>
      <c r="G91" s="1">
        <v>204.3415</v>
      </c>
      <c r="I91" s="1">
        <v>1.2090000000000001</v>
      </c>
      <c r="J91" s="1">
        <v>788.80470000000003</v>
      </c>
      <c r="K91" s="1">
        <v>216.07650000000001</v>
      </c>
      <c r="M91" s="1">
        <v>0.74399999999999999</v>
      </c>
      <c r="N91" s="1">
        <v>809.41899999999998</v>
      </c>
      <c r="O91" s="1">
        <v>239.49100000000001</v>
      </c>
      <c r="Q91" s="1">
        <v>0.27900000000000003</v>
      </c>
      <c r="R91" s="1">
        <v>829.2636</v>
      </c>
      <c r="S91" s="1">
        <v>212.8201</v>
      </c>
    </row>
    <row r="92" spans="1:19" x14ac:dyDescent="0.25">
      <c r="A92" s="1">
        <v>1.9530000000000001</v>
      </c>
      <c r="B92" s="1">
        <v>728.77509999999995</v>
      </c>
      <c r="C92" s="1">
        <v>210.62870000000001</v>
      </c>
      <c r="E92" s="1">
        <v>2.2320000000000002</v>
      </c>
      <c r="F92" s="1">
        <v>691.10879999999997</v>
      </c>
      <c r="G92" s="1">
        <v>202.05179999999999</v>
      </c>
      <c r="I92" s="1">
        <v>1.302</v>
      </c>
      <c r="J92" s="1">
        <v>782.88300000000004</v>
      </c>
      <c r="K92" s="1">
        <v>215.20429999999999</v>
      </c>
      <c r="M92" s="1">
        <v>0.83699999999999997</v>
      </c>
      <c r="N92" s="1">
        <v>803.76700000000005</v>
      </c>
      <c r="O92" s="1">
        <v>238.37989999999999</v>
      </c>
      <c r="Q92" s="1">
        <v>0.372</v>
      </c>
      <c r="R92" s="1">
        <v>827.80939999999998</v>
      </c>
      <c r="S92" s="1">
        <v>213.02969999999999</v>
      </c>
    </row>
    <row r="93" spans="1:19" x14ac:dyDescent="0.25">
      <c r="A93" s="1">
        <v>2.0459999999999998</v>
      </c>
      <c r="B93" s="1">
        <v>719.45479999999998</v>
      </c>
      <c r="C93" s="1">
        <v>210.47319999999999</v>
      </c>
      <c r="E93" s="1">
        <v>2.3250000000000002</v>
      </c>
      <c r="F93" s="1">
        <v>681.85630000000003</v>
      </c>
      <c r="G93" s="1">
        <v>200.09460000000001</v>
      </c>
      <c r="I93" s="1">
        <v>1.395</v>
      </c>
      <c r="J93" s="1">
        <v>777.77189999999996</v>
      </c>
      <c r="K93" s="1">
        <v>214.63900000000001</v>
      </c>
      <c r="M93" s="1">
        <v>0.93</v>
      </c>
      <c r="N93" s="1">
        <v>800.96019999999999</v>
      </c>
      <c r="O93" s="1">
        <v>234.94669999999999</v>
      </c>
      <c r="Q93" s="1">
        <v>0.46500000000000002</v>
      </c>
      <c r="R93" s="1">
        <v>826.09829999999999</v>
      </c>
      <c r="S93" s="1">
        <v>213.01820000000001</v>
      </c>
    </row>
    <row r="94" spans="1:19" x14ac:dyDescent="0.25">
      <c r="A94" s="1">
        <v>2.1389999999999998</v>
      </c>
      <c r="B94" s="1">
        <v>709.76350000000002</v>
      </c>
      <c r="C94" s="1">
        <v>210.29839999999999</v>
      </c>
      <c r="E94" s="1">
        <v>2.4180000000000001</v>
      </c>
      <c r="F94" s="1">
        <v>672.04610000000002</v>
      </c>
      <c r="G94" s="1">
        <v>198.27359999999999</v>
      </c>
      <c r="I94" s="1">
        <v>1.488</v>
      </c>
      <c r="J94" s="1">
        <v>770.72080000000005</v>
      </c>
      <c r="K94" s="1">
        <v>213.15940000000001</v>
      </c>
      <c r="M94" s="1">
        <v>1.0229999999999999</v>
      </c>
      <c r="N94" s="1">
        <v>793.77499999999998</v>
      </c>
      <c r="O94" s="1">
        <v>232.85159999999999</v>
      </c>
      <c r="Q94" s="1">
        <v>0.55800000000000005</v>
      </c>
      <c r="R94" s="1">
        <v>822.57849999999996</v>
      </c>
      <c r="S94" s="1">
        <v>212.4281</v>
      </c>
    </row>
    <row r="95" spans="1:19" x14ac:dyDescent="0.25">
      <c r="A95" s="1">
        <v>2.2320000000000002</v>
      </c>
      <c r="B95" s="1">
        <v>700.13120000000004</v>
      </c>
      <c r="C95" s="1">
        <v>210.33590000000001</v>
      </c>
      <c r="E95" s="1">
        <v>2.5110000000000001</v>
      </c>
      <c r="F95" s="1">
        <v>661.29020000000003</v>
      </c>
      <c r="G95" s="1">
        <v>196.68219999999999</v>
      </c>
      <c r="I95" s="1">
        <v>1.581</v>
      </c>
      <c r="J95" s="1">
        <v>763.41610000000003</v>
      </c>
      <c r="K95" s="1">
        <v>211.869</v>
      </c>
      <c r="M95" s="1">
        <v>1.1160000000000001</v>
      </c>
      <c r="N95" s="1">
        <v>785.79769999999996</v>
      </c>
      <c r="O95" s="1">
        <v>230.8424</v>
      </c>
      <c r="Q95" s="1">
        <v>0.65100000000000002</v>
      </c>
      <c r="R95" s="1">
        <v>819.74509999999998</v>
      </c>
      <c r="S95" s="1">
        <v>211.64340000000001</v>
      </c>
    </row>
    <row r="96" spans="1:19" x14ac:dyDescent="0.25">
      <c r="A96" s="1">
        <v>2.3250000000000002</v>
      </c>
      <c r="B96" s="1">
        <v>690.28570000000002</v>
      </c>
      <c r="C96" s="1">
        <v>210.57740000000001</v>
      </c>
      <c r="E96" s="1">
        <v>2.6040000000000001</v>
      </c>
      <c r="F96" s="1">
        <v>650.68140000000005</v>
      </c>
      <c r="G96" s="1">
        <v>194.77279999999999</v>
      </c>
      <c r="I96" s="1">
        <v>1.6739999999999999</v>
      </c>
      <c r="J96" s="1">
        <v>755.87220000000002</v>
      </c>
      <c r="K96" s="1">
        <v>210.6165</v>
      </c>
      <c r="M96" s="1">
        <v>1.2090000000000001</v>
      </c>
      <c r="N96" s="1">
        <v>777.39959999999996</v>
      </c>
      <c r="O96" s="1">
        <v>228.18860000000001</v>
      </c>
      <c r="Q96" s="1">
        <v>0.74399999999999999</v>
      </c>
      <c r="R96" s="1">
        <v>816.39369999999997</v>
      </c>
      <c r="S96" s="1">
        <v>210.8639</v>
      </c>
    </row>
    <row r="97" spans="1:19" x14ac:dyDescent="0.25">
      <c r="A97" s="1">
        <v>2.4180000000000001</v>
      </c>
      <c r="B97" s="1">
        <v>680.74249999999995</v>
      </c>
      <c r="C97" s="1">
        <v>210.51410000000001</v>
      </c>
      <c r="E97" s="1">
        <v>2.6970000000000001</v>
      </c>
      <c r="F97" s="1">
        <v>639.83010000000002</v>
      </c>
      <c r="G97" s="1">
        <v>193.46549999999999</v>
      </c>
      <c r="I97" s="1">
        <v>1.7669999999999999</v>
      </c>
      <c r="J97" s="1">
        <v>748.22540000000004</v>
      </c>
      <c r="K97" s="1">
        <v>209.33189999999999</v>
      </c>
      <c r="M97" s="1">
        <v>1.302</v>
      </c>
      <c r="N97" s="1">
        <v>768.57979999999998</v>
      </c>
      <c r="O97" s="1">
        <v>225.727</v>
      </c>
      <c r="Q97" s="1">
        <v>0.83699999999999997</v>
      </c>
      <c r="R97" s="1">
        <v>812.44230000000005</v>
      </c>
      <c r="S97" s="1">
        <v>209.9717</v>
      </c>
    </row>
    <row r="98" spans="1:19" x14ac:dyDescent="0.25">
      <c r="A98" s="1">
        <v>2.5110000000000001</v>
      </c>
      <c r="B98" s="1">
        <v>671.31600000000003</v>
      </c>
      <c r="C98" s="1">
        <v>210.6396</v>
      </c>
      <c r="E98" s="1">
        <v>2.79</v>
      </c>
      <c r="F98" s="1">
        <v>629.0027</v>
      </c>
      <c r="G98" s="1">
        <v>191.74100000000001</v>
      </c>
      <c r="I98" s="1">
        <v>1.86</v>
      </c>
      <c r="J98" s="1">
        <v>740.27800000000002</v>
      </c>
      <c r="K98" s="1">
        <v>208.24770000000001</v>
      </c>
      <c r="M98" s="1">
        <v>1.395</v>
      </c>
      <c r="N98" s="1">
        <v>761.98490000000004</v>
      </c>
      <c r="O98" s="1">
        <v>222.55109999999999</v>
      </c>
      <c r="Q98" s="1">
        <v>0.93</v>
      </c>
      <c r="R98" s="1">
        <v>808.51869999999997</v>
      </c>
      <c r="S98" s="1">
        <v>209.4101</v>
      </c>
    </row>
    <row r="99" spans="1:19" x14ac:dyDescent="0.25">
      <c r="A99" s="1">
        <v>2.6040000000000001</v>
      </c>
      <c r="B99" s="1">
        <v>661.5625</v>
      </c>
      <c r="C99" s="1">
        <v>208.3125</v>
      </c>
      <c r="E99" s="1">
        <v>2.883</v>
      </c>
      <c r="F99" s="1">
        <v>618.25450000000001</v>
      </c>
      <c r="G99" s="1">
        <v>190.3064</v>
      </c>
      <c r="I99" s="1">
        <v>1.9530000000000001</v>
      </c>
      <c r="J99" s="1">
        <v>731.50040000000001</v>
      </c>
      <c r="K99" s="1">
        <v>205.8766</v>
      </c>
      <c r="M99" s="1">
        <v>1.488</v>
      </c>
      <c r="N99" s="1">
        <v>752.92880000000002</v>
      </c>
      <c r="O99" s="1">
        <v>220.35499999999999</v>
      </c>
      <c r="Q99" s="1">
        <v>1.0229999999999999</v>
      </c>
      <c r="R99" s="1">
        <v>799.50969999999995</v>
      </c>
      <c r="S99" s="1">
        <v>212.86170000000001</v>
      </c>
    </row>
    <row r="100" spans="1:19" x14ac:dyDescent="0.25">
      <c r="A100" s="1">
        <v>2.6970000000000001</v>
      </c>
      <c r="B100" s="1">
        <v>651.53160000000003</v>
      </c>
      <c r="C100" s="1">
        <v>206.11279999999999</v>
      </c>
      <c r="E100" s="1">
        <v>2.976</v>
      </c>
      <c r="F100" s="1">
        <v>607.25789999999995</v>
      </c>
      <c r="G100" s="1">
        <v>188.9308</v>
      </c>
      <c r="I100" s="1">
        <v>2.0459999999999998</v>
      </c>
      <c r="J100" s="1">
        <v>722.54200000000003</v>
      </c>
      <c r="K100" s="1">
        <v>203.65799999999999</v>
      </c>
      <c r="M100" s="1">
        <v>1.581</v>
      </c>
      <c r="N100" s="1">
        <v>743.45839999999998</v>
      </c>
      <c r="O100" s="1">
        <v>218.27430000000001</v>
      </c>
      <c r="Q100" s="1">
        <v>1.1160000000000001</v>
      </c>
      <c r="R100" s="1">
        <v>794.16070000000002</v>
      </c>
      <c r="S100" s="1">
        <v>211.29939999999999</v>
      </c>
    </row>
    <row r="101" spans="1:19" x14ac:dyDescent="0.25">
      <c r="A101" s="1">
        <v>2.79</v>
      </c>
      <c r="B101" s="1">
        <v>641.78039999999999</v>
      </c>
      <c r="C101" s="1">
        <v>203.75710000000001</v>
      </c>
      <c r="E101" s="1">
        <v>3.069</v>
      </c>
      <c r="F101" s="1">
        <v>595.7912</v>
      </c>
      <c r="G101" s="1">
        <v>186.87119999999999</v>
      </c>
      <c r="I101" s="1">
        <v>2.1389999999999998</v>
      </c>
      <c r="J101" s="1">
        <v>713.44719999999995</v>
      </c>
      <c r="K101" s="1">
        <v>201.24719999999999</v>
      </c>
      <c r="M101" s="1">
        <v>1.6739999999999999</v>
      </c>
      <c r="N101" s="1">
        <v>733.83249999999998</v>
      </c>
      <c r="O101" s="1">
        <v>216.3801</v>
      </c>
      <c r="Q101" s="1">
        <v>1.2090000000000001</v>
      </c>
      <c r="R101" s="1">
        <v>788.80349999999999</v>
      </c>
      <c r="S101" s="1">
        <v>209.8587</v>
      </c>
    </row>
    <row r="102" spans="1:19" x14ac:dyDescent="0.25">
      <c r="A102" s="1">
        <v>2.883</v>
      </c>
      <c r="B102" s="1">
        <v>632.20889999999997</v>
      </c>
      <c r="C102" s="1">
        <v>201.98259999999999</v>
      </c>
      <c r="E102" s="1">
        <v>3.1619999999999999</v>
      </c>
      <c r="F102" s="1">
        <v>583.72730000000001</v>
      </c>
      <c r="G102" s="1">
        <v>184.27780000000001</v>
      </c>
      <c r="I102" s="1">
        <v>2.2320000000000002</v>
      </c>
      <c r="J102" s="1">
        <v>704.04</v>
      </c>
      <c r="K102" s="1">
        <v>198.48390000000001</v>
      </c>
      <c r="M102" s="1">
        <v>1.7669999999999999</v>
      </c>
      <c r="N102" s="1">
        <v>724.01419999999996</v>
      </c>
      <c r="O102" s="1">
        <v>214.46459999999999</v>
      </c>
      <c r="Q102" s="1">
        <v>1.302</v>
      </c>
      <c r="R102" s="1">
        <v>783.02419999999995</v>
      </c>
      <c r="S102" s="1">
        <v>208.0351</v>
      </c>
    </row>
    <row r="103" spans="1:19" x14ac:dyDescent="0.25">
      <c r="A103" s="1">
        <v>2.976</v>
      </c>
      <c r="B103" s="1">
        <v>623.9633</v>
      </c>
      <c r="C103" s="1">
        <v>199.49870000000001</v>
      </c>
      <c r="E103" s="1">
        <v>3.2549999999999999</v>
      </c>
      <c r="F103" s="1">
        <v>574.66200000000003</v>
      </c>
      <c r="G103" s="1">
        <v>181.85890000000001</v>
      </c>
      <c r="I103" s="1">
        <v>2.3250000000000002</v>
      </c>
      <c r="J103" s="1">
        <v>696.35910000000001</v>
      </c>
      <c r="K103" s="1">
        <v>196.0857</v>
      </c>
      <c r="M103" s="1">
        <v>1.86</v>
      </c>
      <c r="N103" s="1">
        <v>715.08550000000002</v>
      </c>
      <c r="O103" s="1">
        <v>212.869</v>
      </c>
      <c r="Q103" s="1">
        <v>1.395</v>
      </c>
      <c r="R103" s="1">
        <v>778.32539999999995</v>
      </c>
      <c r="S103" s="1">
        <v>205.63810000000001</v>
      </c>
    </row>
    <row r="104" spans="1:19" x14ac:dyDescent="0.25">
      <c r="A104" s="1">
        <v>3.069</v>
      </c>
      <c r="B104" s="1">
        <v>613.79610000000002</v>
      </c>
      <c r="C104" s="1">
        <v>197.06880000000001</v>
      </c>
      <c r="E104" s="1">
        <v>3.3479999999999999</v>
      </c>
      <c r="F104" s="1">
        <v>565.62649999999996</v>
      </c>
      <c r="G104" s="1">
        <v>179.81020000000001</v>
      </c>
      <c r="I104" s="1">
        <v>2.4180000000000001</v>
      </c>
      <c r="J104" s="1">
        <v>686.5693</v>
      </c>
      <c r="K104" s="1">
        <v>194.3039</v>
      </c>
      <c r="M104" s="1">
        <v>1.9530000000000001</v>
      </c>
      <c r="N104" s="1">
        <v>704.94449999999995</v>
      </c>
      <c r="O104" s="1">
        <v>210.69759999999999</v>
      </c>
      <c r="Q104" s="1">
        <v>1.488</v>
      </c>
      <c r="R104" s="1">
        <v>772.10860000000002</v>
      </c>
      <c r="S104" s="1">
        <v>204.19749999999999</v>
      </c>
    </row>
    <row r="105" spans="1:19" x14ac:dyDescent="0.25">
      <c r="A105" s="1">
        <v>3.1619999999999999</v>
      </c>
      <c r="B105" s="1">
        <v>602.87120000000004</v>
      </c>
      <c r="C105" s="1">
        <v>195.76929999999999</v>
      </c>
      <c r="E105" s="1">
        <v>3.4409999999999998</v>
      </c>
      <c r="F105" s="1">
        <v>554.25379999999996</v>
      </c>
      <c r="G105" s="1">
        <v>177.39109999999999</v>
      </c>
      <c r="I105" s="1">
        <v>2.5110000000000001</v>
      </c>
      <c r="J105" s="1">
        <v>676.5752</v>
      </c>
      <c r="K105" s="1">
        <v>192.63900000000001</v>
      </c>
      <c r="M105" s="1">
        <v>2.0459999999999998</v>
      </c>
      <c r="N105" s="1">
        <v>694.97339999999997</v>
      </c>
      <c r="O105" s="1">
        <v>208.4401</v>
      </c>
      <c r="Q105" s="1">
        <v>1.581</v>
      </c>
      <c r="R105" s="1">
        <v>765.78710000000001</v>
      </c>
      <c r="S105" s="1">
        <v>202.7183</v>
      </c>
    </row>
    <row r="106" spans="1:19" x14ac:dyDescent="0.25">
      <c r="A106" s="1">
        <v>3.2549999999999999</v>
      </c>
      <c r="B106" s="1">
        <v>592.34500000000003</v>
      </c>
      <c r="C106" s="1">
        <v>193.5668</v>
      </c>
      <c r="E106" s="1">
        <v>3.5339999999999998</v>
      </c>
      <c r="F106" s="1">
        <v>543.04880000000003</v>
      </c>
      <c r="G106" s="1">
        <v>175.04320000000001</v>
      </c>
      <c r="I106" s="1">
        <v>2.6040000000000001</v>
      </c>
      <c r="J106" s="1">
        <v>666.45600000000002</v>
      </c>
      <c r="K106" s="1">
        <v>191.14359999999999</v>
      </c>
      <c r="M106" s="1">
        <v>2.1389999999999998</v>
      </c>
      <c r="N106" s="1">
        <v>684.95929999999998</v>
      </c>
      <c r="O106" s="1">
        <v>206.48099999999999</v>
      </c>
      <c r="Q106" s="1">
        <v>1.6739999999999999</v>
      </c>
      <c r="R106" s="1">
        <v>759.43219999999997</v>
      </c>
      <c r="S106" s="1">
        <v>201.75909999999999</v>
      </c>
    </row>
    <row r="107" spans="1:19" x14ac:dyDescent="0.25">
      <c r="A107" s="1">
        <v>3.3479999999999999</v>
      </c>
      <c r="B107" s="1">
        <v>583.23990000000003</v>
      </c>
      <c r="C107" s="1">
        <v>192.0181</v>
      </c>
      <c r="E107" s="1">
        <v>3.6269999999999998</v>
      </c>
      <c r="F107" s="1">
        <v>531.31910000000005</v>
      </c>
      <c r="G107" s="1">
        <v>173.6234</v>
      </c>
      <c r="I107" s="1">
        <v>2.6970000000000001</v>
      </c>
      <c r="J107" s="1">
        <v>656.21659999999997</v>
      </c>
      <c r="K107" s="1">
        <v>190.28280000000001</v>
      </c>
      <c r="M107" s="1">
        <v>2.2320000000000002</v>
      </c>
      <c r="N107" s="1">
        <v>675</v>
      </c>
      <c r="O107" s="1">
        <v>204.6678</v>
      </c>
      <c r="Q107" s="1">
        <v>1.7669999999999999</v>
      </c>
      <c r="R107" s="1">
        <v>753.02269999999999</v>
      </c>
      <c r="S107" s="1">
        <v>200.22649999999999</v>
      </c>
    </row>
    <row r="108" spans="1:19" x14ac:dyDescent="0.25">
      <c r="A108" s="1">
        <v>3.4409999999999998</v>
      </c>
      <c r="B108" s="1">
        <v>574.12819999999999</v>
      </c>
      <c r="C108" s="1">
        <v>190.48419999999999</v>
      </c>
      <c r="E108" s="1">
        <v>3.72</v>
      </c>
      <c r="F108" s="1">
        <v>517.82370000000003</v>
      </c>
      <c r="G108" s="1">
        <v>167.17339999999999</v>
      </c>
      <c r="I108" s="1">
        <v>2.79</v>
      </c>
      <c r="J108" s="1">
        <v>645.85019999999997</v>
      </c>
      <c r="K108" s="1">
        <v>189.14869999999999</v>
      </c>
      <c r="M108" s="1">
        <v>2.3250000000000002</v>
      </c>
      <c r="N108" s="1">
        <v>668.76520000000005</v>
      </c>
      <c r="O108" s="1">
        <v>201.9195</v>
      </c>
      <c r="Q108" s="1">
        <v>1.86</v>
      </c>
      <c r="R108" s="1">
        <v>748.3673</v>
      </c>
      <c r="S108" s="1">
        <v>197.95650000000001</v>
      </c>
    </row>
    <row r="109" spans="1:19" x14ac:dyDescent="0.25">
      <c r="A109" s="1">
        <v>3.5339999999999998</v>
      </c>
      <c r="B109" s="1">
        <v>563.70950000000005</v>
      </c>
      <c r="C109" s="1">
        <v>188.78190000000001</v>
      </c>
      <c r="E109" s="1">
        <v>3.8130000000000002</v>
      </c>
      <c r="F109" s="1">
        <v>504.73469999999998</v>
      </c>
      <c r="G109" s="1">
        <v>162.00210000000001</v>
      </c>
      <c r="I109" s="1">
        <v>2.883</v>
      </c>
      <c r="J109" s="1">
        <v>634.72969999999998</v>
      </c>
      <c r="K109" s="1">
        <v>187.32730000000001</v>
      </c>
      <c r="M109" s="1">
        <v>2.4180000000000001</v>
      </c>
      <c r="N109" s="1">
        <v>657.93939999999998</v>
      </c>
      <c r="O109" s="1">
        <v>199.1224</v>
      </c>
      <c r="Q109" s="1">
        <v>1.9530000000000001</v>
      </c>
      <c r="R109" s="1">
        <v>740.87969999999996</v>
      </c>
      <c r="S109" s="1">
        <v>195.86510000000001</v>
      </c>
    </row>
    <row r="110" spans="1:19" x14ac:dyDescent="0.25">
      <c r="A110" s="1">
        <v>3.6269999999999998</v>
      </c>
      <c r="B110" s="1">
        <v>552.94600000000003</v>
      </c>
      <c r="C110" s="1">
        <v>186.142</v>
      </c>
      <c r="E110" s="1">
        <v>3.9060000000000001</v>
      </c>
      <c r="F110" s="1">
        <v>493.96660000000003</v>
      </c>
      <c r="G110" s="1">
        <v>158.60140000000001</v>
      </c>
      <c r="I110" s="1">
        <v>2.976</v>
      </c>
      <c r="J110" s="1">
        <v>623.72209999999995</v>
      </c>
      <c r="K110" s="1">
        <v>185.57089999999999</v>
      </c>
      <c r="M110" s="1">
        <v>2.5110000000000001</v>
      </c>
      <c r="N110" s="1">
        <v>647.14649999999995</v>
      </c>
      <c r="O110" s="1">
        <v>196.29320000000001</v>
      </c>
      <c r="Q110" s="1">
        <v>2.0459999999999998</v>
      </c>
      <c r="R110" s="1">
        <v>733.02539999999999</v>
      </c>
      <c r="S110" s="1">
        <v>193.88499999999999</v>
      </c>
    </row>
    <row r="111" spans="1:19" x14ac:dyDescent="0.25">
      <c r="A111" s="1">
        <v>3.72</v>
      </c>
      <c r="B111" s="1">
        <v>541.7559</v>
      </c>
      <c r="C111" s="1">
        <v>183.56710000000001</v>
      </c>
      <c r="E111" s="1">
        <v>3.9990000000000001</v>
      </c>
      <c r="F111" s="1">
        <v>483.19</v>
      </c>
      <c r="G111" s="1">
        <v>155.23570000000001</v>
      </c>
      <c r="I111" s="1">
        <v>3.069</v>
      </c>
      <c r="J111" s="1">
        <v>612.40430000000003</v>
      </c>
      <c r="K111" s="1">
        <v>183.72749999999999</v>
      </c>
      <c r="M111" s="1">
        <v>2.6040000000000001</v>
      </c>
      <c r="N111" s="1">
        <v>636.20799999999997</v>
      </c>
      <c r="O111" s="1">
        <v>193.48439999999999</v>
      </c>
      <c r="Q111" s="1">
        <v>2.1389999999999998</v>
      </c>
      <c r="R111" s="1">
        <v>724.8134</v>
      </c>
      <c r="S111" s="1">
        <v>191.86799999999999</v>
      </c>
    </row>
    <row r="112" spans="1:19" x14ac:dyDescent="0.25">
      <c r="A112" s="1">
        <v>3.8130000000000002</v>
      </c>
      <c r="B112" s="1">
        <v>530.08879999999999</v>
      </c>
      <c r="C112" s="1">
        <v>181.8159</v>
      </c>
      <c r="E112" s="1">
        <v>4.0919999999999996</v>
      </c>
      <c r="F112" s="1">
        <v>473.7294</v>
      </c>
      <c r="G112" s="1">
        <v>152.2801</v>
      </c>
      <c r="I112" s="1">
        <v>3.1619999999999999</v>
      </c>
      <c r="J112" s="1">
        <v>601.53300000000002</v>
      </c>
      <c r="K112" s="1">
        <v>181.9171</v>
      </c>
      <c r="M112" s="1">
        <v>2.6970000000000001</v>
      </c>
      <c r="N112" s="1">
        <v>625.34339999999997</v>
      </c>
      <c r="O112" s="1">
        <v>190.78630000000001</v>
      </c>
      <c r="Q112" s="1">
        <v>2.2320000000000002</v>
      </c>
      <c r="R112" s="1">
        <v>716.69439999999997</v>
      </c>
      <c r="S112" s="1">
        <v>189.9212</v>
      </c>
    </row>
    <row r="113" spans="1:19" x14ac:dyDescent="0.25">
      <c r="A113" s="1">
        <v>3.9060000000000001</v>
      </c>
      <c r="B113" s="1">
        <v>518.7636</v>
      </c>
      <c r="C113" s="1">
        <v>179.2764</v>
      </c>
      <c r="E113" s="1">
        <v>4.1849999999999996</v>
      </c>
      <c r="F113" s="1">
        <v>464.09429999999998</v>
      </c>
      <c r="G113" s="1">
        <v>148.86359999999999</v>
      </c>
      <c r="I113" s="1">
        <v>3.2549999999999999</v>
      </c>
      <c r="J113" s="1">
        <v>588.68899999999996</v>
      </c>
      <c r="K113" s="1">
        <v>179.24160000000001</v>
      </c>
      <c r="M113" s="1">
        <v>2.79</v>
      </c>
      <c r="N113" s="1">
        <v>613.69590000000005</v>
      </c>
      <c r="O113" s="1">
        <v>188.59129999999999</v>
      </c>
      <c r="Q113" s="1">
        <v>2.3250000000000002</v>
      </c>
      <c r="R113" s="1">
        <v>708.40340000000003</v>
      </c>
      <c r="S113" s="1">
        <v>188.13720000000001</v>
      </c>
    </row>
    <row r="114" spans="1:19" x14ac:dyDescent="0.25">
      <c r="A114" s="1">
        <v>3.9990000000000001</v>
      </c>
      <c r="B114" s="1">
        <v>509.80399999999997</v>
      </c>
      <c r="C114" s="1">
        <v>177.39709999999999</v>
      </c>
      <c r="E114" s="1">
        <v>4.2779999999999996</v>
      </c>
      <c r="F114" s="1">
        <v>453.36189999999999</v>
      </c>
      <c r="G114" s="1">
        <v>146.4135</v>
      </c>
      <c r="I114" s="1">
        <v>3.3479999999999999</v>
      </c>
      <c r="J114" s="1">
        <v>577.79309999999998</v>
      </c>
      <c r="K114" s="1">
        <v>177.7877</v>
      </c>
      <c r="M114" s="1">
        <v>2.883</v>
      </c>
      <c r="N114" s="1">
        <v>602.27369999999996</v>
      </c>
      <c r="O114" s="1">
        <v>186.67169999999999</v>
      </c>
      <c r="Q114" s="1">
        <v>2.4180000000000001</v>
      </c>
      <c r="R114" s="1">
        <v>699.78020000000004</v>
      </c>
      <c r="S114" s="1">
        <v>185.95580000000001</v>
      </c>
    </row>
    <row r="115" spans="1:19" x14ac:dyDescent="0.25">
      <c r="A115" s="1">
        <v>4.0919999999999996</v>
      </c>
      <c r="B115" s="1">
        <v>498.37279999999998</v>
      </c>
      <c r="C115" s="1">
        <v>174.84129999999999</v>
      </c>
      <c r="E115" s="1">
        <v>4.3710000000000004</v>
      </c>
      <c r="F115" s="1">
        <v>443.7242</v>
      </c>
      <c r="G115" s="1">
        <v>143.0806</v>
      </c>
      <c r="I115" s="1">
        <v>3.4409999999999998</v>
      </c>
      <c r="J115" s="1">
        <v>566.67319999999995</v>
      </c>
      <c r="K115" s="1">
        <v>175.928</v>
      </c>
      <c r="M115" s="1">
        <v>2.976</v>
      </c>
      <c r="N115" s="1">
        <v>591.37829999999997</v>
      </c>
      <c r="O115" s="1">
        <v>184.28319999999999</v>
      </c>
      <c r="Q115" s="1">
        <v>2.5110000000000001</v>
      </c>
      <c r="R115" s="1">
        <v>691.0992</v>
      </c>
      <c r="S115" s="1">
        <v>183.97730000000001</v>
      </c>
    </row>
    <row r="116" spans="1:19" x14ac:dyDescent="0.25">
      <c r="A116" s="1">
        <v>4.1849999999999996</v>
      </c>
      <c r="B116" s="1">
        <v>486.81049999999999</v>
      </c>
      <c r="C116" s="1">
        <v>172.42230000000001</v>
      </c>
      <c r="E116" s="1">
        <v>4.4640000000000004</v>
      </c>
      <c r="F116" s="1">
        <v>432.94119999999998</v>
      </c>
      <c r="G116" s="1">
        <v>139.94489999999999</v>
      </c>
      <c r="I116" s="1">
        <v>3.5339999999999998</v>
      </c>
      <c r="J116" s="1">
        <v>555.37149999999997</v>
      </c>
      <c r="K116" s="1">
        <v>174</v>
      </c>
      <c r="M116" s="1">
        <v>3.069</v>
      </c>
      <c r="N116" s="1">
        <v>580.36389999999994</v>
      </c>
      <c r="O116" s="1">
        <v>181.88910000000001</v>
      </c>
      <c r="Q116" s="1">
        <v>2.6040000000000001</v>
      </c>
      <c r="R116" s="1">
        <v>682.58569999999997</v>
      </c>
      <c r="S116" s="1">
        <v>182.01750000000001</v>
      </c>
    </row>
    <row r="117" spans="1:19" x14ac:dyDescent="0.25">
      <c r="A117" s="1">
        <v>4.2779999999999996</v>
      </c>
      <c r="B117" s="1">
        <v>471.79910000000001</v>
      </c>
      <c r="C117" s="1">
        <v>168.10939999999999</v>
      </c>
      <c r="E117" s="1">
        <v>4.5570000000000004</v>
      </c>
      <c r="F117" s="1">
        <v>422.10219999999998</v>
      </c>
      <c r="G117" s="1">
        <v>136.88030000000001</v>
      </c>
      <c r="I117" s="1">
        <v>3.6269999999999998</v>
      </c>
      <c r="J117" s="1">
        <v>544.11800000000005</v>
      </c>
      <c r="K117" s="1">
        <v>171.9006</v>
      </c>
      <c r="M117" s="1">
        <v>3.1619999999999999</v>
      </c>
      <c r="N117" s="1">
        <v>569.46360000000004</v>
      </c>
      <c r="O117" s="1">
        <v>179.5102</v>
      </c>
      <c r="Q117" s="1">
        <v>2.6970000000000001</v>
      </c>
      <c r="R117" s="1">
        <v>674.19749999999999</v>
      </c>
      <c r="S117" s="1">
        <v>180.2928</v>
      </c>
    </row>
    <row r="118" spans="1:19" x14ac:dyDescent="0.25">
      <c r="A118" s="1">
        <v>4.3710000000000004</v>
      </c>
      <c r="B118" s="1">
        <v>460.0582</v>
      </c>
      <c r="C118" s="1">
        <v>165.33250000000001</v>
      </c>
      <c r="E118" s="1">
        <v>4.6500000000000004</v>
      </c>
      <c r="F118" s="1">
        <v>412.28919999999999</v>
      </c>
      <c r="G118" s="1">
        <v>133.73650000000001</v>
      </c>
      <c r="I118" s="1">
        <v>3.72</v>
      </c>
      <c r="J118" s="1">
        <v>533.16049999999996</v>
      </c>
      <c r="K118" s="1">
        <v>169.792</v>
      </c>
      <c r="M118" s="1">
        <v>3.2549999999999999</v>
      </c>
      <c r="N118" s="1">
        <v>558.45939999999996</v>
      </c>
      <c r="O118" s="1">
        <v>177.28579999999999</v>
      </c>
      <c r="Q118" s="1">
        <v>2.79</v>
      </c>
      <c r="R118" s="1">
        <v>665.83489999999995</v>
      </c>
      <c r="S118" s="1">
        <v>178.749</v>
      </c>
    </row>
    <row r="119" spans="1:19" x14ac:dyDescent="0.25">
      <c r="A119" s="1">
        <v>4.4640000000000004</v>
      </c>
      <c r="B119" s="1">
        <v>448.4907</v>
      </c>
      <c r="C119" s="1">
        <v>164.36859999999999</v>
      </c>
      <c r="E119" s="1">
        <v>4.7430000000000003</v>
      </c>
      <c r="F119" s="1">
        <v>400.85329999999999</v>
      </c>
      <c r="G119" s="1">
        <v>130.3032</v>
      </c>
      <c r="I119" s="1">
        <v>3.8130000000000002</v>
      </c>
      <c r="J119" s="1">
        <v>522.25720000000001</v>
      </c>
      <c r="K119" s="1">
        <v>167.238</v>
      </c>
      <c r="M119" s="1">
        <v>3.3479999999999999</v>
      </c>
      <c r="N119" s="1">
        <v>547.73</v>
      </c>
      <c r="O119" s="1">
        <v>175.11859999999999</v>
      </c>
      <c r="Q119" s="1">
        <v>2.883</v>
      </c>
      <c r="R119" s="1">
        <v>658.66480000000001</v>
      </c>
      <c r="S119" s="1">
        <v>176.2878</v>
      </c>
    </row>
    <row r="120" spans="1:19" x14ac:dyDescent="0.25">
      <c r="A120" s="1">
        <v>4.5570000000000004</v>
      </c>
      <c r="B120" s="1">
        <v>436.76960000000003</v>
      </c>
      <c r="C120" s="1">
        <v>161.76220000000001</v>
      </c>
      <c r="E120" s="1">
        <v>4.8360000000000003</v>
      </c>
      <c r="F120" s="1">
        <v>390.63810000000001</v>
      </c>
      <c r="G120" s="1">
        <v>127.2657</v>
      </c>
      <c r="I120" s="1">
        <v>3.9060000000000001</v>
      </c>
      <c r="J120" s="1">
        <v>511.26159999999999</v>
      </c>
      <c r="K120" s="1">
        <v>164.6798</v>
      </c>
      <c r="M120" s="1">
        <v>3.4409999999999998</v>
      </c>
      <c r="N120" s="1">
        <v>536.72699999999998</v>
      </c>
      <c r="O120" s="1">
        <v>173.0582</v>
      </c>
      <c r="Q120" s="1">
        <v>2.976</v>
      </c>
      <c r="R120" s="1">
        <v>650.17510000000004</v>
      </c>
      <c r="S120" s="1">
        <v>174.40520000000001</v>
      </c>
    </row>
    <row r="121" spans="1:19" x14ac:dyDescent="0.25">
      <c r="A121" s="1">
        <v>4.6500000000000004</v>
      </c>
      <c r="B121" s="1">
        <v>426.01580000000001</v>
      </c>
      <c r="C121" s="1">
        <v>160.0402</v>
      </c>
      <c r="E121" s="1">
        <v>4.9290000000000003</v>
      </c>
      <c r="F121" s="1">
        <v>379.59780000000001</v>
      </c>
      <c r="G121" s="1">
        <v>124.2085</v>
      </c>
      <c r="I121" s="1">
        <v>3.9990000000000001</v>
      </c>
      <c r="J121" s="1">
        <v>500.35860000000002</v>
      </c>
      <c r="K121" s="1">
        <v>162.63489999999999</v>
      </c>
      <c r="M121" s="1">
        <v>3.5339999999999998</v>
      </c>
      <c r="N121" s="1">
        <v>525.62090000000001</v>
      </c>
      <c r="O121" s="1">
        <v>171.09540000000001</v>
      </c>
      <c r="Q121" s="1">
        <v>3.069</v>
      </c>
      <c r="R121" s="1">
        <v>641.75710000000004</v>
      </c>
      <c r="S121" s="1">
        <v>172.49610000000001</v>
      </c>
    </row>
    <row r="122" spans="1:19" x14ac:dyDescent="0.25">
      <c r="A122" s="1">
        <v>4.7430000000000003</v>
      </c>
      <c r="B122" s="1">
        <v>414.87560000000002</v>
      </c>
      <c r="C122" s="1">
        <v>157.65209999999999</v>
      </c>
      <c r="E122" s="1">
        <v>5.0220000000000002</v>
      </c>
      <c r="F122" s="1">
        <v>368.7022</v>
      </c>
      <c r="G122" s="1">
        <v>121.2059</v>
      </c>
      <c r="I122" s="1">
        <v>4.0919999999999996</v>
      </c>
      <c r="J122" s="1">
        <v>489.16770000000002</v>
      </c>
      <c r="K122" s="1">
        <v>159.70750000000001</v>
      </c>
      <c r="M122" s="1">
        <v>3.6269999999999998</v>
      </c>
      <c r="N122" s="1">
        <v>514.58100000000002</v>
      </c>
      <c r="O122" s="1">
        <v>169.2071</v>
      </c>
      <c r="Q122" s="1">
        <v>3.1619999999999999</v>
      </c>
      <c r="R122" s="1">
        <v>633.27930000000003</v>
      </c>
      <c r="S122" s="1">
        <v>170.8588</v>
      </c>
    </row>
    <row r="123" spans="1:19" x14ac:dyDescent="0.25">
      <c r="A123" s="1">
        <v>4.8360000000000003</v>
      </c>
      <c r="B123" s="1">
        <v>403.76010000000002</v>
      </c>
      <c r="C123" s="1">
        <v>155.38130000000001</v>
      </c>
      <c r="E123" s="1">
        <v>5.1150000000000002</v>
      </c>
      <c r="F123" s="1">
        <v>360.04640000000001</v>
      </c>
      <c r="G123" s="1">
        <v>117.9153</v>
      </c>
      <c r="I123" s="1">
        <v>4.1849999999999996</v>
      </c>
      <c r="J123" s="1">
        <v>477.834</v>
      </c>
      <c r="K123" s="1">
        <v>157.24100000000001</v>
      </c>
      <c r="M123" s="1">
        <v>3.72</v>
      </c>
      <c r="N123" s="1">
        <v>504.91</v>
      </c>
      <c r="O123" s="1">
        <v>167.00380000000001</v>
      </c>
      <c r="Q123" s="1">
        <v>3.2549999999999999</v>
      </c>
      <c r="R123" s="1">
        <v>625.89610000000005</v>
      </c>
      <c r="S123" s="1">
        <v>168.69200000000001</v>
      </c>
    </row>
    <row r="124" spans="1:19" x14ac:dyDescent="0.25">
      <c r="A124" s="1">
        <v>4.9290000000000003</v>
      </c>
      <c r="B124" s="1">
        <v>395.0444</v>
      </c>
      <c r="C124" s="1">
        <v>154.4427</v>
      </c>
      <c r="E124" s="1">
        <v>5.2080000000000002</v>
      </c>
      <c r="F124" s="1">
        <v>349.86720000000003</v>
      </c>
      <c r="G124" s="1">
        <v>115.7072</v>
      </c>
      <c r="I124" s="1">
        <v>4.2779999999999996</v>
      </c>
      <c r="J124" s="1">
        <v>467.00389999999999</v>
      </c>
      <c r="K124" s="1">
        <v>154.3828</v>
      </c>
      <c r="M124" s="1">
        <v>3.8130000000000002</v>
      </c>
      <c r="N124" s="1">
        <v>497.14800000000002</v>
      </c>
      <c r="O124" s="1">
        <v>164.6559</v>
      </c>
      <c r="Q124" s="1">
        <v>3.3479999999999999</v>
      </c>
      <c r="R124" s="1">
        <v>617.23889999999994</v>
      </c>
      <c r="S124" s="1">
        <v>167.22210000000001</v>
      </c>
    </row>
    <row r="125" spans="1:19" x14ac:dyDescent="0.25">
      <c r="A125" s="1">
        <v>5.0220000000000002</v>
      </c>
      <c r="B125" s="1">
        <v>384.76240000000001</v>
      </c>
      <c r="C125" s="1">
        <v>151.89570000000001</v>
      </c>
      <c r="E125" s="1">
        <v>5.3010000000000002</v>
      </c>
      <c r="F125" s="1">
        <v>338.62729999999999</v>
      </c>
      <c r="G125" s="1">
        <v>113.0363</v>
      </c>
      <c r="I125" s="1">
        <v>4.3710000000000004</v>
      </c>
      <c r="J125" s="1">
        <v>456.19240000000002</v>
      </c>
      <c r="K125" s="1">
        <v>151.51230000000001</v>
      </c>
      <c r="M125" s="1">
        <v>3.9060000000000001</v>
      </c>
      <c r="N125" s="1">
        <v>485.44029999999998</v>
      </c>
      <c r="O125" s="1">
        <v>162.35720000000001</v>
      </c>
      <c r="Q125" s="1">
        <v>3.4409999999999998</v>
      </c>
      <c r="R125" s="1">
        <v>608.07899999999995</v>
      </c>
      <c r="S125" s="1">
        <v>165.9162</v>
      </c>
    </row>
    <row r="126" spans="1:19" x14ac:dyDescent="0.25">
      <c r="A126" s="1">
        <v>5.1150000000000002</v>
      </c>
      <c r="B126" s="1">
        <v>374.51549999999997</v>
      </c>
      <c r="C126" s="1">
        <v>149.50579999999999</v>
      </c>
      <c r="E126" s="1">
        <v>5.3940000000000001</v>
      </c>
      <c r="F126" s="1">
        <v>328.25940000000003</v>
      </c>
      <c r="G126" s="1">
        <v>110.33150000000001</v>
      </c>
      <c r="I126" s="1">
        <v>4.4640000000000004</v>
      </c>
      <c r="J126" s="1">
        <v>445.56330000000003</v>
      </c>
      <c r="K126" s="1">
        <v>148.7533</v>
      </c>
      <c r="M126" s="1">
        <v>3.9990000000000001</v>
      </c>
      <c r="N126" s="1">
        <v>473.86040000000003</v>
      </c>
      <c r="O126" s="1">
        <v>160.08420000000001</v>
      </c>
      <c r="Q126" s="1">
        <v>3.5339999999999998</v>
      </c>
      <c r="R126" s="1">
        <v>598.92899999999997</v>
      </c>
      <c r="S126" s="1">
        <v>164.68610000000001</v>
      </c>
    </row>
    <row r="127" spans="1:19" x14ac:dyDescent="0.25">
      <c r="A127" s="1">
        <v>5.2080000000000002</v>
      </c>
      <c r="B127" s="1">
        <v>364.45179999999999</v>
      </c>
      <c r="C127" s="1">
        <v>147.25409999999999</v>
      </c>
      <c r="E127" s="1">
        <v>5.4870000000000001</v>
      </c>
      <c r="F127" s="1">
        <v>320.04050000000001</v>
      </c>
      <c r="G127" s="1">
        <v>107.2445</v>
      </c>
      <c r="I127" s="1">
        <v>4.5570000000000004</v>
      </c>
      <c r="J127" s="1">
        <v>434.91180000000003</v>
      </c>
      <c r="K127" s="1">
        <v>146.23349999999999</v>
      </c>
      <c r="M127" s="1">
        <v>4.0919999999999996</v>
      </c>
      <c r="N127" s="1">
        <v>462.71679999999998</v>
      </c>
      <c r="O127" s="1">
        <v>158.39750000000001</v>
      </c>
      <c r="Q127" s="1">
        <v>3.6269999999999998</v>
      </c>
      <c r="R127" s="1">
        <v>589.35450000000003</v>
      </c>
      <c r="S127" s="1">
        <v>163.45500000000001</v>
      </c>
    </row>
    <row r="128" spans="1:19" x14ac:dyDescent="0.25">
      <c r="A128" s="1">
        <v>5.3010000000000002</v>
      </c>
      <c r="B128" s="1">
        <v>354.78359999999998</v>
      </c>
      <c r="C128" s="1">
        <v>145.97739999999999</v>
      </c>
      <c r="E128" s="1">
        <v>5.58</v>
      </c>
      <c r="F128" s="1">
        <v>309.50049999999999</v>
      </c>
      <c r="G128" s="1">
        <v>104.2869</v>
      </c>
      <c r="I128" s="1">
        <v>4.6500000000000004</v>
      </c>
      <c r="J128" s="1">
        <v>425.05020000000002</v>
      </c>
      <c r="K128" s="1">
        <v>143.94990000000001</v>
      </c>
      <c r="M128" s="1">
        <v>4.1849999999999996</v>
      </c>
      <c r="N128" s="1">
        <v>451.04270000000002</v>
      </c>
      <c r="O128" s="1">
        <v>156.43430000000001</v>
      </c>
      <c r="Q128" s="1">
        <v>3.72</v>
      </c>
      <c r="R128" s="1">
        <v>580.10109999999997</v>
      </c>
      <c r="S128" s="1">
        <v>162.2285</v>
      </c>
    </row>
    <row r="129" spans="1:19" x14ac:dyDescent="0.25">
      <c r="A129" s="1">
        <v>5.3940000000000001</v>
      </c>
      <c r="B129" s="1">
        <v>344.91829999999999</v>
      </c>
      <c r="C129" s="1">
        <v>143.75139999999999</v>
      </c>
      <c r="E129" s="1">
        <v>5.673</v>
      </c>
      <c r="F129" s="1">
        <v>297.75319999999999</v>
      </c>
      <c r="G129" s="1">
        <v>101.0908</v>
      </c>
      <c r="I129" s="1">
        <v>4.7430000000000003</v>
      </c>
      <c r="J129" s="1">
        <v>414.84660000000002</v>
      </c>
      <c r="K129" s="1">
        <v>142.43680000000001</v>
      </c>
      <c r="M129" s="1">
        <v>4.2779999999999996</v>
      </c>
      <c r="N129" s="1">
        <v>439.76850000000002</v>
      </c>
      <c r="O129" s="1">
        <v>155.17679999999999</v>
      </c>
      <c r="Q129" s="1">
        <v>3.8130000000000002</v>
      </c>
      <c r="R129" s="1">
        <v>570.70519999999999</v>
      </c>
      <c r="S129" s="1">
        <v>160.37549999999999</v>
      </c>
    </row>
    <row r="130" spans="1:19" x14ac:dyDescent="0.25">
      <c r="A130" s="1">
        <v>5.4870000000000001</v>
      </c>
      <c r="B130" s="1">
        <v>334.92630000000003</v>
      </c>
      <c r="C130" s="1">
        <v>141.56489999999999</v>
      </c>
      <c r="E130" s="1">
        <v>5.766</v>
      </c>
      <c r="F130" s="1">
        <v>288.07780000000002</v>
      </c>
      <c r="G130" s="1">
        <v>100.4312</v>
      </c>
      <c r="I130" s="1">
        <v>4.8360000000000003</v>
      </c>
      <c r="J130" s="1">
        <v>404.77879999999999</v>
      </c>
      <c r="K130" s="1">
        <v>140.21459999999999</v>
      </c>
      <c r="M130" s="1">
        <v>4.3710000000000004</v>
      </c>
      <c r="N130" s="1">
        <v>428.495</v>
      </c>
      <c r="O130" s="1">
        <v>152.715</v>
      </c>
      <c r="Q130" s="1">
        <v>3.9060000000000001</v>
      </c>
      <c r="R130" s="1">
        <v>561.15139999999997</v>
      </c>
      <c r="S130" s="1">
        <v>158.55629999999999</v>
      </c>
    </row>
    <row r="131" spans="1:19" x14ac:dyDescent="0.25">
      <c r="A131" s="1">
        <v>5.58</v>
      </c>
      <c r="B131" s="1">
        <v>326.01519999999999</v>
      </c>
      <c r="C131" s="1">
        <v>139.97829999999999</v>
      </c>
      <c r="E131" s="1">
        <v>5.859</v>
      </c>
      <c r="F131" s="1">
        <v>279.03699999999998</v>
      </c>
      <c r="G131" s="1">
        <v>99.166460000000001</v>
      </c>
      <c r="I131" s="1">
        <v>4.9290000000000003</v>
      </c>
      <c r="J131" s="1">
        <v>394.56740000000002</v>
      </c>
      <c r="K131" s="1">
        <v>137.87729999999999</v>
      </c>
      <c r="M131" s="1">
        <v>4.4640000000000004</v>
      </c>
      <c r="N131" s="1">
        <v>417.5455</v>
      </c>
      <c r="O131" s="1">
        <v>150.30359999999999</v>
      </c>
      <c r="Q131" s="1">
        <v>3.9990000000000001</v>
      </c>
      <c r="R131" s="1">
        <v>551.47349999999994</v>
      </c>
      <c r="S131" s="1">
        <v>156.80029999999999</v>
      </c>
    </row>
    <row r="132" spans="1:19" x14ac:dyDescent="0.25">
      <c r="A132" s="1">
        <v>5.673</v>
      </c>
      <c r="B132" s="1">
        <v>318.90679999999998</v>
      </c>
      <c r="C132" s="1">
        <v>138.2175</v>
      </c>
      <c r="E132" s="1">
        <v>5.952</v>
      </c>
      <c r="F132" s="1">
        <v>269.3116</v>
      </c>
      <c r="G132" s="1">
        <v>98.31138</v>
      </c>
      <c r="I132" s="1">
        <v>5.0220000000000002</v>
      </c>
      <c r="J132" s="1">
        <v>384.52640000000002</v>
      </c>
      <c r="K132" s="1">
        <v>137.0539</v>
      </c>
      <c r="M132" s="1">
        <v>4.5570000000000004</v>
      </c>
      <c r="N132" s="1">
        <v>406.4375</v>
      </c>
      <c r="O132" s="1">
        <v>147.89660000000001</v>
      </c>
      <c r="Q132" s="1">
        <v>4.0919999999999996</v>
      </c>
      <c r="R132" s="1">
        <v>542.37850000000003</v>
      </c>
      <c r="S132" s="1">
        <v>155.29249999999999</v>
      </c>
    </row>
    <row r="133" spans="1:19" x14ac:dyDescent="0.25">
      <c r="A133" s="1">
        <v>5.766</v>
      </c>
      <c r="B133" s="1">
        <v>309.17899999999997</v>
      </c>
      <c r="C133" s="1">
        <v>135.89429999999999</v>
      </c>
      <c r="E133" s="1">
        <v>6.0449999999999999</v>
      </c>
      <c r="F133" s="1">
        <v>259.3279</v>
      </c>
      <c r="G133" s="1">
        <v>97.051289999999995</v>
      </c>
      <c r="I133" s="1">
        <v>5.1150000000000002</v>
      </c>
      <c r="J133" s="1">
        <v>374.38389999999998</v>
      </c>
      <c r="K133" s="1">
        <v>134.8631</v>
      </c>
      <c r="M133" s="1">
        <v>4.6500000000000004</v>
      </c>
      <c r="N133" s="1">
        <v>397.6481</v>
      </c>
      <c r="O133" s="1">
        <v>144.1979</v>
      </c>
      <c r="Q133" s="1">
        <v>4.1849999999999996</v>
      </c>
      <c r="R133" s="1">
        <v>532.81079999999997</v>
      </c>
      <c r="S133" s="1">
        <v>153.3058</v>
      </c>
    </row>
    <row r="134" spans="1:19" x14ac:dyDescent="0.25">
      <c r="A134" s="1">
        <v>5.859</v>
      </c>
      <c r="B134" s="1">
        <v>305.83429999999998</v>
      </c>
      <c r="C134" s="1">
        <v>135.0624</v>
      </c>
      <c r="E134" s="1">
        <v>6.1379999999999999</v>
      </c>
      <c r="F134" s="1">
        <v>263.44560000000001</v>
      </c>
      <c r="G134" s="1">
        <v>92.588489999999993</v>
      </c>
      <c r="I134" s="1">
        <v>5.2080000000000002</v>
      </c>
      <c r="J134" s="1">
        <v>367.01549999999997</v>
      </c>
      <c r="K134" s="1">
        <v>132.8759</v>
      </c>
      <c r="M134" s="1">
        <v>4.7430000000000003</v>
      </c>
      <c r="N134" s="1">
        <v>386.53879999999998</v>
      </c>
      <c r="O134" s="1">
        <v>143.28</v>
      </c>
      <c r="Q134" s="1">
        <v>4.2779999999999996</v>
      </c>
      <c r="R134" s="1">
        <v>523.57479999999998</v>
      </c>
      <c r="S134" s="1">
        <v>152.50720000000001</v>
      </c>
    </row>
    <row r="135" spans="1:19" x14ac:dyDescent="0.25">
      <c r="A135" s="1">
        <v>5.952</v>
      </c>
      <c r="B135" s="1">
        <v>295.93340000000001</v>
      </c>
      <c r="C135" s="1">
        <v>132.6934</v>
      </c>
      <c r="E135" s="1">
        <v>6.2309999999999999</v>
      </c>
      <c r="F135" s="1">
        <v>253.98869999999999</v>
      </c>
      <c r="G135" s="1">
        <v>91.433350000000004</v>
      </c>
      <c r="I135" s="1">
        <v>5.3010000000000002</v>
      </c>
      <c r="J135" s="1">
        <v>356.84190000000001</v>
      </c>
      <c r="K135" s="1">
        <v>131.29939999999999</v>
      </c>
      <c r="M135" s="1">
        <v>4.8360000000000003</v>
      </c>
      <c r="N135" s="1">
        <v>376.91930000000002</v>
      </c>
      <c r="O135" s="1">
        <v>141.88820000000001</v>
      </c>
      <c r="Q135" s="1">
        <v>4.3710000000000004</v>
      </c>
      <c r="R135" s="1">
        <v>514.26279999999997</v>
      </c>
      <c r="S135" s="1">
        <v>151.1524</v>
      </c>
    </row>
    <row r="136" spans="1:19" x14ac:dyDescent="0.25">
      <c r="A136" s="1">
        <v>6.0449999999999999</v>
      </c>
      <c r="B136" s="1">
        <v>286.762</v>
      </c>
      <c r="C136" s="1">
        <v>131.16460000000001</v>
      </c>
      <c r="E136" s="1">
        <v>6.3239999999999998</v>
      </c>
      <c r="F136" s="1">
        <v>245.77590000000001</v>
      </c>
      <c r="G136" s="1">
        <v>90.868700000000004</v>
      </c>
      <c r="I136" s="1">
        <v>5.3940000000000001</v>
      </c>
      <c r="J136" s="1">
        <v>347.37720000000002</v>
      </c>
      <c r="K136" s="1">
        <v>130.26410000000001</v>
      </c>
      <c r="M136" s="1">
        <v>4.9290000000000003</v>
      </c>
      <c r="N136" s="1">
        <v>367.54079999999999</v>
      </c>
      <c r="O136" s="1">
        <v>140.67500000000001</v>
      </c>
      <c r="Q136" s="1">
        <v>4.4640000000000004</v>
      </c>
      <c r="R136" s="1">
        <v>504.87220000000002</v>
      </c>
      <c r="S136" s="1">
        <v>150.13929999999999</v>
      </c>
    </row>
    <row r="137" spans="1:19" x14ac:dyDescent="0.25">
      <c r="A137" s="1">
        <v>6.1379999999999999</v>
      </c>
      <c r="B137" s="1">
        <v>277.82670000000002</v>
      </c>
      <c r="C137" s="1">
        <v>129.49299999999999</v>
      </c>
      <c r="E137" s="1">
        <v>6.4169999999999998</v>
      </c>
      <c r="F137" s="1">
        <v>236.8605</v>
      </c>
      <c r="G137" s="1">
        <v>90.837500000000006</v>
      </c>
      <c r="I137" s="1">
        <v>5.4870000000000001</v>
      </c>
      <c r="J137" s="1">
        <v>337.13029999999998</v>
      </c>
      <c r="K137" s="1">
        <v>128.57419999999999</v>
      </c>
      <c r="M137" s="1">
        <v>5.0220000000000002</v>
      </c>
      <c r="N137" s="1">
        <v>357.47269999999997</v>
      </c>
      <c r="O137" s="1">
        <v>138.7021</v>
      </c>
      <c r="Q137" s="1">
        <v>4.5570000000000004</v>
      </c>
      <c r="R137" s="1">
        <v>496.12880000000001</v>
      </c>
      <c r="S137" s="1">
        <v>149.22239999999999</v>
      </c>
    </row>
    <row r="138" spans="1:19" x14ac:dyDescent="0.25">
      <c r="A138" s="1">
        <v>6.2309999999999999</v>
      </c>
      <c r="B138" s="1">
        <v>273.82479999999998</v>
      </c>
      <c r="C138" s="1">
        <v>126.3557</v>
      </c>
      <c r="E138" s="1">
        <v>6.51</v>
      </c>
      <c r="F138" s="1">
        <v>227.52260000000001</v>
      </c>
      <c r="G138" s="1">
        <v>89.993030000000005</v>
      </c>
      <c r="I138" s="1">
        <v>5.58</v>
      </c>
      <c r="J138" s="1">
        <v>326.50909999999999</v>
      </c>
      <c r="K138" s="1">
        <v>126.93819999999999</v>
      </c>
      <c r="M138" s="1">
        <v>5.1150000000000002</v>
      </c>
      <c r="N138" s="1">
        <v>347.39870000000002</v>
      </c>
      <c r="O138" s="1">
        <v>136.88249999999999</v>
      </c>
      <c r="Q138" s="1">
        <v>4.6500000000000004</v>
      </c>
      <c r="R138" s="1">
        <v>487.89789999999999</v>
      </c>
      <c r="S138" s="1">
        <v>148.00649999999999</v>
      </c>
    </row>
    <row r="139" spans="1:19" x14ac:dyDescent="0.25">
      <c r="A139" s="1">
        <v>6.3239999999999998</v>
      </c>
      <c r="B139" s="1">
        <v>262.47629999999998</v>
      </c>
      <c r="C139" s="1">
        <v>123.1781</v>
      </c>
      <c r="E139" s="1">
        <v>6.6029999999999998</v>
      </c>
      <c r="F139" s="1">
        <v>214.51660000000001</v>
      </c>
      <c r="G139" s="1">
        <v>66.299760000000006</v>
      </c>
      <c r="I139" s="1">
        <v>5.673</v>
      </c>
      <c r="J139" s="1">
        <v>313.64800000000002</v>
      </c>
      <c r="K139" s="1">
        <v>117.5004</v>
      </c>
      <c r="M139" s="1">
        <v>5.2080000000000002</v>
      </c>
      <c r="N139" s="1">
        <v>337.77910000000003</v>
      </c>
      <c r="O139" s="1">
        <v>132.9658</v>
      </c>
      <c r="Q139" s="1">
        <v>4.7430000000000003</v>
      </c>
      <c r="R139" s="1">
        <v>478.15989999999999</v>
      </c>
      <c r="S139" s="1">
        <v>147.24260000000001</v>
      </c>
    </row>
    <row r="140" spans="1:19" x14ac:dyDescent="0.25">
      <c r="A140" s="1">
        <v>6.4169999999999998</v>
      </c>
      <c r="B140" s="1">
        <v>252.68870000000001</v>
      </c>
      <c r="C140" s="1">
        <v>119.4915</v>
      </c>
      <c r="E140" s="1">
        <v>6.6959999999999997</v>
      </c>
      <c r="F140" s="1">
        <v>207.8279</v>
      </c>
      <c r="G140" s="1">
        <v>65.187219999999996</v>
      </c>
      <c r="I140" s="1">
        <v>5.766</v>
      </c>
      <c r="J140" s="1">
        <v>302.61329999999998</v>
      </c>
      <c r="K140" s="1">
        <v>115.3888</v>
      </c>
      <c r="M140" s="1">
        <v>5.3010000000000002</v>
      </c>
      <c r="N140" s="1">
        <v>327.53890000000001</v>
      </c>
      <c r="O140" s="1">
        <v>131.2423</v>
      </c>
      <c r="Q140" s="1">
        <v>4.8360000000000003</v>
      </c>
      <c r="R140" s="1">
        <v>468.7835</v>
      </c>
      <c r="S140" s="1">
        <v>146.00239999999999</v>
      </c>
    </row>
    <row r="141" spans="1:19" x14ac:dyDescent="0.25">
      <c r="A141" s="1">
        <v>6.51</v>
      </c>
      <c r="B141" s="1">
        <v>246.09549999999999</v>
      </c>
      <c r="C141" s="1">
        <v>117.47020000000001</v>
      </c>
      <c r="E141" s="1">
        <v>6.7889999999999997</v>
      </c>
      <c r="F141" s="1">
        <v>201.62010000000001</v>
      </c>
      <c r="G141" s="1">
        <v>64.19462</v>
      </c>
      <c r="I141" s="1">
        <v>5.859</v>
      </c>
      <c r="J141" s="1">
        <v>292.11020000000002</v>
      </c>
      <c r="K141" s="1">
        <v>114.2276</v>
      </c>
      <c r="M141" s="1">
        <v>5.3940000000000001</v>
      </c>
      <c r="N141" s="1">
        <v>319.06319999999999</v>
      </c>
      <c r="O141" s="1">
        <v>129.7824</v>
      </c>
      <c r="Q141" s="1">
        <v>4.9290000000000003</v>
      </c>
      <c r="R141" s="1">
        <v>459.30599999999998</v>
      </c>
      <c r="S141" s="1">
        <v>144.8733</v>
      </c>
    </row>
    <row r="142" spans="1:19" x14ac:dyDescent="0.25">
      <c r="A142" s="1">
        <v>6.6029999999999998</v>
      </c>
      <c r="B142" s="1">
        <v>236.56639999999999</v>
      </c>
      <c r="C142" s="1">
        <v>113.7328</v>
      </c>
      <c r="E142" s="1">
        <v>6.8819999999999997</v>
      </c>
      <c r="F142" s="1">
        <v>194.48580000000001</v>
      </c>
      <c r="G142" s="1">
        <v>63.976680000000002</v>
      </c>
      <c r="I142" s="1">
        <v>5.952</v>
      </c>
      <c r="J142" s="1">
        <v>283.57190000000003</v>
      </c>
      <c r="K142" s="1">
        <v>111.864</v>
      </c>
      <c r="M142" s="1">
        <v>5.4870000000000001</v>
      </c>
      <c r="N142" s="1">
        <v>309.50130000000001</v>
      </c>
      <c r="O142" s="1">
        <v>128.5746</v>
      </c>
      <c r="Q142" s="1">
        <v>5.0220000000000002</v>
      </c>
      <c r="R142" s="1">
        <v>450.04689999999999</v>
      </c>
      <c r="S142" s="1">
        <v>143.35730000000001</v>
      </c>
    </row>
    <row r="143" spans="1:19" x14ac:dyDescent="0.25">
      <c r="A143" s="1">
        <v>6.6959999999999997</v>
      </c>
      <c r="B143" s="1">
        <v>228.87200000000001</v>
      </c>
      <c r="C143" s="1">
        <v>110.14239999999999</v>
      </c>
      <c r="E143" s="1">
        <v>6.9749999999999996</v>
      </c>
      <c r="F143" s="1">
        <v>187.31120000000001</v>
      </c>
      <c r="G143" s="1">
        <v>63.807519999999997</v>
      </c>
      <c r="I143" s="1">
        <v>6.0449999999999999</v>
      </c>
      <c r="J143" s="1">
        <v>277.47129999999999</v>
      </c>
      <c r="K143" s="1">
        <v>107.80670000000001</v>
      </c>
      <c r="M143" s="1">
        <v>5.58</v>
      </c>
      <c r="N143" s="1">
        <v>299.54579999999999</v>
      </c>
      <c r="O143" s="1">
        <v>126.87139999999999</v>
      </c>
      <c r="Q143" s="1">
        <v>5.1150000000000002</v>
      </c>
      <c r="R143" s="1">
        <v>440.98869999999999</v>
      </c>
      <c r="S143" s="1">
        <v>141.52189999999999</v>
      </c>
    </row>
    <row r="144" spans="1:19" x14ac:dyDescent="0.25">
      <c r="A144" s="1">
        <v>6.7889999999999997</v>
      </c>
      <c r="B144" s="1">
        <v>233.53039999999999</v>
      </c>
      <c r="C144" s="1">
        <v>105.9682</v>
      </c>
      <c r="E144" s="1">
        <v>7.0679999999999996</v>
      </c>
      <c r="F144" s="1">
        <v>186.1311</v>
      </c>
      <c r="G144" s="1">
        <v>65.097989999999996</v>
      </c>
      <c r="I144" s="1">
        <v>6.1379999999999999</v>
      </c>
      <c r="J144" s="1">
        <v>273.78100000000001</v>
      </c>
      <c r="K144" s="1">
        <v>107.1477</v>
      </c>
      <c r="M144" s="1">
        <v>5.673</v>
      </c>
      <c r="N144" s="1">
        <v>294.88850000000002</v>
      </c>
      <c r="O144" s="1">
        <v>126.3125</v>
      </c>
      <c r="Q144" s="1">
        <v>5.2080000000000002</v>
      </c>
      <c r="R144" s="1">
        <v>434.92579999999998</v>
      </c>
      <c r="S144" s="1">
        <v>137.89940000000001</v>
      </c>
    </row>
    <row r="145" spans="1:19" x14ac:dyDescent="0.25">
      <c r="A145" s="1">
        <v>6.8819999999999997</v>
      </c>
      <c r="B145" s="1">
        <v>223.2987</v>
      </c>
      <c r="C145" s="1">
        <v>101.4586</v>
      </c>
      <c r="E145" s="1">
        <v>7.1609999999999996</v>
      </c>
      <c r="F145" s="1">
        <v>181.05789999999999</v>
      </c>
      <c r="G145" s="1">
        <v>64.386269999999996</v>
      </c>
      <c r="I145" s="1">
        <v>6.2309999999999999</v>
      </c>
      <c r="J145" s="1">
        <v>263.59039999999999</v>
      </c>
      <c r="K145" s="1">
        <v>104.74930000000001</v>
      </c>
      <c r="M145" s="1">
        <v>5.766</v>
      </c>
      <c r="N145" s="1">
        <v>284.58089999999999</v>
      </c>
      <c r="O145" s="1">
        <v>124.84699999999999</v>
      </c>
      <c r="Q145" s="1">
        <v>5.3010000000000002</v>
      </c>
      <c r="R145" s="1">
        <v>425.79570000000001</v>
      </c>
      <c r="S145" s="1">
        <v>135.69980000000001</v>
      </c>
    </row>
    <row r="146" spans="1:19" x14ac:dyDescent="0.25">
      <c r="A146" s="1">
        <v>6.9749999999999996</v>
      </c>
      <c r="B146" s="1">
        <v>213.02860000000001</v>
      </c>
      <c r="C146" s="1">
        <v>97.058940000000007</v>
      </c>
      <c r="E146" s="1">
        <v>7.2539999999999996</v>
      </c>
      <c r="F146" s="1">
        <v>175.10429999999999</v>
      </c>
      <c r="G146" s="1">
        <v>63.735059999999997</v>
      </c>
      <c r="I146" s="1">
        <v>6.3239999999999998</v>
      </c>
      <c r="J146" s="1">
        <v>254.99119999999999</v>
      </c>
      <c r="K146" s="1">
        <v>102.32680000000001</v>
      </c>
      <c r="M146" s="1">
        <v>5.859</v>
      </c>
      <c r="N146" s="1">
        <v>276.52679999999998</v>
      </c>
      <c r="O146" s="1">
        <v>124.5908</v>
      </c>
      <c r="Q146" s="1">
        <v>5.3940000000000001</v>
      </c>
      <c r="R146" s="1">
        <v>417.93450000000001</v>
      </c>
      <c r="S146" s="1">
        <v>133.43539999999999</v>
      </c>
    </row>
    <row r="147" spans="1:19" x14ac:dyDescent="0.25">
      <c r="A147" s="1">
        <v>7.0679999999999996</v>
      </c>
      <c r="B147" s="1">
        <v>205.7</v>
      </c>
      <c r="C147" s="1">
        <v>94.685199999999995</v>
      </c>
      <c r="E147" s="1">
        <v>7.3470000000000004</v>
      </c>
      <c r="F147" s="1">
        <v>172.3715</v>
      </c>
      <c r="G147" s="1">
        <v>61.389339999999997</v>
      </c>
      <c r="I147" s="1">
        <v>6.4169999999999998</v>
      </c>
      <c r="J147" s="1">
        <v>245.4665</v>
      </c>
      <c r="K147" s="1">
        <v>99.777969999999996</v>
      </c>
      <c r="M147" s="1">
        <v>5.952</v>
      </c>
      <c r="N147" s="1">
        <v>267.36329999999998</v>
      </c>
      <c r="O147" s="1">
        <v>123.65900000000001</v>
      </c>
      <c r="Q147" s="1">
        <v>5.4870000000000001</v>
      </c>
      <c r="R147" s="1">
        <v>409.0917</v>
      </c>
      <c r="S147" s="1">
        <v>131.1019</v>
      </c>
    </row>
    <row r="148" spans="1:19" x14ac:dyDescent="0.25">
      <c r="A148" s="1">
        <v>7.1609999999999996</v>
      </c>
      <c r="B148" s="1">
        <v>197.27430000000001</v>
      </c>
      <c r="C148" s="1">
        <v>90.626519999999999</v>
      </c>
      <c r="E148" s="1">
        <v>7.44</v>
      </c>
      <c r="F148" s="1">
        <v>166.36009999999999</v>
      </c>
      <c r="G148" s="1">
        <v>59.836010000000002</v>
      </c>
      <c r="I148" s="1">
        <v>6.51</v>
      </c>
      <c r="J148" s="1">
        <v>239.77070000000001</v>
      </c>
      <c r="K148" s="1">
        <v>95.704970000000003</v>
      </c>
      <c r="M148" s="1">
        <v>6.0449999999999999</v>
      </c>
      <c r="N148" s="1">
        <v>257.423</v>
      </c>
      <c r="O148" s="1">
        <v>122.5908</v>
      </c>
      <c r="Q148" s="1">
        <v>5.58</v>
      </c>
      <c r="R148" s="1">
        <v>400.23140000000001</v>
      </c>
      <c r="S148" s="1">
        <v>129.08840000000001</v>
      </c>
    </row>
    <row r="149" spans="1:19" x14ac:dyDescent="0.25">
      <c r="A149" s="1">
        <v>7.2539999999999996</v>
      </c>
      <c r="B149" s="1">
        <v>188.70099999999999</v>
      </c>
      <c r="C149" s="1">
        <v>78.056079999999994</v>
      </c>
      <c r="E149" s="1">
        <v>7.5330000000000004</v>
      </c>
      <c r="F149" s="1">
        <v>177.33410000000001</v>
      </c>
      <c r="G149" s="1">
        <v>57.135359999999999</v>
      </c>
      <c r="I149" s="1">
        <v>6.6029999999999998</v>
      </c>
      <c r="J149" s="1">
        <v>234.75049999999999</v>
      </c>
      <c r="K149" s="1">
        <v>91.846249999999998</v>
      </c>
      <c r="M149" s="1">
        <v>6.1379999999999999</v>
      </c>
      <c r="N149" s="1">
        <v>252.89920000000001</v>
      </c>
      <c r="O149" s="1">
        <v>123.1203</v>
      </c>
      <c r="Q149" s="1">
        <v>5.673</v>
      </c>
      <c r="R149" s="1">
        <v>392.4753</v>
      </c>
      <c r="S149" s="1">
        <v>126.667</v>
      </c>
    </row>
    <row r="150" spans="1:19" x14ac:dyDescent="0.25">
      <c r="A150" s="1">
        <v>7.3470000000000004</v>
      </c>
      <c r="B150" s="1">
        <v>183.8871</v>
      </c>
      <c r="C150" s="1">
        <v>75.803839999999994</v>
      </c>
      <c r="E150" s="1">
        <v>7.6260000000000003</v>
      </c>
      <c r="F150" s="1">
        <v>171.06620000000001</v>
      </c>
      <c r="G150" s="1">
        <v>58.349939999999997</v>
      </c>
      <c r="I150" s="1">
        <v>6.6959999999999997</v>
      </c>
      <c r="J150" s="1">
        <v>227.80629999999999</v>
      </c>
      <c r="K150" s="1">
        <v>89.496269999999996</v>
      </c>
      <c r="M150" s="1">
        <v>6.2309999999999999</v>
      </c>
      <c r="N150" s="1">
        <v>243.12889999999999</v>
      </c>
      <c r="O150" s="1">
        <v>120.93510000000001</v>
      </c>
      <c r="Q150" s="1">
        <v>5.766</v>
      </c>
      <c r="R150" s="1">
        <v>384.4</v>
      </c>
      <c r="S150" s="1">
        <v>124.24209999999999</v>
      </c>
    </row>
    <row r="151" spans="1:19" x14ac:dyDescent="0.25">
      <c r="A151" s="1">
        <v>7.44</v>
      </c>
      <c r="B151" s="1">
        <v>176.4308</v>
      </c>
      <c r="C151" s="1">
        <v>74.156379999999999</v>
      </c>
      <c r="E151" s="1">
        <v>7.7190000000000003</v>
      </c>
      <c r="F151" s="1">
        <v>164.38460000000001</v>
      </c>
      <c r="G151" s="1">
        <v>57.002679999999998</v>
      </c>
      <c r="I151" s="1">
        <v>6.7889999999999997</v>
      </c>
      <c r="J151" s="1">
        <v>221.089</v>
      </c>
      <c r="K151" s="1">
        <v>87.584649999999996</v>
      </c>
      <c r="M151" s="1">
        <v>6.3239999999999998</v>
      </c>
      <c r="N151" s="1">
        <v>233.78120000000001</v>
      </c>
      <c r="O151" s="1">
        <v>119.20180000000001</v>
      </c>
      <c r="Q151" s="1">
        <v>5.859</v>
      </c>
      <c r="R151" s="1">
        <v>376.11700000000002</v>
      </c>
      <c r="S151" s="1">
        <v>121.78919999999999</v>
      </c>
    </row>
    <row r="152" spans="1:19" x14ac:dyDescent="0.25">
      <c r="A152" s="1">
        <v>7.5330000000000004</v>
      </c>
      <c r="B152" s="1">
        <v>174.98560000000001</v>
      </c>
      <c r="C152" s="1">
        <v>71.388630000000006</v>
      </c>
      <c r="E152" s="1">
        <v>7.8120000000000003</v>
      </c>
      <c r="F152" s="1">
        <v>154.7817</v>
      </c>
      <c r="G152" s="1">
        <v>58.192720000000001</v>
      </c>
      <c r="I152" s="1">
        <v>6.8819999999999997</v>
      </c>
      <c r="J152" s="1">
        <v>213.9966</v>
      </c>
      <c r="K152" s="1">
        <v>85.358879999999999</v>
      </c>
      <c r="M152" s="1">
        <v>6.4169999999999998</v>
      </c>
      <c r="N152" s="1">
        <v>228.13120000000001</v>
      </c>
      <c r="O152" s="1">
        <v>119.5703</v>
      </c>
      <c r="Q152" s="1">
        <v>5.952</v>
      </c>
      <c r="R152" s="1">
        <v>368.2364</v>
      </c>
      <c r="S152" s="1">
        <v>119.5951</v>
      </c>
    </row>
    <row r="153" spans="1:19" x14ac:dyDescent="0.25">
      <c r="A153" s="1">
        <v>7.6260000000000003</v>
      </c>
      <c r="B153" s="1">
        <v>169.8056</v>
      </c>
      <c r="C153" s="1">
        <v>67.649730000000005</v>
      </c>
      <c r="E153" s="1">
        <v>7.9050000000000002</v>
      </c>
      <c r="F153" s="1">
        <v>136.06970000000001</v>
      </c>
      <c r="G153" s="1">
        <v>36.669809999999998</v>
      </c>
      <c r="I153" s="1">
        <v>6.9749999999999996</v>
      </c>
      <c r="J153" s="1">
        <v>208.8904</v>
      </c>
      <c r="K153" s="1">
        <v>82.849530000000001</v>
      </c>
      <c r="M153" s="1">
        <v>6.51</v>
      </c>
      <c r="N153" s="1">
        <v>221.5823</v>
      </c>
      <c r="O153" s="1">
        <v>118.6652</v>
      </c>
      <c r="Q153" s="1">
        <v>6.0449999999999999</v>
      </c>
      <c r="R153" s="1">
        <v>360.05079999999998</v>
      </c>
      <c r="S153" s="1">
        <v>117.30589999999999</v>
      </c>
    </row>
    <row r="154" spans="1:19" x14ac:dyDescent="0.25">
      <c r="A154" s="1">
        <v>7.7190000000000003</v>
      </c>
      <c r="B154" s="1">
        <v>172.35</v>
      </c>
      <c r="C154" s="1">
        <v>61.466740000000001</v>
      </c>
      <c r="E154" s="1">
        <v>7.9980000000000002</v>
      </c>
      <c r="F154" s="1">
        <v>139.4768</v>
      </c>
      <c r="G154" s="1">
        <v>30.947980000000001</v>
      </c>
      <c r="I154" s="1">
        <v>7.0679999999999996</v>
      </c>
      <c r="J154" s="1">
        <v>213.0155</v>
      </c>
      <c r="K154" s="1">
        <v>79.281210000000002</v>
      </c>
      <c r="M154" s="1">
        <v>6.6029999999999998</v>
      </c>
      <c r="N154" s="1">
        <v>228.46029999999999</v>
      </c>
      <c r="O154" s="1">
        <v>119.9915</v>
      </c>
      <c r="Q154" s="1">
        <v>6.1379999999999999</v>
      </c>
      <c r="R154" s="1">
        <v>351.6019</v>
      </c>
      <c r="S154" s="1">
        <v>115.0937</v>
      </c>
    </row>
    <row r="155" spans="1:19" x14ac:dyDescent="0.25">
      <c r="A155" s="1">
        <v>7.8120000000000003</v>
      </c>
      <c r="B155" s="1">
        <v>162.19640000000001</v>
      </c>
      <c r="C155" s="1">
        <v>59.501800000000003</v>
      </c>
      <c r="E155" s="1">
        <v>8.0909999999999993</v>
      </c>
      <c r="F155" s="1">
        <v>129.1086</v>
      </c>
      <c r="G155" s="1">
        <v>28.96115</v>
      </c>
      <c r="I155" s="1">
        <v>7.1609999999999996</v>
      </c>
      <c r="J155" s="1">
        <v>205.1472</v>
      </c>
      <c r="K155" s="1">
        <v>76.508960000000002</v>
      </c>
      <c r="M155" s="1">
        <v>6.6959999999999997</v>
      </c>
      <c r="N155" s="1">
        <v>218.92240000000001</v>
      </c>
      <c r="O155" s="1">
        <v>117.75830000000001</v>
      </c>
      <c r="Q155" s="1">
        <v>6.2309999999999999</v>
      </c>
      <c r="R155" s="1">
        <v>343.66300000000001</v>
      </c>
      <c r="S155" s="1">
        <v>113.1583</v>
      </c>
    </row>
    <row r="156" spans="1:19" x14ac:dyDescent="0.25">
      <c r="A156" s="1">
        <v>7.9050000000000002</v>
      </c>
      <c r="B156" s="1">
        <v>153.92740000000001</v>
      </c>
      <c r="C156" s="1">
        <v>56.823880000000003</v>
      </c>
      <c r="E156" s="1">
        <v>8.1839999999999993</v>
      </c>
      <c r="F156" s="1">
        <v>118.7403</v>
      </c>
      <c r="G156" s="1">
        <v>27.155830000000002</v>
      </c>
      <c r="I156" s="1">
        <v>7.2539999999999996</v>
      </c>
      <c r="J156" s="1">
        <v>199.995</v>
      </c>
      <c r="K156" s="1">
        <v>73.174390000000002</v>
      </c>
      <c r="M156" s="1">
        <v>6.7889999999999997</v>
      </c>
      <c r="N156" s="1">
        <v>211.18039999999999</v>
      </c>
      <c r="O156" s="1">
        <v>115.3463</v>
      </c>
      <c r="Q156" s="1">
        <v>6.3239999999999998</v>
      </c>
      <c r="R156" s="1">
        <v>336.5754</v>
      </c>
      <c r="S156" s="1">
        <v>111.0638</v>
      </c>
    </row>
    <row r="157" spans="1:19" x14ac:dyDescent="0.25">
      <c r="A157" s="1">
        <v>7.9980000000000002</v>
      </c>
      <c r="B157" s="1">
        <v>152.2355</v>
      </c>
      <c r="C157" s="1">
        <v>55.666629999999998</v>
      </c>
      <c r="I157" s="1">
        <v>7.3470000000000004</v>
      </c>
      <c r="J157" s="1">
        <v>193.94200000000001</v>
      </c>
      <c r="K157" s="1">
        <v>71.056510000000003</v>
      </c>
      <c r="M157" s="1">
        <v>6.8819999999999997</v>
      </c>
      <c r="N157" s="1">
        <v>203.7192</v>
      </c>
      <c r="O157" s="1">
        <v>114.21040000000001</v>
      </c>
      <c r="Q157" s="1">
        <v>6.4169999999999998</v>
      </c>
      <c r="R157" s="1">
        <v>328.71550000000002</v>
      </c>
      <c r="S157" s="1">
        <v>109.26009999999999</v>
      </c>
    </row>
    <row r="158" spans="1:19" x14ac:dyDescent="0.25">
      <c r="A158" s="1">
        <v>8.0909999999999993</v>
      </c>
      <c r="B158" s="1">
        <v>143.44139999999999</v>
      </c>
      <c r="C158" s="1">
        <v>53.660780000000003</v>
      </c>
      <c r="I158" s="1">
        <v>7.44</v>
      </c>
      <c r="J158" s="1">
        <v>188.084</v>
      </c>
      <c r="K158" s="1">
        <v>68.481319999999997</v>
      </c>
      <c r="M158" s="1">
        <v>6.9749999999999996</v>
      </c>
      <c r="N158" s="1">
        <v>195.9461</v>
      </c>
      <c r="O158" s="1">
        <v>112.17319999999999</v>
      </c>
      <c r="Q158" s="1">
        <v>6.51</v>
      </c>
      <c r="R158" s="1">
        <v>321.77179999999998</v>
      </c>
      <c r="S158" s="1">
        <v>107.486</v>
      </c>
    </row>
    <row r="159" spans="1:19" x14ac:dyDescent="0.25">
      <c r="A159" s="1">
        <v>8.1839999999999993</v>
      </c>
      <c r="B159" s="1">
        <v>144.428</v>
      </c>
      <c r="C159" s="1">
        <v>61.23621</v>
      </c>
      <c r="I159" s="1">
        <v>7.5330000000000004</v>
      </c>
      <c r="J159" s="1">
        <v>183.62110000000001</v>
      </c>
      <c r="K159" s="1">
        <v>66.653369999999995</v>
      </c>
      <c r="M159" s="1">
        <v>7.0679999999999996</v>
      </c>
      <c r="N159" s="1">
        <v>200.18719999999999</v>
      </c>
      <c r="O159" s="1">
        <v>121.1661</v>
      </c>
      <c r="Q159" s="1">
        <v>6.6029999999999998</v>
      </c>
      <c r="R159" s="1">
        <v>315.78050000000002</v>
      </c>
      <c r="S159" s="1">
        <v>105.98260000000001</v>
      </c>
    </row>
    <row r="160" spans="1:19" x14ac:dyDescent="0.25">
      <c r="A160" s="1">
        <v>8.2769999999999992</v>
      </c>
      <c r="B160" s="1">
        <v>137.86060000000001</v>
      </c>
      <c r="C160" s="1">
        <v>58.117249999999999</v>
      </c>
      <c r="I160" s="1">
        <v>7.6260000000000003</v>
      </c>
      <c r="J160" s="1">
        <v>176.73679999999999</v>
      </c>
      <c r="K160" s="1">
        <v>64.361770000000007</v>
      </c>
      <c r="M160" s="1">
        <v>7.1609999999999996</v>
      </c>
      <c r="N160" s="1">
        <v>194.03620000000001</v>
      </c>
      <c r="O160" s="1">
        <v>121.0184</v>
      </c>
      <c r="Q160" s="1">
        <v>6.6959999999999997</v>
      </c>
      <c r="R160" s="1">
        <v>308.34230000000002</v>
      </c>
      <c r="S160" s="1">
        <v>104.3835</v>
      </c>
    </row>
    <row r="161" spans="1:19" x14ac:dyDescent="0.25">
      <c r="A161" s="1">
        <v>8.3699999999999992</v>
      </c>
      <c r="B161" s="1">
        <v>131.29320000000001</v>
      </c>
      <c r="C161" s="1">
        <v>55.046390000000002</v>
      </c>
      <c r="I161" s="1">
        <v>7.7190000000000003</v>
      </c>
      <c r="J161" s="1">
        <v>172.5361</v>
      </c>
      <c r="K161" s="1">
        <v>62.09834</v>
      </c>
      <c r="M161" s="1">
        <v>7.2539999999999996</v>
      </c>
      <c r="N161" s="1">
        <v>188.2543</v>
      </c>
      <c r="O161" s="1">
        <v>121.9037</v>
      </c>
      <c r="Q161" s="1">
        <v>6.7889999999999997</v>
      </c>
      <c r="R161" s="1">
        <v>300.5933</v>
      </c>
      <c r="S161" s="1">
        <v>102.96550000000001</v>
      </c>
    </row>
    <row r="162" spans="1:19" x14ac:dyDescent="0.25">
      <c r="A162" s="1">
        <v>8.4629999999999992</v>
      </c>
      <c r="B162" s="1">
        <v>128.02709999999999</v>
      </c>
      <c r="C162" s="1">
        <v>53.843960000000003</v>
      </c>
      <c r="I162" s="1">
        <v>7.8120000000000003</v>
      </c>
      <c r="J162" s="1">
        <v>166.83920000000001</v>
      </c>
      <c r="K162" s="1">
        <v>60.697159999999997</v>
      </c>
      <c r="M162" s="1">
        <v>7.3470000000000004</v>
      </c>
      <c r="N162" s="1">
        <v>185.91309999999999</v>
      </c>
      <c r="O162" s="1">
        <v>123.0303</v>
      </c>
      <c r="Q162" s="1">
        <v>6.8819999999999997</v>
      </c>
      <c r="R162" s="1">
        <v>293.60919999999999</v>
      </c>
      <c r="S162" s="1">
        <v>101.6396</v>
      </c>
    </row>
    <row r="163" spans="1:19" x14ac:dyDescent="0.25">
      <c r="A163" s="1">
        <v>8.5559999999999992</v>
      </c>
      <c r="B163" s="1">
        <v>130.24549999999999</v>
      </c>
      <c r="C163" s="1">
        <v>46.47795</v>
      </c>
      <c r="I163" s="1">
        <v>7.9050000000000002</v>
      </c>
      <c r="J163" s="1">
        <v>158.63419999999999</v>
      </c>
      <c r="K163" s="1">
        <v>59.022910000000003</v>
      </c>
      <c r="M163" s="1">
        <v>7.44</v>
      </c>
      <c r="N163" s="1">
        <v>183.1729</v>
      </c>
      <c r="O163" s="1">
        <v>123.61360000000001</v>
      </c>
      <c r="Q163" s="1">
        <v>6.9749999999999996</v>
      </c>
      <c r="R163" s="1">
        <v>286.21719999999999</v>
      </c>
      <c r="S163" s="1">
        <v>100.29559999999999</v>
      </c>
    </row>
    <row r="164" spans="1:19" x14ac:dyDescent="0.25">
      <c r="A164" s="1">
        <v>8.6489999999999991</v>
      </c>
      <c r="B164" s="1">
        <v>141.22890000000001</v>
      </c>
      <c r="C164" s="1">
        <v>34.749119999999998</v>
      </c>
      <c r="I164" s="1">
        <v>7.9980000000000002</v>
      </c>
      <c r="J164" s="1">
        <v>159.10380000000001</v>
      </c>
      <c r="K164" s="1">
        <v>60.934629999999999</v>
      </c>
      <c r="M164" s="1">
        <v>7.5330000000000004</v>
      </c>
      <c r="N164" s="1">
        <v>198.8571</v>
      </c>
      <c r="O164" s="1">
        <v>140.73320000000001</v>
      </c>
      <c r="Q164" s="1">
        <v>7.0679999999999996</v>
      </c>
      <c r="R164" s="1">
        <v>281.22739999999999</v>
      </c>
      <c r="S164" s="1">
        <v>97.967640000000003</v>
      </c>
    </row>
    <row r="165" spans="1:19" x14ac:dyDescent="0.25">
      <c r="A165" s="1">
        <v>8.7420000000000009</v>
      </c>
      <c r="B165" s="1">
        <v>133.14789999999999</v>
      </c>
      <c r="C165" s="1">
        <v>31.86909</v>
      </c>
      <c r="I165" s="1">
        <v>8.0909999999999993</v>
      </c>
      <c r="J165" s="1">
        <v>158.39490000000001</v>
      </c>
      <c r="K165" s="1">
        <v>59.191020000000002</v>
      </c>
      <c r="M165" s="1">
        <v>7.6260000000000003</v>
      </c>
      <c r="N165" s="1">
        <v>190.33840000000001</v>
      </c>
      <c r="O165" s="1">
        <v>138.69739999999999</v>
      </c>
      <c r="Q165" s="1">
        <v>7.1609999999999996</v>
      </c>
      <c r="R165" s="1">
        <v>273.70769999999999</v>
      </c>
      <c r="S165" s="1">
        <v>96.405810000000002</v>
      </c>
    </row>
    <row r="166" spans="1:19" x14ac:dyDescent="0.25">
      <c r="A166" s="1">
        <v>8.8350000000000009</v>
      </c>
      <c r="B166" s="1">
        <v>125.0669</v>
      </c>
      <c r="C166" s="1">
        <v>29.15371</v>
      </c>
      <c r="I166" s="1">
        <v>8.1839999999999993</v>
      </c>
      <c r="J166" s="1">
        <v>155.33799999999999</v>
      </c>
      <c r="K166" s="1">
        <v>56.381369999999997</v>
      </c>
      <c r="M166" s="1">
        <v>7.7190000000000003</v>
      </c>
      <c r="N166" s="1">
        <v>182.3184</v>
      </c>
      <c r="O166" s="1">
        <v>136.87090000000001</v>
      </c>
      <c r="Q166" s="1">
        <v>7.2539999999999996</v>
      </c>
      <c r="R166" s="1">
        <v>267.1678</v>
      </c>
      <c r="S166" s="1">
        <v>94.914590000000004</v>
      </c>
    </row>
    <row r="167" spans="1:19" x14ac:dyDescent="0.25">
      <c r="A167" s="1">
        <v>8.9280000000000008</v>
      </c>
      <c r="B167" s="1">
        <v>116.986</v>
      </c>
      <c r="C167" s="1">
        <v>26.65334</v>
      </c>
      <c r="I167" s="1">
        <v>8.2769999999999992</v>
      </c>
      <c r="J167" s="1">
        <v>149.4375</v>
      </c>
      <c r="K167" s="1">
        <v>54.755980000000001</v>
      </c>
      <c r="M167" s="1">
        <v>7.8120000000000003</v>
      </c>
      <c r="N167" s="1">
        <v>179.86969999999999</v>
      </c>
      <c r="O167" s="1">
        <v>138.84460000000001</v>
      </c>
      <c r="Q167" s="1">
        <v>7.3470000000000004</v>
      </c>
      <c r="R167" s="1">
        <v>259.67559999999997</v>
      </c>
      <c r="S167" s="1">
        <v>93.778149999999997</v>
      </c>
    </row>
    <row r="168" spans="1:19" x14ac:dyDescent="0.25">
      <c r="A168" s="1">
        <v>9.0210000000000008</v>
      </c>
      <c r="B168" s="1">
        <v>108.905</v>
      </c>
      <c r="C168" s="1">
        <v>24.434090000000001</v>
      </c>
      <c r="I168" s="1">
        <v>8.3699999999999992</v>
      </c>
      <c r="J168" s="1">
        <v>145.82050000000001</v>
      </c>
      <c r="K168" s="1">
        <v>53.25611</v>
      </c>
      <c r="M168" s="1">
        <v>7.9050000000000002</v>
      </c>
      <c r="N168" s="1">
        <v>180.9915</v>
      </c>
      <c r="O168" s="1">
        <v>139.19300000000001</v>
      </c>
      <c r="Q168" s="1">
        <v>7.44</v>
      </c>
      <c r="R168" s="1">
        <v>252.33920000000001</v>
      </c>
      <c r="S168" s="1">
        <v>92.470380000000006</v>
      </c>
    </row>
    <row r="169" spans="1:19" x14ac:dyDescent="0.25">
      <c r="I169" s="1">
        <v>8.4629999999999992</v>
      </c>
      <c r="J169" s="1">
        <v>140.7252</v>
      </c>
      <c r="K169" s="1">
        <v>55.152740000000001</v>
      </c>
      <c r="M169" s="1">
        <v>7.9980000000000002</v>
      </c>
      <c r="N169" s="1">
        <v>183.80330000000001</v>
      </c>
      <c r="O169" s="1">
        <v>145.9743</v>
      </c>
      <c r="Q169" s="1">
        <v>7.5330000000000004</v>
      </c>
      <c r="R169" s="1">
        <v>247.1704</v>
      </c>
      <c r="S169" s="1">
        <v>90.579189999999997</v>
      </c>
    </row>
    <row r="170" spans="1:19" x14ac:dyDescent="0.25">
      <c r="I170" s="1">
        <v>8.5559999999999992</v>
      </c>
      <c r="J170" s="1">
        <v>131.60489999999999</v>
      </c>
      <c r="K170" s="1">
        <v>57.16037</v>
      </c>
      <c r="M170" s="1">
        <v>8.0909999999999993</v>
      </c>
      <c r="N170" s="1">
        <v>179.10929999999999</v>
      </c>
      <c r="O170" s="1">
        <v>144.8931</v>
      </c>
      <c r="Q170" s="1">
        <v>7.6260000000000003</v>
      </c>
      <c r="R170" s="1">
        <v>240.88740000000001</v>
      </c>
      <c r="S170" s="1">
        <v>89.328789999999998</v>
      </c>
    </row>
    <row r="171" spans="1:19" x14ac:dyDescent="0.25">
      <c r="I171" s="1">
        <v>8.6489999999999991</v>
      </c>
      <c r="J171" s="1">
        <v>129.4667</v>
      </c>
      <c r="K171" s="1">
        <v>57.560389999999998</v>
      </c>
      <c r="M171" s="1">
        <v>8.1839999999999993</v>
      </c>
      <c r="N171" s="1">
        <v>178.1386</v>
      </c>
      <c r="O171" s="1">
        <v>141.72370000000001</v>
      </c>
      <c r="Q171" s="1">
        <v>7.7190000000000003</v>
      </c>
      <c r="R171" s="1">
        <v>235.2687</v>
      </c>
      <c r="S171" s="1">
        <v>88.036490000000001</v>
      </c>
    </row>
    <row r="172" spans="1:19" x14ac:dyDescent="0.25">
      <c r="I172" s="1">
        <v>8.7420000000000009</v>
      </c>
      <c r="J172" s="1">
        <v>134.85059999999999</v>
      </c>
      <c r="K172" s="1">
        <v>59.324939999999998</v>
      </c>
      <c r="M172" s="1">
        <v>8.2769999999999992</v>
      </c>
      <c r="N172" s="1">
        <v>188.6062</v>
      </c>
      <c r="O172" s="1">
        <v>144.74090000000001</v>
      </c>
      <c r="Q172" s="1">
        <v>7.8120000000000003</v>
      </c>
      <c r="R172" s="1">
        <v>230.98589999999999</v>
      </c>
      <c r="S172" s="1">
        <v>86.089349999999996</v>
      </c>
    </row>
    <row r="173" spans="1:19" x14ac:dyDescent="0.25">
      <c r="I173" s="1">
        <v>8.8350000000000009</v>
      </c>
      <c r="J173" s="1">
        <v>127.03740000000001</v>
      </c>
      <c r="K173" s="1">
        <v>57.2301</v>
      </c>
      <c r="M173" s="1">
        <v>8.3699999999999992</v>
      </c>
      <c r="N173" s="1">
        <v>181.1601</v>
      </c>
      <c r="O173" s="1">
        <v>139.33260000000001</v>
      </c>
      <c r="Q173" s="1">
        <v>7.9050000000000002</v>
      </c>
      <c r="R173" s="1">
        <v>223.94810000000001</v>
      </c>
      <c r="S173" s="1">
        <v>84.581609999999998</v>
      </c>
    </row>
    <row r="174" spans="1:19" x14ac:dyDescent="0.25">
      <c r="I174" s="1">
        <v>8.9280000000000008</v>
      </c>
      <c r="J174" s="1">
        <v>136.56960000000001</v>
      </c>
      <c r="K174" s="1">
        <v>67.458730000000003</v>
      </c>
      <c r="M174" s="1">
        <v>8.4629999999999992</v>
      </c>
      <c r="N174" s="1">
        <v>196.3759</v>
      </c>
      <c r="O174" s="1">
        <v>160.43389999999999</v>
      </c>
      <c r="Q174" s="1">
        <v>7.9980000000000002</v>
      </c>
      <c r="R174" s="1">
        <v>221.28919999999999</v>
      </c>
      <c r="S174" s="1">
        <v>82.870980000000003</v>
      </c>
    </row>
    <row r="175" spans="1:19" x14ac:dyDescent="0.25">
      <c r="I175" s="1">
        <v>9.0210000000000008</v>
      </c>
      <c r="J175" s="1">
        <v>128.66159999999999</v>
      </c>
      <c r="K175" s="1">
        <v>64.841250000000002</v>
      </c>
      <c r="M175" s="1">
        <v>8.5559999999999992</v>
      </c>
      <c r="N175" s="1">
        <v>187.87180000000001</v>
      </c>
      <c r="O175" s="1">
        <v>153.84700000000001</v>
      </c>
      <c r="Q175" s="1">
        <v>8.0909999999999993</v>
      </c>
      <c r="R175" s="1">
        <v>215.38419999999999</v>
      </c>
      <c r="S175" s="1">
        <v>82.204759999999993</v>
      </c>
    </row>
    <row r="176" spans="1:19" x14ac:dyDescent="0.25">
      <c r="I176" s="1">
        <v>9.1140000000000008</v>
      </c>
      <c r="J176" s="1">
        <v>120.7535</v>
      </c>
      <c r="K176" s="1">
        <v>62.272509999999997</v>
      </c>
      <c r="M176" s="1">
        <v>8.6489999999999991</v>
      </c>
      <c r="N176" s="1">
        <v>179.96119999999999</v>
      </c>
      <c r="O176" s="1">
        <v>147.1046</v>
      </c>
      <c r="Q176" s="1">
        <v>8.1839999999999993</v>
      </c>
      <c r="R176" s="1">
        <v>208.63300000000001</v>
      </c>
      <c r="S176" s="1">
        <v>81.653639999999996</v>
      </c>
    </row>
    <row r="177" spans="13:19" x14ac:dyDescent="0.25">
      <c r="M177" s="1">
        <v>8.7420000000000009</v>
      </c>
      <c r="N177" s="1">
        <v>172.0506</v>
      </c>
      <c r="O177" s="1">
        <v>140.42959999999999</v>
      </c>
      <c r="Q177" s="1">
        <v>8.2769999999999992</v>
      </c>
      <c r="R177" s="1">
        <v>206.7997</v>
      </c>
      <c r="S177" s="1">
        <v>79.407269999999997</v>
      </c>
    </row>
    <row r="178" spans="13:19" x14ac:dyDescent="0.25">
      <c r="M178" s="1">
        <v>8.8350000000000009</v>
      </c>
      <c r="N178" s="1">
        <v>164.14</v>
      </c>
      <c r="O178" s="1">
        <v>133.8323</v>
      </c>
      <c r="Q178" s="1">
        <v>8.3699999999999992</v>
      </c>
      <c r="R178" s="1">
        <v>200.00380000000001</v>
      </c>
      <c r="S178" s="1">
        <v>78.295400000000001</v>
      </c>
    </row>
    <row r="179" spans="13:19" x14ac:dyDescent="0.25">
      <c r="Q179" s="1">
        <v>8.4629999999999992</v>
      </c>
      <c r="R179" s="1">
        <v>196.4588</v>
      </c>
      <c r="S179" s="1">
        <v>72.652119999999996</v>
      </c>
    </row>
    <row r="180" spans="13:19" x14ac:dyDescent="0.25">
      <c r="Q180" s="1">
        <v>8.5559999999999992</v>
      </c>
      <c r="R180" s="1">
        <v>190.8357</v>
      </c>
      <c r="S180" s="1">
        <v>71.875929999999997</v>
      </c>
    </row>
    <row r="181" spans="13:19" x14ac:dyDescent="0.25">
      <c r="Q181" s="1">
        <v>8.6489999999999991</v>
      </c>
      <c r="R181" s="1">
        <v>185.30500000000001</v>
      </c>
      <c r="S181" s="1">
        <v>70.737870000000001</v>
      </c>
    </row>
    <row r="182" spans="13:19" x14ac:dyDescent="0.25">
      <c r="Q182" s="1">
        <v>8.7420000000000009</v>
      </c>
      <c r="R182" s="1">
        <v>183.73</v>
      </c>
      <c r="S182" s="1">
        <v>69.588920000000002</v>
      </c>
    </row>
    <row r="183" spans="13:19" x14ac:dyDescent="0.25">
      <c r="Q183" s="1">
        <v>8.8350000000000009</v>
      </c>
      <c r="R183" s="1">
        <v>177.0958</v>
      </c>
      <c r="S183" s="1">
        <v>68.089849999999998</v>
      </c>
    </row>
    <row r="184" spans="13:19" x14ac:dyDescent="0.25">
      <c r="Q184" s="1">
        <v>8.9280000000000008</v>
      </c>
      <c r="R184" s="1">
        <v>176.10400000000001</v>
      </c>
      <c r="S184" s="1">
        <v>67.95675</v>
      </c>
    </row>
    <row r="185" spans="13:19" x14ac:dyDescent="0.25">
      <c r="Q185" s="1">
        <v>9.0210000000000008</v>
      </c>
      <c r="R185" s="1">
        <v>172.86600000000001</v>
      </c>
      <c r="S185" s="1">
        <v>66.637960000000007</v>
      </c>
    </row>
    <row r="186" spans="13:19" x14ac:dyDescent="0.25">
      <c r="Q186" s="1">
        <v>9.1140000000000008</v>
      </c>
      <c r="R186" s="1">
        <v>167.952</v>
      </c>
      <c r="S186" s="1">
        <v>65.175190000000001</v>
      </c>
    </row>
    <row r="187" spans="13:19" x14ac:dyDescent="0.25">
      <c r="Q187" s="1">
        <v>9.2070000000000007</v>
      </c>
      <c r="R187" s="1">
        <v>163.40209999999999</v>
      </c>
      <c r="S187" s="1">
        <v>63.739490000000004</v>
      </c>
    </row>
    <row r="188" spans="13:19" x14ac:dyDescent="0.25">
      <c r="Q188" s="1">
        <v>9.3000000000000007</v>
      </c>
      <c r="R188" s="1">
        <v>157.7784</v>
      </c>
      <c r="S188" s="1">
        <v>62.052700000000002</v>
      </c>
    </row>
    <row r="189" spans="13:19" x14ac:dyDescent="0.25">
      <c r="Q189" s="1">
        <v>9.3930000000000007</v>
      </c>
      <c r="R189" s="1">
        <v>154.84229999999999</v>
      </c>
      <c r="S189" s="1">
        <v>60.944339999999997</v>
      </c>
    </row>
    <row r="190" spans="13:19" x14ac:dyDescent="0.25">
      <c r="Q190" s="1">
        <v>9.4860000000000007</v>
      </c>
      <c r="R190" s="1">
        <v>155.10499999999999</v>
      </c>
      <c r="S190" s="1">
        <v>59.464390000000002</v>
      </c>
    </row>
    <row r="191" spans="13:19" x14ac:dyDescent="0.25">
      <c r="Q191" s="1">
        <v>9.5790000000000006</v>
      </c>
      <c r="R191" s="1">
        <v>153.93360000000001</v>
      </c>
      <c r="S191" s="1">
        <v>58.492280000000001</v>
      </c>
    </row>
    <row r="192" spans="13:19" x14ac:dyDescent="0.25">
      <c r="Q192" s="1">
        <v>9.6720000000000006</v>
      </c>
      <c r="R192" s="1">
        <v>156.11240000000001</v>
      </c>
      <c r="S192" s="1">
        <v>55.601730000000003</v>
      </c>
    </row>
    <row r="193" spans="17:19" x14ac:dyDescent="0.25">
      <c r="Q193" s="1">
        <v>9.7650000000000006</v>
      </c>
      <c r="R193" s="1">
        <v>150.91980000000001</v>
      </c>
      <c r="S193" s="1">
        <v>53.96217</v>
      </c>
    </row>
    <row r="194" spans="17:19" x14ac:dyDescent="0.25">
      <c r="Q194" s="1">
        <v>9.8580000000000005</v>
      </c>
      <c r="R194" s="1">
        <v>144.20009999999999</v>
      </c>
      <c r="S194" s="1">
        <v>51.206049999999998</v>
      </c>
    </row>
    <row r="195" spans="17:19" x14ac:dyDescent="0.25">
      <c r="Q195" s="1">
        <v>9.9510000000000005</v>
      </c>
      <c r="R195" s="1">
        <v>137.98070000000001</v>
      </c>
      <c r="S195" s="1">
        <v>50.240229999999997</v>
      </c>
    </row>
    <row r="196" spans="17:19" x14ac:dyDescent="0.25">
      <c r="Q196" s="1">
        <v>10.044</v>
      </c>
      <c r="R196" s="1">
        <v>134.60169999999999</v>
      </c>
      <c r="S196" s="1">
        <v>49.662439999999997</v>
      </c>
    </row>
    <row r="197" spans="17:19" x14ac:dyDescent="0.25">
      <c r="Q197" s="1">
        <v>10.137</v>
      </c>
      <c r="R197" s="1">
        <v>136.94460000000001</v>
      </c>
      <c r="S197" s="1">
        <v>46.561030000000002</v>
      </c>
    </row>
    <row r="198" spans="17:19" x14ac:dyDescent="0.25">
      <c r="Q198" s="1">
        <v>10.23</v>
      </c>
      <c r="R198" s="1">
        <v>132.37049999999999</v>
      </c>
      <c r="S198" s="1">
        <v>44.626220000000004</v>
      </c>
    </row>
    <row r="199" spans="17:19" x14ac:dyDescent="0.25">
      <c r="Q199" s="1">
        <v>10.323</v>
      </c>
      <c r="R199" s="1">
        <v>127.02970000000001</v>
      </c>
      <c r="S199" s="1">
        <v>46.700159999999997</v>
      </c>
    </row>
    <row r="200" spans="17:19" x14ac:dyDescent="0.25">
      <c r="Q200" s="1">
        <v>10.416</v>
      </c>
      <c r="R200" s="1">
        <v>119.2538</v>
      </c>
      <c r="S200" s="1">
        <v>46.728990000000003</v>
      </c>
    </row>
    <row r="201" spans="17:19" x14ac:dyDescent="0.25">
      <c r="Q201" s="1">
        <v>10.509</v>
      </c>
      <c r="R201" s="1">
        <v>115.0395</v>
      </c>
      <c r="S201" s="1">
        <v>46.11542</v>
      </c>
    </row>
    <row r="202" spans="17:19" x14ac:dyDescent="0.25">
      <c r="Q202" s="1">
        <v>10.602</v>
      </c>
      <c r="R202" s="1">
        <v>115.9659</v>
      </c>
      <c r="S202" s="1">
        <v>57.006390000000003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7228-F321-4C2E-A08F-27791F83ECA3}">
  <dimension ref="A1:S407"/>
  <sheetViews>
    <sheetView workbookViewId="0"/>
  </sheetViews>
  <sheetFormatPr defaultRowHeight="15" x14ac:dyDescent="0.25"/>
  <sheetData>
    <row r="1" spans="1:19" x14ac:dyDescent="0.25">
      <c r="A1" t="s">
        <v>8</v>
      </c>
      <c r="E1" t="s">
        <v>8</v>
      </c>
      <c r="I1" t="s">
        <v>8</v>
      </c>
      <c r="M1" t="s">
        <v>8</v>
      </c>
      <c r="Q1" t="s">
        <v>8</v>
      </c>
    </row>
    <row r="2" spans="1:19" x14ac:dyDescent="0.25">
      <c r="A2" t="s">
        <v>9</v>
      </c>
      <c r="E2" t="s">
        <v>9</v>
      </c>
      <c r="I2" t="s">
        <v>9</v>
      </c>
      <c r="M2" t="s">
        <v>9</v>
      </c>
      <c r="Q2" t="s">
        <v>9</v>
      </c>
    </row>
    <row r="3" spans="1:19" x14ac:dyDescent="0.25">
      <c r="A3" s="3" t="s">
        <v>7</v>
      </c>
      <c r="E3" s="3" t="s">
        <v>7</v>
      </c>
      <c r="I3" s="3" t="s">
        <v>7</v>
      </c>
      <c r="M3" s="3" t="s">
        <v>7</v>
      </c>
      <c r="Q3" t="s">
        <v>10</v>
      </c>
    </row>
    <row r="4" spans="1:19" x14ac:dyDescent="0.25">
      <c r="A4" t="s">
        <v>3</v>
      </c>
      <c r="E4" t="s">
        <v>4</v>
      </c>
      <c r="I4" t="s">
        <v>5</v>
      </c>
      <c r="M4" t="s">
        <v>6</v>
      </c>
    </row>
    <row r="5" spans="1:19" x14ac:dyDescent="0.25">
      <c r="A5" t="s">
        <v>12</v>
      </c>
      <c r="E5" t="s">
        <v>12</v>
      </c>
      <c r="I5" t="s">
        <v>12</v>
      </c>
      <c r="M5" t="s">
        <v>12</v>
      </c>
      <c r="Q5" t="s">
        <v>12</v>
      </c>
    </row>
    <row r="6" spans="1:19" x14ac:dyDescent="0.25">
      <c r="A6" t="s">
        <v>0</v>
      </c>
      <c r="B6" t="s">
        <v>1</v>
      </c>
      <c r="C6" t="s">
        <v>2</v>
      </c>
      <c r="E6" t="s">
        <v>0</v>
      </c>
      <c r="F6" t="s">
        <v>1</v>
      </c>
      <c r="G6" t="s">
        <v>2</v>
      </c>
      <c r="I6" t="s">
        <v>0</v>
      </c>
      <c r="J6" t="s">
        <v>1</v>
      </c>
      <c r="K6" t="s">
        <v>2</v>
      </c>
      <c r="M6" t="s">
        <v>0</v>
      </c>
      <c r="N6" t="s">
        <v>1</v>
      </c>
      <c r="O6" t="s">
        <v>2</v>
      </c>
      <c r="Q6" t="s">
        <v>0</v>
      </c>
      <c r="R6" t="s">
        <v>1</v>
      </c>
      <c r="S6" t="s">
        <v>2</v>
      </c>
    </row>
    <row r="7" spans="1:19" x14ac:dyDescent="0.25">
      <c r="A7" s="4">
        <v>-5.0220000000000002</v>
      </c>
      <c r="B7" s="4">
        <v>0.17036200000000001</v>
      </c>
      <c r="C7" s="4">
        <v>0.1353713</v>
      </c>
      <c r="D7" s="4"/>
      <c r="E7" s="4">
        <v>-5.58</v>
      </c>
      <c r="F7" s="4">
        <v>5.212E-2</v>
      </c>
      <c r="G7" s="4">
        <v>1.801699E-2</v>
      </c>
      <c r="H7" s="4"/>
      <c r="I7" s="4">
        <v>-5.58</v>
      </c>
      <c r="J7" s="4">
        <v>5.4309999999999997E-2</v>
      </c>
      <c r="K7" s="4">
        <v>6.3397839999999997E-2</v>
      </c>
      <c r="M7" s="4">
        <v>-6.0449999999999999</v>
      </c>
      <c r="N7" s="4">
        <v>5.012059E-2</v>
      </c>
      <c r="O7" s="4">
        <v>2.249835E-2</v>
      </c>
      <c r="P7" s="4"/>
      <c r="Q7" s="4">
        <v>-7.44</v>
      </c>
      <c r="R7" s="4">
        <v>7.7439999999999995E-2</v>
      </c>
      <c r="S7" s="4">
        <v>4.8527790000000001E-2</v>
      </c>
    </row>
    <row r="8" spans="1:19" x14ac:dyDescent="0.25">
      <c r="A8" s="4">
        <v>-4.9290000000000003</v>
      </c>
      <c r="B8" s="4">
        <v>8.9774999999999994E-2</v>
      </c>
      <c r="C8" s="4">
        <v>9.0660019999999994E-2</v>
      </c>
      <c r="D8" s="4"/>
      <c r="E8" s="4">
        <v>-5.4870000000000001</v>
      </c>
      <c r="F8" s="4">
        <v>5.2893999999999997E-2</v>
      </c>
      <c r="G8" s="4">
        <v>1.667503E-2</v>
      </c>
      <c r="H8" s="4"/>
      <c r="I8" s="4">
        <v>-5.4870000000000001</v>
      </c>
      <c r="J8" s="4">
        <v>5.4784670000000001E-2</v>
      </c>
      <c r="K8" s="4">
        <v>6.2109949999999997E-2</v>
      </c>
      <c r="M8" s="4">
        <v>-5.952</v>
      </c>
      <c r="N8" s="4">
        <v>4.9593890000000002E-2</v>
      </c>
      <c r="O8" s="4">
        <v>2.067395E-2</v>
      </c>
      <c r="P8" s="4"/>
      <c r="Q8" s="4">
        <v>-7.3470000000000004</v>
      </c>
      <c r="R8" s="4">
        <v>9.9812860000000003E-2</v>
      </c>
      <c r="S8" s="4">
        <v>7.3197590000000007E-2</v>
      </c>
    </row>
    <row r="9" spans="1:19" x14ac:dyDescent="0.25">
      <c r="A9" s="4">
        <v>-4.8360000000000003</v>
      </c>
      <c r="B9" s="4">
        <v>8.6257E-2</v>
      </c>
      <c r="C9" s="4">
        <v>8.3994470000000002E-2</v>
      </c>
      <c r="D9" s="4"/>
      <c r="E9" s="4">
        <v>-5.3940000000000001</v>
      </c>
      <c r="F9" s="4">
        <v>5.3668E-2</v>
      </c>
      <c r="G9" s="4">
        <v>1.7952360000000001E-2</v>
      </c>
      <c r="H9" s="4"/>
      <c r="I9" s="4">
        <v>-5.3940000000000001</v>
      </c>
      <c r="J9" s="4">
        <v>5.4503120000000002E-2</v>
      </c>
      <c r="K9" s="4">
        <v>6.2092969999999997E-2</v>
      </c>
      <c r="M9" s="4">
        <v>-5.859</v>
      </c>
      <c r="N9" s="4">
        <v>4.9038890000000002E-2</v>
      </c>
      <c r="O9" s="4">
        <v>2.0177009999999999E-2</v>
      </c>
      <c r="P9" s="4"/>
      <c r="Q9" s="4">
        <v>-7.2539999999999996</v>
      </c>
      <c r="R9" s="4">
        <v>9.7997139999999996E-2</v>
      </c>
      <c r="S9" s="4">
        <v>7.2260229999999995E-2</v>
      </c>
    </row>
    <row r="10" spans="1:19" x14ac:dyDescent="0.25">
      <c r="A10" s="4">
        <v>-4.7430000000000003</v>
      </c>
      <c r="B10" s="4">
        <v>8.5046960000000005E-2</v>
      </c>
      <c r="C10" s="4">
        <v>7.27135E-2</v>
      </c>
      <c r="D10" s="4"/>
      <c r="E10" s="4">
        <v>-5.3010000000000002</v>
      </c>
      <c r="F10" s="4">
        <v>5.4441999999999997E-2</v>
      </c>
      <c r="G10" s="4">
        <v>2.138466E-2</v>
      </c>
      <c r="H10" s="4"/>
      <c r="I10" s="4">
        <v>-5.3010000000000002</v>
      </c>
      <c r="J10" s="4">
        <v>5.6753999999999999E-2</v>
      </c>
      <c r="K10" s="4">
        <v>6.0621319999999999E-2</v>
      </c>
      <c r="M10" s="4">
        <v>-5.766</v>
      </c>
      <c r="N10" s="4">
        <v>4.8483890000000002E-2</v>
      </c>
      <c r="O10" s="4">
        <v>2.0424680000000001E-2</v>
      </c>
      <c r="P10" s="4"/>
      <c r="Q10" s="4">
        <v>-7.1609999999999996</v>
      </c>
      <c r="R10" s="4">
        <v>9.6181429999999998E-2</v>
      </c>
      <c r="S10" s="4">
        <v>7.1554220000000002E-2</v>
      </c>
    </row>
    <row r="11" spans="1:19" x14ac:dyDescent="0.25">
      <c r="A11" s="4">
        <v>-4.6500000000000004</v>
      </c>
      <c r="B11" s="4">
        <v>7.3945360000000002E-2</v>
      </c>
      <c r="C11" s="4">
        <v>6.2754379999999998E-2</v>
      </c>
      <c r="D11" s="4"/>
      <c r="E11" s="4">
        <v>-5.2080000000000002</v>
      </c>
      <c r="F11" s="4">
        <v>0.1070967</v>
      </c>
      <c r="G11" s="4">
        <v>0.11843679999999999</v>
      </c>
      <c r="H11" s="4"/>
      <c r="I11" s="4">
        <v>-5.2080000000000002</v>
      </c>
      <c r="J11" s="4">
        <v>5.8399550000000001E-2</v>
      </c>
      <c r="K11" s="4">
        <v>5.9514299999999999E-2</v>
      </c>
      <c r="M11" s="4">
        <v>-5.673</v>
      </c>
      <c r="N11" s="4">
        <v>4.5135380000000003E-2</v>
      </c>
      <c r="O11" s="4">
        <v>2.2642369999999998E-2</v>
      </c>
      <c r="P11" s="4"/>
      <c r="Q11" s="4">
        <v>-7.0679999999999996</v>
      </c>
      <c r="R11" s="4">
        <v>9.3381430000000001E-2</v>
      </c>
      <c r="S11" s="4">
        <v>7.1446369999999995E-2</v>
      </c>
    </row>
    <row r="12" spans="1:19" x14ac:dyDescent="0.25">
      <c r="A12" s="4">
        <v>-4.5570000000000004</v>
      </c>
      <c r="B12" s="4">
        <v>7.06875E-2</v>
      </c>
      <c r="C12" s="4">
        <v>5.7493710000000003E-2</v>
      </c>
      <c r="D12" s="4"/>
      <c r="E12" s="4">
        <v>-5.1150000000000002</v>
      </c>
      <c r="F12" s="4">
        <v>0.1048371</v>
      </c>
      <c r="G12" s="4">
        <v>0.1001065</v>
      </c>
      <c r="H12" s="4"/>
      <c r="I12" s="4">
        <v>-5.1150000000000002</v>
      </c>
      <c r="J12" s="4">
        <v>6.5634139999999994E-2</v>
      </c>
      <c r="K12" s="4">
        <v>6.4735029999999999E-2</v>
      </c>
      <c r="M12" s="4">
        <v>-5.58</v>
      </c>
      <c r="N12" s="4">
        <v>4.7598330000000001E-2</v>
      </c>
      <c r="O12" s="4">
        <v>2.629387E-2</v>
      </c>
      <c r="P12" s="4"/>
      <c r="Q12" s="4">
        <v>-6.9749999999999996</v>
      </c>
      <c r="R12" s="4">
        <v>8.3615560000000005E-2</v>
      </c>
      <c r="S12" s="4">
        <v>6.4966280000000001E-2</v>
      </c>
    </row>
    <row r="13" spans="1:19" x14ac:dyDescent="0.25">
      <c r="A13" s="4">
        <v>-4.4640000000000004</v>
      </c>
      <c r="B13" s="4">
        <v>8.3301890000000003E-2</v>
      </c>
      <c r="C13" s="4">
        <v>8.5279939999999999E-2</v>
      </c>
      <c r="D13" s="4"/>
      <c r="E13" s="4">
        <v>-5.0220000000000002</v>
      </c>
      <c r="F13" s="4">
        <v>0.1007271</v>
      </c>
      <c r="G13" s="4">
        <v>9.0396190000000001E-2</v>
      </c>
      <c r="H13" s="4"/>
      <c r="I13" s="4">
        <v>-5.0220000000000002</v>
      </c>
      <c r="J13" s="4">
        <v>6.4178440000000003E-2</v>
      </c>
      <c r="K13" s="4">
        <v>6.2971399999999997E-2</v>
      </c>
      <c r="M13" s="4">
        <v>-5.4870000000000001</v>
      </c>
      <c r="N13" s="4">
        <v>4.6705000000000003E-2</v>
      </c>
      <c r="O13" s="4">
        <v>2.620451E-2</v>
      </c>
      <c r="P13" s="4"/>
      <c r="Q13" s="4">
        <v>-6.8819999999999997</v>
      </c>
      <c r="R13" s="4">
        <v>8.065667E-2</v>
      </c>
      <c r="S13" s="4">
        <v>6.5065429999999994E-2</v>
      </c>
    </row>
    <row r="14" spans="1:19" x14ac:dyDescent="0.25">
      <c r="A14" s="4">
        <v>-4.3710000000000004</v>
      </c>
      <c r="B14" s="4">
        <v>7.9516669999999998E-2</v>
      </c>
      <c r="C14" s="4">
        <v>7.633529E-2</v>
      </c>
      <c r="D14" s="4"/>
      <c r="E14" s="4">
        <v>-4.9290000000000003</v>
      </c>
      <c r="F14" s="4">
        <v>9.6617140000000004E-2</v>
      </c>
      <c r="G14" s="4">
        <v>8.1470219999999996E-2</v>
      </c>
      <c r="H14" s="4"/>
      <c r="I14" s="4">
        <v>-4.9290000000000003</v>
      </c>
      <c r="J14" s="4">
        <v>6.3939700000000002E-2</v>
      </c>
      <c r="K14" s="4">
        <v>6.2368800000000002E-2</v>
      </c>
      <c r="M14" s="4">
        <v>-5.3940000000000001</v>
      </c>
      <c r="N14" s="4">
        <v>4.3879689999999999E-2</v>
      </c>
      <c r="O14" s="4">
        <v>2.6854240000000001E-2</v>
      </c>
      <c r="P14" s="4"/>
      <c r="Q14" s="4">
        <v>-6.7889999999999997</v>
      </c>
      <c r="R14" s="4">
        <v>7.8147999999999995E-2</v>
      </c>
      <c r="S14" s="4">
        <v>6.1996610000000001E-2</v>
      </c>
    </row>
    <row r="15" spans="1:19" x14ac:dyDescent="0.25">
      <c r="A15" s="4">
        <v>-4.2779999999999996</v>
      </c>
      <c r="B15" s="4">
        <v>7.9461219999999999E-2</v>
      </c>
      <c r="C15" s="4">
        <v>7.4402140000000005E-2</v>
      </c>
      <c r="D15" s="4"/>
      <c r="E15" s="4">
        <v>-4.8360000000000003</v>
      </c>
      <c r="F15" s="4">
        <v>9.2507140000000002E-2</v>
      </c>
      <c r="G15" s="4">
        <v>7.3614520000000003E-2</v>
      </c>
      <c r="H15" s="4"/>
      <c r="I15" s="4">
        <v>-4.8360000000000003</v>
      </c>
      <c r="J15" s="4">
        <v>6.3098290000000001E-2</v>
      </c>
      <c r="K15" s="4">
        <v>6.0765329999999999E-2</v>
      </c>
      <c r="M15" s="4">
        <v>-5.3010000000000002</v>
      </c>
      <c r="N15" s="4">
        <v>4.4332780000000002E-2</v>
      </c>
      <c r="O15" s="4">
        <v>2.5901489999999999E-2</v>
      </c>
      <c r="P15" s="4"/>
      <c r="Q15" s="4">
        <v>-6.6959999999999997</v>
      </c>
      <c r="R15" s="4">
        <v>7.5231000000000006E-2</v>
      </c>
      <c r="S15" s="4">
        <v>6.2414119999999997E-2</v>
      </c>
    </row>
    <row r="16" spans="1:19" x14ac:dyDescent="0.25">
      <c r="A16" s="4">
        <v>-4.1849999999999996</v>
      </c>
      <c r="B16" s="4">
        <v>7.1040640000000002E-2</v>
      </c>
      <c r="C16" s="4">
        <v>6.6326200000000002E-2</v>
      </c>
      <c r="D16" s="4"/>
      <c r="E16" s="4">
        <v>-4.7430000000000003</v>
      </c>
      <c r="F16" s="4">
        <v>7.0202730000000005E-2</v>
      </c>
      <c r="G16" s="4">
        <v>5.6526970000000003E-2</v>
      </c>
      <c r="H16" s="4"/>
      <c r="I16" s="4">
        <v>-4.7430000000000003</v>
      </c>
      <c r="J16" s="4">
        <v>6.4287629999999998E-2</v>
      </c>
      <c r="K16" s="4">
        <v>5.8837769999999998E-2</v>
      </c>
      <c r="L16" s="4"/>
      <c r="M16" s="4">
        <v>-5.2080000000000002</v>
      </c>
      <c r="N16" s="4">
        <v>4.405949E-2</v>
      </c>
      <c r="O16" s="4">
        <v>2.647679E-2</v>
      </c>
      <c r="P16" s="4"/>
      <c r="Q16" s="4">
        <v>-6.6029999999999998</v>
      </c>
      <c r="R16" s="4">
        <v>7.2515999999999997E-2</v>
      </c>
      <c r="S16" s="4">
        <v>6.3027429999999995E-2</v>
      </c>
    </row>
    <row r="17" spans="1:19" x14ac:dyDescent="0.25">
      <c r="A17" s="4">
        <v>-4.0919999999999996</v>
      </c>
      <c r="B17" s="4">
        <v>6.6281960000000001E-2</v>
      </c>
      <c r="C17" s="4">
        <v>6.0656099999999998E-2</v>
      </c>
      <c r="D17" s="4"/>
      <c r="E17" s="4">
        <v>-4.6500000000000004</v>
      </c>
      <c r="F17" s="4">
        <v>5.8338279999999999E-2</v>
      </c>
      <c r="G17" s="4">
        <v>3.645996E-2</v>
      </c>
      <c r="H17" s="4"/>
      <c r="I17" s="4">
        <v>-4.6500000000000004</v>
      </c>
      <c r="J17" s="4">
        <v>6.0777829999999998E-2</v>
      </c>
      <c r="K17" s="4">
        <v>5.0982779999999998E-2</v>
      </c>
      <c r="L17" s="4"/>
      <c r="M17" s="4">
        <v>-5.1150000000000002</v>
      </c>
      <c r="N17" s="4">
        <v>4.4399519999999998E-2</v>
      </c>
      <c r="O17" s="4">
        <v>2.7613519999999999E-2</v>
      </c>
      <c r="P17" s="4"/>
      <c r="Q17" s="4">
        <v>-6.51</v>
      </c>
      <c r="R17" s="4">
        <v>6.6922200000000001E-2</v>
      </c>
      <c r="S17" s="4">
        <v>4.9507200000000001E-2</v>
      </c>
    </row>
    <row r="18" spans="1:19" x14ac:dyDescent="0.25">
      <c r="A18" s="4">
        <v>-3.9990000000000001</v>
      </c>
      <c r="B18" s="4">
        <v>6.2013970000000002E-2</v>
      </c>
      <c r="C18" s="4">
        <v>5.6904929999999999E-2</v>
      </c>
      <c r="D18" s="4"/>
      <c r="E18" s="4">
        <v>-4.5570000000000004</v>
      </c>
      <c r="F18" s="4">
        <v>5.4064710000000002E-2</v>
      </c>
      <c r="G18" s="4">
        <v>3.0471749999999999E-2</v>
      </c>
      <c r="H18" s="4"/>
      <c r="I18" s="4">
        <v>-4.5570000000000004</v>
      </c>
      <c r="J18" s="4">
        <v>5.7747350000000003E-2</v>
      </c>
      <c r="K18" s="4">
        <v>4.5064750000000001E-2</v>
      </c>
      <c r="L18" s="4"/>
      <c r="M18" s="4">
        <v>-5.0220000000000002</v>
      </c>
      <c r="N18" s="4">
        <v>4.3458089999999998E-2</v>
      </c>
      <c r="O18" s="4">
        <v>2.47805E-2</v>
      </c>
      <c r="P18" s="4"/>
      <c r="Q18" s="4">
        <v>-6.4169999999999998</v>
      </c>
      <c r="R18" s="4">
        <v>6.1699520000000001E-2</v>
      </c>
      <c r="S18" s="4">
        <v>4.6427660000000003E-2</v>
      </c>
    </row>
    <row r="19" spans="1:19" x14ac:dyDescent="0.25">
      <c r="A19" s="4">
        <v>-3.9060000000000001</v>
      </c>
      <c r="B19" s="4">
        <v>6.0700810000000001E-2</v>
      </c>
      <c r="C19" s="4">
        <v>5.5803169999999999E-2</v>
      </c>
      <c r="D19" s="4"/>
      <c r="E19" s="4">
        <v>-4.4640000000000004</v>
      </c>
      <c r="F19" s="4">
        <v>5.4228329999999998E-2</v>
      </c>
      <c r="G19" s="4">
        <v>2.6805800000000001E-2</v>
      </c>
      <c r="H19" s="4"/>
      <c r="I19" s="4">
        <v>-4.4640000000000004</v>
      </c>
      <c r="J19" s="4">
        <v>5.8905359999999997E-2</v>
      </c>
      <c r="K19" s="4">
        <v>4.142187E-2</v>
      </c>
      <c r="L19" s="4"/>
      <c r="M19" s="4">
        <v>-4.9290000000000003</v>
      </c>
      <c r="N19" s="4">
        <v>4.2022549999999999E-2</v>
      </c>
      <c r="O19" s="4">
        <v>2.263625E-2</v>
      </c>
      <c r="P19" s="4"/>
      <c r="Q19" s="4">
        <v>-6.3239999999999998</v>
      </c>
      <c r="R19" s="4">
        <v>5.7456060000000003E-2</v>
      </c>
      <c r="S19" s="4">
        <v>4.1678809999999997E-2</v>
      </c>
    </row>
    <row r="20" spans="1:19" x14ac:dyDescent="0.25">
      <c r="A20" s="4">
        <v>-3.8130000000000002</v>
      </c>
      <c r="B20" s="4">
        <v>5.9685000000000002E-2</v>
      </c>
      <c r="C20" s="4">
        <v>5.646586E-2</v>
      </c>
      <c r="D20" s="4"/>
      <c r="E20" s="4">
        <v>-4.3710000000000004</v>
      </c>
      <c r="F20" s="4">
        <v>5.2785209999999999E-2</v>
      </c>
      <c r="G20" s="4">
        <v>2.920642E-2</v>
      </c>
      <c r="H20" s="4"/>
      <c r="I20" s="4">
        <v>-4.3710000000000004</v>
      </c>
      <c r="J20" s="4">
        <v>5.2780920000000002E-2</v>
      </c>
      <c r="K20" s="4">
        <v>3.6192259999999997E-2</v>
      </c>
      <c r="L20" s="4"/>
      <c r="M20" s="4">
        <v>-4.8360000000000003</v>
      </c>
      <c r="N20" s="4">
        <v>3.9676549999999998E-2</v>
      </c>
      <c r="O20" s="4">
        <v>2.094151E-2</v>
      </c>
      <c r="P20" s="4"/>
      <c r="Q20" s="4">
        <v>-6.2309999999999999</v>
      </c>
      <c r="R20" s="4">
        <v>5.6795209999999999E-2</v>
      </c>
      <c r="S20" s="4">
        <v>3.8449629999999999E-2</v>
      </c>
    </row>
    <row r="21" spans="1:19" x14ac:dyDescent="0.25">
      <c r="A21" s="4">
        <v>-3.72</v>
      </c>
      <c r="B21" s="4">
        <v>5.9101059999999997E-2</v>
      </c>
      <c r="C21" s="4">
        <v>5.8341709999999998E-2</v>
      </c>
      <c r="D21" s="4"/>
      <c r="E21" s="4">
        <v>-4.2779999999999996</v>
      </c>
      <c r="F21" s="4">
        <v>4.9850909999999998E-2</v>
      </c>
      <c r="G21" s="4">
        <v>2.646215E-2</v>
      </c>
      <c r="H21" s="4"/>
      <c r="I21" s="4">
        <v>-4.2779999999999996</v>
      </c>
      <c r="J21" s="4">
        <v>4.8606940000000001E-2</v>
      </c>
      <c r="K21" s="4">
        <v>3.139401E-2</v>
      </c>
      <c r="L21" s="4"/>
      <c r="M21" s="4">
        <v>-4.7430000000000003</v>
      </c>
      <c r="N21" s="4">
        <v>4.237523E-2</v>
      </c>
      <c r="O21" s="4">
        <v>2.7412849999999999E-2</v>
      </c>
      <c r="P21" s="4"/>
      <c r="Q21" s="4">
        <v>-6.1379999999999999</v>
      </c>
      <c r="R21" s="4">
        <v>5.4500859999999998E-2</v>
      </c>
      <c r="S21" s="4">
        <v>3.3954560000000002E-2</v>
      </c>
    </row>
    <row r="22" spans="1:19" x14ac:dyDescent="0.25">
      <c r="A22" s="4">
        <v>-3.6269999999999998</v>
      </c>
      <c r="B22" s="4">
        <v>5.8132610000000001E-2</v>
      </c>
      <c r="C22" s="4">
        <v>6.147362E-2</v>
      </c>
      <c r="D22" s="4"/>
      <c r="E22" s="4">
        <v>-4.1849999999999996</v>
      </c>
      <c r="F22" s="4">
        <v>4.9954430000000001E-2</v>
      </c>
      <c r="G22" s="4">
        <v>2.6135849999999999E-2</v>
      </c>
      <c r="H22" s="4"/>
      <c r="I22" s="4">
        <v>-4.1849999999999996</v>
      </c>
      <c r="J22" s="4">
        <v>4.553012E-2</v>
      </c>
      <c r="K22" s="4">
        <v>2.7585470000000001E-2</v>
      </c>
      <c r="L22" s="4"/>
      <c r="M22" s="4">
        <v>-4.6500000000000004</v>
      </c>
      <c r="N22" s="4">
        <v>4.2967970000000001E-2</v>
      </c>
      <c r="O22" s="4">
        <v>2.5665650000000002E-2</v>
      </c>
      <c r="P22" s="4"/>
      <c r="Q22" s="4">
        <v>-6.0449999999999999</v>
      </c>
      <c r="R22" s="4">
        <v>5.3169899999999999E-2</v>
      </c>
      <c r="S22" s="4">
        <v>2.8951129999999999E-2</v>
      </c>
    </row>
    <row r="23" spans="1:19" x14ac:dyDescent="0.25">
      <c r="A23" s="4">
        <v>-3.5339999999999998</v>
      </c>
      <c r="B23" s="4">
        <v>5.604025E-2</v>
      </c>
      <c r="C23" s="4">
        <v>5.912042E-2</v>
      </c>
      <c r="D23" s="4"/>
      <c r="E23" s="4">
        <v>-4.0919999999999996</v>
      </c>
      <c r="F23" s="4">
        <v>4.8895420000000002E-2</v>
      </c>
      <c r="G23" s="4">
        <v>2.5224099999999999E-2</v>
      </c>
      <c r="H23" s="4"/>
      <c r="I23" s="4">
        <v>-4.0919999999999996</v>
      </c>
      <c r="J23" s="4">
        <v>4.4176109999999998E-2</v>
      </c>
      <c r="K23" s="4">
        <v>2.578192E-2</v>
      </c>
      <c r="L23" s="4"/>
      <c r="M23" s="4">
        <v>-4.5570000000000004</v>
      </c>
      <c r="N23" s="4">
        <v>4.2752760000000001E-2</v>
      </c>
      <c r="O23" s="4">
        <v>2.4936420000000001E-2</v>
      </c>
      <c r="P23" s="4"/>
      <c r="Q23" s="4">
        <v>-5.952</v>
      </c>
      <c r="R23" s="4">
        <v>5.4096449999999997E-2</v>
      </c>
      <c r="S23" s="4">
        <v>3.3840309999999998E-2</v>
      </c>
    </row>
    <row r="24" spans="1:19" x14ac:dyDescent="0.25">
      <c r="A24" s="4">
        <v>-3.4409999999999998</v>
      </c>
      <c r="B24" s="4">
        <v>5.394529E-2</v>
      </c>
      <c r="C24" s="4">
        <v>5.6856810000000001E-2</v>
      </c>
      <c r="D24" s="4"/>
      <c r="E24" s="4">
        <v>-3.9990000000000001</v>
      </c>
      <c r="F24" s="4">
        <v>4.7134229999999999E-2</v>
      </c>
      <c r="G24" s="4">
        <v>2.3842309999999999E-2</v>
      </c>
      <c r="H24" s="4"/>
      <c r="I24" s="4">
        <v>-3.9990000000000001</v>
      </c>
      <c r="J24" s="4">
        <v>4.2584950000000003E-2</v>
      </c>
      <c r="K24" s="4">
        <v>2.3733239999999999E-2</v>
      </c>
      <c r="L24" s="4"/>
      <c r="M24" s="4">
        <v>-4.4640000000000004</v>
      </c>
      <c r="N24" s="4">
        <v>4.110333E-2</v>
      </c>
      <c r="O24" s="4">
        <v>2.3895099999999999E-2</v>
      </c>
      <c r="P24" s="4"/>
      <c r="Q24" s="4">
        <v>-5.859</v>
      </c>
      <c r="R24" s="4">
        <v>5.0926109999999997E-2</v>
      </c>
      <c r="S24" s="4">
        <v>3.027645E-2</v>
      </c>
    </row>
    <row r="25" spans="1:19" x14ac:dyDescent="0.25">
      <c r="A25" s="4">
        <v>-3.3479999999999999</v>
      </c>
      <c r="B25" s="4">
        <v>5.272193E-2</v>
      </c>
      <c r="C25" s="4">
        <v>5.6613089999999998E-2</v>
      </c>
      <c r="D25" s="4"/>
      <c r="E25" s="4">
        <v>-3.9060000000000001</v>
      </c>
      <c r="F25" s="4">
        <v>4.735367E-2</v>
      </c>
      <c r="G25" s="4">
        <v>3.3689990000000003E-2</v>
      </c>
      <c r="H25" s="4"/>
      <c r="I25" s="4">
        <v>-3.9060000000000001</v>
      </c>
      <c r="J25" s="4">
        <v>4.149303E-2</v>
      </c>
      <c r="K25" s="4">
        <v>2.2387089999999998E-2</v>
      </c>
      <c r="L25" s="4"/>
      <c r="M25" s="4">
        <v>-4.3710000000000004</v>
      </c>
      <c r="N25" s="4">
        <v>3.9547890000000002E-2</v>
      </c>
      <c r="O25" s="4">
        <v>2.284042E-2</v>
      </c>
      <c r="P25" s="4"/>
      <c r="Q25" s="4">
        <v>-5.766</v>
      </c>
      <c r="R25" s="4">
        <v>4.9279759999999999E-2</v>
      </c>
      <c r="S25" s="4">
        <v>2.7348549999999999E-2</v>
      </c>
    </row>
    <row r="26" spans="1:19" x14ac:dyDescent="0.25">
      <c r="A26" s="4">
        <v>-3.2549999999999999</v>
      </c>
      <c r="B26" s="4">
        <v>5.1813600000000001E-2</v>
      </c>
      <c r="C26" s="4">
        <v>5.7340149999999999E-2</v>
      </c>
      <c r="D26" s="4"/>
      <c r="E26" s="4">
        <v>-3.8130000000000002</v>
      </c>
      <c r="F26" s="4">
        <v>4.4981609999999998E-2</v>
      </c>
      <c r="G26" s="4">
        <v>3.10256E-2</v>
      </c>
      <c r="H26" s="4"/>
      <c r="I26" s="4">
        <v>-3.8130000000000002</v>
      </c>
      <c r="J26" s="4">
        <v>4.0390170000000003E-2</v>
      </c>
      <c r="K26" s="4">
        <v>2.229745E-2</v>
      </c>
      <c r="L26" s="4"/>
      <c r="M26" s="4">
        <v>-4.2779999999999996</v>
      </c>
      <c r="N26" s="4">
        <v>3.7373709999999997E-2</v>
      </c>
      <c r="O26" s="4">
        <v>2.2029750000000001E-2</v>
      </c>
      <c r="P26" s="4"/>
      <c r="Q26" s="4">
        <v>-5.673</v>
      </c>
      <c r="R26" s="4">
        <v>4.6158940000000002E-2</v>
      </c>
      <c r="S26" s="4">
        <v>2.5098390000000002E-2</v>
      </c>
    </row>
    <row r="27" spans="1:19" x14ac:dyDescent="0.25">
      <c r="A27" s="4">
        <v>-3.1619999999999999</v>
      </c>
      <c r="B27" s="4">
        <v>5.0274840000000001E-2</v>
      </c>
      <c r="C27" s="4">
        <v>5.8058360000000003E-2</v>
      </c>
      <c r="D27" s="4"/>
      <c r="E27" s="4">
        <v>-3.72</v>
      </c>
      <c r="F27" s="4">
        <v>4.5529600000000003E-2</v>
      </c>
      <c r="G27" s="4">
        <v>3.6267420000000002E-2</v>
      </c>
      <c r="H27" s="4"/>
      <c r="I27" s="4">
        <v>-3.72</v>
      </c>
      <c r="J27" s="4">
        <v>4.2390480000000001E-2</v>
      </c>
      <c r="K27" s="4">
        <v>2.6927920000000001E-2</v>
      </c>
      <c r="L27" s="4"/>
      <c r="M27" s="4">
        <v>-4.1849999999999996</v>
      </c>
      <c r="N27" s="4">
        <v>3.7167980000000003E-2</v>
      </c>
      <c r="O27" s="4">
        <v>2.334808E-2</v>
      </c>
      <c r="P27" s="4"/>
      <c r="Q27" s="4">
        <v>-5.58</v>
      </c>
      <c r="R27" s="4">
        <v>4.6058990000000001E-2</v>
      </c>
      <c r="S27" s="4">
        <v>2.6420180000000001E-2</v>
      </c>
    </row>
    <row r="28" spans="1:19" x14ac:dyDescent="0.25">
      <c r="A28" s="4">
        <v>-3.069</v>
      </c>
      <c r="B28" s="4">
        <v>4.8713230000000003E-2</v>
      </c>
      <c r="C28" s="4">
        <v>5.9678410000000001E-2</v>
      </c>
      <c r="D28" s="4"/>
      <c r="E28" s="4">
        <v>-3.6269999999999998</v>
      </c>
      <c r="F28" s="4">
        <v>4.6819060000000003E-2</v>
      </c>
      <c r="G28" s="4">
        <v>4.0384749999999997E-2</v>
      </c>
      <c r="H28" s="4"/>
      <c r="I28" s="4">
        <v>-3.6269999999999998</v>
      </c>
      <c r="J28" s="4">
        <v>4.3123439999999999E-2</v>
      </c>
      <c r="K28" s="4">
        <v>2.744015E-2</v>
      </c>
      <c r="L28" s="4"/>
      <c r="M28" s="4">
        <v>-4.0919999999999996</v>
      </c>
      <c r="N28" s="4">
        <v>3.7231939999999998E-2</v>
      </c>
      <c r="O28" s="4">
        <v>2.43132E-2</v>
      </c>
      <c r="P28" s="4"/>
      <c r="Q28" s="4">
        <v>-5.4870000000000001</v>
      </c>
      <c r="R28" s="4">
        <v>4.4492039999999997E-2</v>
      </c>
      <c r="S28" s="4">
        <v>2.5063160000000001E-2</v>
      </c>
    </row>
    <row r="29" spans="1:19" x14ac:dyDescent="0.25">
      <c r="A29" s="4">
        <v>-2.976</v>
      </c>
      <c r="B29" s="4">
        <v>4.8235159999999999E-2</v>
      </c>
      <c r="C29" s="4">
        <v>5.6342639999999999E-2</v>
      </c>
      <c r="D29" s="4"/>
      <c r="E29" s="4">
        <v>-3.5339999999999998</v>
      </c>
      <c r="F29" s="4">
        <v>4.5436240000000003E-2</v>
      </c>
      <c r="G29" s="4">
        <v>3.725386E-2</v>
      </c>
      <c r="H29" s="4"/>
      <c r="I29" s="4">
        <v>-3.5339999999999998</v>
      </c>
      <c r="J29" s="4">
        <v>4.2695690000000001E-2</v>
      </c>
      <c r="K29" s="4">
        <v>2.7062220000000001E-2</v>
      </c>
      <c r="L29" s="4"/>
      <c r="M29" s="4">
        <v>-3.9990000000000001</v>
      </c>
      <c r="N29" s="4">
        <v>3.7268139999999998E-2</v>
      </c>
      <c r="O29" s="4">
        <v>2.4377059999999999E-2</v>
      </c>
      <c r="P29" s="4"/>
      <c r="Q29" s="4">
        <v>-5.3940000000000001</v>
      </c>
      <c r="R29" s="4">
        <v>4.4981060000000003E-2</v>
      </c>
      <c r="S29" s="4">
        <v>2.5122769999999999E-2</v>
      </c>
    </row>
    <row r="30" spans="1:19" x14ac:dyDescent="0.25">
      <c r="A30" s="4">
        <v>-2.883</v>
      </c>
      <c r="B30" s="4">
        <v>4.7960620000000002E-2</v>
      </c>
      <c r="C30" s="4">
        <v>5.4892730000000001E-2</v>
      </c>
      <c r="D30" s="4"/>
      <c r="E30" s="4">
        <v>-3.4409999999999998</v>
      </c>
      <c r="F30" s="4">
        <v>4.3361799999999999E-2</v>
      </c>
      <c r="G30" s="4">
        <v>3.5375860000000002E-2</v>
      </c>
      <c r="H30" s="4"/>
      <c r="I30" s="4">
        <v>-3.4409999999999998</v>
      </c>
      <c r="J30" s="4">
        <v>4.2132860000000001E-2</v>
      </c>
      <c r="K30" s="4">
        <v>2.7091710000000001E-2</v>
      </c>
      <c r="L30" s="4"/>
      <c r="M30" s="4">
        <v>-3.9060000000000001</v>
      </c>
      <c r="N30" s="4">
        <v>3.6870090000000001E-2</v>
      </c>
      <c r="O30" s="4">
        <v>2.5795470000000001E-2</v>
      </c>
      <c r="P30" s="4"/>
      <c r="Q30" s="4">
        <v>-5.3010000000000002</v>
      </c>
      <c r="R30" s="4">
        <v>4.452217E-2</v>
      </c>
      <c r="S30" s="4">
        <v>2.6983179999999999E-2</v>
      </c>
    </row>
    <row r="31" spans="1:19" x14ac:dyDescent="0.25">
      <c r="A31" s="4">
        <v>-2.79</v>
      </c>
      <c r="B31" s="4">
        <v>4.6073879999999998E-2</v>
      </c>
      <c r="C31" s="4">
        <v>5.019767E-2</v>
      </c>
      <c r="D31" s="4"/>
      <c r="E31" s="4">
        <v>-3.3479999999999999</v>
      </c>
      <c r="F31" s="4">
        <v>4.1722040000000002E-2</v>
      </c>
      <c r="G31" s="4">
        <v>3.4531319999999997E-2</v>
      </c>
      <c r="H31" s="4"/>
      <c r="I31" s="4">
        <v>-3.3479999999999999</v>
      </c>
      <c r="J31" s="4">
        <v>4.1364190000000002E-2</v>
      </c>
      <c r="K31" s="4">
        <v>2.7146E-2</v>
      </c>
      <c r="L31" s="4"/>
      <c r="M31" s="4">
        <v>-3.8130000000000002</v>
      </c>
      <c r="N31" s="4">
        <v>3.5897360000000003E-2</v>
      </c>
      <c r="O31" s="4">
        <v>2.6742410000000001E-2</v>
      </c>
      <c r="P31" s="4"/>
      <c r="Q31" s="4">
        <v>-5.2080000000000002</v>
      </c>
      <c r="R31" s="4">
        <v>4.3134539999999999E-2</v>
      </c>
      <c r="S31" s="4">
        <v>2.6912249999999999E-2</v>
      </c>
    </row>
    <row r="32" spans="1:19" x14ac:dyDescent="0.25">
      <c r="A32" s="4">
        <v>-2.6970000000000001</v>
      </c>
      <c r="B32" s="4">
        <v>4.359847E-2</v>
      </c>
      <c r="C32" s="4">
        <v>4.5421530000000002E-2</v>
      </c>
      <c r="D32" s="4"/>
      <c r="E32" s="4">
        <v>-3.2549999999999999</v>
      </c>
      <c r="F32" s="4">
        <v>4.0636449999999998E-2</v>
      </c>
      <c r="G32" s="4">
        <v>3.3979719999999998E-2</v>
      </c>
      <c r="H32" s="4"/>
      <c r="I32" s="4">
        <v>-3.2549999999999999</v>
      </c>
      <c r="J32" s="4">
        <v>4.0877480000000001E-2</v>
      </c>
      <c r="K32" s="4">
        <v>2.7661959999999999E-2</v>
      </c>
      <c r="L32" s="4"/>
      <c r="M32" s="4">
        <v>-3.72</v>
      </c>
      <c r="N32" s="4">
        <v>3.6160530000000003E-2</v>
      </c>
      <c r="O32" s="4">
        <v>2.699321E-2</v>
      </c>
      <c r="P32" s="4"/>
      <c r="Q32" s="4">
        <v>-5.1150000000000002</v>
      </c>
      <c r="R32" s="4">
        <v>4.3279350000000001E-2</v>
      </c>
      <c r="S32" s="4">
        <v>2.8078849999999999E-2</v>
      </c>
    </row>
    <row r="33" spans="1:19" x14ac:dyDescent="0.25">
      <c r="A33" s="4">
        <v>-2.6040000000000001</v>
      </c>
      <c r="B33" s="4">
        <v>4.1856530000000003E-2</v>
      </c>
      <c r="C33" s="4">
        <v>4.0869759999999998E-2</v>
      </c>
      <c r="D33" s="4"/>
      <c r="E33" s="4">
        <v>-3.1619999999999999</v>
      </c>
      <c r="F33" s="4">
        <v>4.302578E-2</v>
      </c>
      <c r="G33" s="4">
        <v>4.1218890000000001E-2</v>
      </c>
      <c r="H33" s="4"/>
      <c r="I33" s="4">
        <v>-3.1619999999999999</v>
      </c>
      <c r="J33" s="4">
        <v>4.0481940000000001E-2</v>
      </c>
      <c r="K33" s="4">
        <v>2.805353E-2</v>
      </c>
      <c r="L33" s="4"/>
      <c r="M33" s="4">
        <v>-3.6269999999999998</v>
      </c>
      <c r="N33" s="4">
        <v>3.607846E-2</v>
      </c>
      <c r="O33" s="4">
        <v>2.821125E-2</v>
      </c>
      <c r="P33" s="4"/>
      <c r="Q33" s="4">
        <v>-5.0220000000000002</v>
      </c>
      <c r="R33" s="4">
        <v>4.3507379999999998E-2</v>
      </c>
      <c r="S33" s="4">
        <v>2.9594840000000001E-2</v>
      </c>
    </row>
    <row r="34" spans="1:19" x14ac:dyDescent="0.25">
      <c r="A34" s="4">
        <v>-2.5110000000000001</v>
      </c>
      <c r="B34" s="4">
        <v>4.1567550000000002E-2</v>
      </c>
      <c r="C34" s="4">
        <v>3.6415549999999998E-2</v>
      </c>
      <c r="D34" s="4"/>
      <c r="E34" s="4">
        <v>-3.069</v>
      </c>
      <c r="F34" s="4">
        <v>4.2456099999999997E-2</v>
      </c>
      <c r="G34" s="4">
        <v>4.1932770000000001E-2</v>
      </c>
      <c r="H34" s="4"/>
      <c r="I34" s="4">
        <v>-3.069</v>
      </c>
      <c r="J34" s="4">
        <v>3.9587900000000002E-2</v>
      </c>
      <c r="K34" s="4">
        <v>2.8703179999999998E-2</v>
      </c>
      <c r="L34" s="4"/>
      <c r="M34" s="4">
        <v>-3.5339999999999998</v>
      </c>
      <c r="N34" s="4">
        <v>3.6261689999999999E-2</v>
      </c>
      <c r="O34" s="4">
        <v>3.0319180000000001E-2</v>
      </c>
      <c r="P34" s="4"/>
      <c r="Q34" s="4">
        <v>-4.9290000000000003</v>
      </c>
      <c r="R34" s="4">
        <v>4.1732980000000003E-2</v>
      </c>
      <c r="S34" s="4">
        <v>2.8825369999999999E-2</v>
      </c>
    </row>
    <row r="35" spans="1:19" x14ac:dyDescent="0.25">
      <c r="A35" s="4">
        <v>-2.4180000000000001</v>
      </c>
      <c r="B35" s="4">
        <v>4.1669900000000003E-2</v>
      </c>
      <c r="C35" s="4">
        <v>3.2722349999999997E-2</v>
      </c>
      <c r="D35" s="4"/>
      <c r="E35" s="4">
        <v>-2.976</v>
      </c>
      <c r="F35" s="4">
        <v>4.238169E-2</v>
      </c>
      <c r="G35" s="4">
        <v>4.3779499999999999E-2</v>
      </c>
      <c r="H35" s="4"/>
      <c r="I35" s="4">
        <v>-2.976</v>
      </c>
      <c r="J35" s="4">
        <v>3.8759410000000001E-2</v>
      </c>
      <c r="K35" s="4">
        <v>2.960687E-2</v>
      </c>
      <c r="L35" s="4"/>
      <c r="M35" s="4">
        <v>-3.4409999999999998</v>
      </c>
      <c r="N35" s="4">
        <v>3.6690809999999997E-2</v>
      </c>
      <c r="O35" s="4">
        <v>3.315792E-2</v>
      </c>
      <c r="P35" s="4"/>
      <c r="Q35" s="4">
        <v>-4.8360000000000003</v>
      </c>
      <c r="R35" s="4">
        <v>4.0396990000000001E-2</v>
      </c>
      <c r="S35" s="4">
        <v>2.653486E-2</v>
      </c>
    </row>
    <row r="36" spans="1:19" x14ac:dyDescent="0.25">
      <c r="A36" s="4">
        <v>-2.3250000000000002</v>
      </c>
      <c r="B36" s="4">
        <v>4.1970199999999999E-2</v>
      </c>
      <c r="C36" s="4">
        <v>3.028956E-2</v>
      </c>
      <c r="D36" s="4"/>
      <c r="E36" s="4">
        <v>-2.883</v>
      </c>
      <c r="F36" s="4">
        <v>4.2247430000000002E-2</v>
      </c>
      <c r="G36" s="4">
        <v>4.5379059999999999E-2</v>
      </c>
      <c r="H36" s="4"/>
      <c r="I36" s="4">
        <v>-2.883</v>
      </c>
      <c r="J36" s="4">
        <v>3.7612E-2</v>
      </c>
      <c r="K36" s="4">
        <v>2.8092570000000001E-2</v>
      </c>
      <c r="L36" s="4"/>
      <c r="M36" s="4">
        <v>-3.3479999999999999</v>
      </c>
      <c r="N36" s="4">
        <v>3.7260069999999999E-2</v>
      </c>
      <c r="O36" s="4">
        <v>3.6551090000000001E-2</v>
      </c>
      <c r="P36" s="4"/>
      <c r="Q36" s="4">
        <v>-4.7430000000000003</v>
      </c>
      <c r="R36" s="4">
        <v>3.920071E-2</v>
      </c>
      <c r="S36" s="4">
        <v>2.4660080000000001E-2</v>
      </c>
    </row>
    <row r="37" spans="1:19" x14ac:dyDescent="0.25">
      <c r="A37" s="4">
        <v>-2.2320000000000002</v>
      </c>
      <c r="B37" s="4">
        <v>4.2889179999999999E-2</v>
      </c>
      <c r="C37" s="4">
        <v>2.9430270000000001E-2</v>
      </c>
      <c r="D37" s="4"/>
      <c r="E37" s="4">
        <v>-2.79</v>
      </c>
      <c r="F37" s="4">
        <v>4.135109E-2</v>
      </c>
      <c r="G37" s="4">
        <v>4.4758409999999998E-2</v>
      </c>
      <c r="H37" s="4"/>
      <c r="I37" s="4">
        <v>-2.79</v>
      </c>
      <c r="J37" s="4">
        <v>3.7015909999999999E-2</v>
      </c>
      <c r="K37" s="4">
        <v>2.7465159999999999E-2</v>
      </c>
      <c r="L37" s="4"/>
      <c r="M37" s="4">
        <v>-3.2549999999999999</v>
      </c>
      <c r="N37" s="4">
        <v>3.7309929999999998E-2</v>
      </c>
      <c r="O37" s="4">
        <v>3.6833079999999997E-2</v>
      </c>
      <c r="P37" s="4"/>
      <c r="Q37" s="4">
        <v>-4.6500000000000004</v>
      </c>
      <c r="R37" s="4">
        <v>3.8430190000000003E-2</v>
      </c>
      <c r="S37" s="4">
        <v>2.384822E-2</v>
      </c>
    </row>
    <row r="38" spans="1:19" x14ac:dyDescent="0.25">
      <c r="A38" s="4">
        <v>-2.1389999999999998</v>
      </c>
      <c r="B38" s="4">
        <v>4.429582E-2</v>
      </c>
      <c r="C38" s="4">
        <v>3.0407610000000002E-2</v>
      </c>
      <c r="D38" s="4"/>
      <c r="E38" s="4">
        <v>-2.6970000000000001</v>
      </c>
      <c r="F38" s="4">
        <v>4.0683200000000003E-2</v>
      </c>
      <c r="G38" s="4">
        <v>4.2204279999999997E-2</v>
      </c>
      <c r="H38" s="4"/>
      <c r="I38" s="4">
        <v>-2.6970000000000001</v>
      </c>
      <c r="J38" s="4">
        <v>3.6784690000000002E-2</v>
      </c>
      <c r="K38" s="4">
        <v>2.6014349999999999E-2</v>
      </c>
      <c r="L38" s="4"/>
      <c r="M38" s="4">
        <v>-3.1619999999999999</v>
      </c>
      <c r="N38" s="4">
        <v>3.7775400000000001E-2</v>
      </c>
      <c r="O38" s="4">
        <v>3.7428940000000001E-2</v>
      </c>
      <c r="P38" s="4"/>
      <c r="Q38" s="4">
        <v>-4.5570000000000004</v>
      </c>
      <c r="R38" s="4">
        <v>3.789559E-2</v>
      </c>
      <c r="S38" s="4">
        <v>2.2634169999999999E-2</v>
      </c>
    </row>
    <row r="39" spans="1:19" x14ac:dyDescent="0.25">
      <c r="A39" s="4">
        <v>-2.0459999999999998</v>
      </c>
      <c r="B39" s="4">
        <v>4.6854340000000001E-2</v>
      </c>
      <c r="C39" s="4">
        <v>3.2466769999999999E-2</v>
      </c>
      <c r="D39" s="4"/>
      <c r="E39" s="4">
        <v>-2.6040000000000001</v>
      </c>
      <c r="F39" s="4">
        <v>4.0337240000000003E-2</v>
      </c>
      <c r="G39" s="4">
        <v>4.0279130000000003E-2</v>
      </c>
      <c r="H39" s="4"/>
      <c r="I39" s="4">
        <v>-2.6040000000000001</v>
      </c>
      <c r="J39" s="4">
        <v>3.6173110000000001E-2</v>
      </c>
      <c r="K39" s="4">
        <v>2.4976100000000001E-2</v>
      </c>
      <c r="L39" s="4"/>
      <c r="M39" s="4">
        <v>-3.069</v>
      </c>
      <c r="N39" s="4">
        <v>3.8286189999999998E-2</v>
      </c>
      <c r="O39" s="4">
        <v>3.8925910000000001E-2</v>
      </c>
      <c r="P39" s="4"/>
      <c r="Q39" s="4">
        <v>-4.4640000000000004</v>
      </c>
      <c r="R39" s="4">
        <v>3.6332110000000001E-2</v>
      </c>
      <c r="S39" s="4">
        <v>2.10166E-2</v>
      </c>
    </row>
    <row r="40" spans="1:19" x14ac:dyDescent="0.25">
      <c r="A40" s="4">
        <v>-1.9530000000000001</v>
      </c>
      <c r="B40" s="4">
        <v>4.9806799999999998E-2</v>
      </c>
      <c r="C40" s="4">
        <v>3.5597230000000001E-2</v>
      </c>
      <c r="D40" s="4"/>
      <c r="E40" s="4">
        <v>-2.5110000000000001</v>
      </c>
      <c r="F40" s="4">
        <v>4.0329940000000002E-2</v>
      </c>
      <c r="G40" s="4">
        <v>3.8804970000000001E-2</v>
      </c>
      <c r="H40" s="4"/>
      <c r="I40" s="4">
        <v>-2.5110000000000001</v>
      </c>
      <c r="J40" s="4">
        <v>3.5795540000000001E-2</v>
      </c>
      <c r="K40" s="4">
        <v>2.4297909999999999E-2</v>
      </c>
      <c r="L40" s="4"/>
      <c r="M40" s="4">
        <v>-2.976</v>
      </c>
      <c r="N40" s="4">
        <v>3.8910790000000001E-2</v>
      </c>
      <c r="O40" s="4">
        <v>4.0903219999999997E-2</v>
      </c>
      <c r="P40" s="4"/>
      <c r="Q40" s="4">
        <v>-4.3710000000000004</v>
      </c>
      <c r="R40" s="4">
        <v>3.5988279999999997E-2</v>
      </c>
      <c r="S40" s="4">
        <v>2.0937899999999999E-2</v>
      </c>
    </row>
    <row r="41" spans="1:19" x14ac:dyDescent="0.25">
      <c r="A41" s="4">
        <v>-1.86</v>
      </c>
      <c r="B41" s="4">
        <v>5.35722E-2</v>
      </c>
      <c r="C41" s="4">
        <v>3.9333260000000002E-2</v>
      </c>
      <c r="D41" s="4"/>
      <c r="E41" s="4">
        <v>-2.4180000000000001</v>
      </c>
      <c r="F41" s="4">
        <v>4.03559E-2</v>
      </c>
      <c r="G41" s="4">
        <v>3.8124869999999998E-2</v>
      </c>
      <c r="H41" s="4"/>
      <c r="I41" s="4">
        <v>-2.4180000000000001</v>
      </c>
      <c r="J41" s="4">
        <v>3.5616630000000003E-2</v>
      </c>
      <c r="K41" s="4">
        <v>2.3763960000000001E-2</v>
      </c>
      <c r="L41" s="4"/>
      <c r="M41" s="4">
        <v>-2.883</v>
      </c>
      <c r="N41" s="4">
        <v>3.977957E-2</v>
      </c>
      <c r="O41" s="4">
        <v>4.3332280000000001E-2</v>
      </c>
      <c r="P41" s="4"/>
      <c r="Q41" s="4">
        <v>-4.2779999999999996</v>
      </c>
      <c r="R41" s="4">
        <v>3.5095540000000001E-2</v>
      </c>
      <c r="S41" s="4">
        <v>2.0044010000000001E-2</v>
      </c>
    </row>
    <row r="42" spans="1:19" x14ac:dyDescent="0.25">
      <c r="A42" s="4">
        <v>-1.7669999999999999</v>
      </c>
      <c r="B42" s="4">
        <v>5.77685E-2</v>
      </c>
      <c r="C42" s="4">
        <v>4.3517119999999999E-2</v>
      </c>
      <c r="D42" s="4"/>
      <c r="E42" s="4">
        <v>-2.3250000000000002</v>
      </c>
      <c r="F42" s="4">
        <v>4.0651989999999999E-2</v>
      </c>
      <c r="G42" s="4">
        <v>3.8440330000000002E-2</v>
      </c>
      <c r="H42" s="4"/>
      <c r="I42" s="4">
        <v>-2.3250000000000002</v>
      </c>
      <c r="J42" s="4">
        <v>3.5797259999999997E-2</v>
      </c>
      <c r="K42" s="4">
        <v>2.3586590000000001E-2</v>
      </c>
      <c r="L42" s="4"/>
      <c r="M42" s="4">
        <v>-2.79</v>
      </c>
      <c r="N42" s="4">
        <v>4.0140290000000002E-2</v>
      </c>
      <c r="O42" s="4">
        <v>4.3049459999999998E-2</v>
      </c>
      <c r="P42" s="4"/>
      <c r="Q42" s="4">
        <v>-4.1849999999999996</v>
      </c>
      <c r="R42" s="4">
        <v>3.4774480000000003E-2</v>
      </c>
      <c r="S42" s="4">
        <v>2.0009530000000001E-2</v>
      </c>
    </row>
    <row r="43" spans="1:19" x14ac:dyDescent="0.25">
      <c r="A43" s="4">
        <v>-1.6739999999999999</v>
      </c>
      <c r="B43" s="4">
        <v>6.1694499999999999E-2</v>
      </c>
      <c r="C43" s="4">
        <v>4.7464220000000001E-2</v>
      </c>
      <c r="D43" s="4"/>
      <c r="E43" s="4">
        <v>-2.2320000000000002</v>
      </c>
      <c r="F43" s="4">
        <v>4.1189429999999999E-2</v>
      </c>
      <c r="G43" s="4">
        <v>3.7018379999999997E-2</v>
      </c>
      <c r="H43" s="4"/>
      <c r="I43" s="4">
        <v>-2.2320000000000002</v>
      </c>
      <c r="J43" s="4">
        <v>3.6990330000000002E-2</v>
      </c>
      <c r="K43" s="4">
        <v>2.3414790000000001E-2</v>
      </c>
      <c r="L43" s="4"/>
      <c r="M43" s="4">
        <v>-2.6970000000000001</v>
      </c>
      <c r="N43" s="4">
        <v>4.1792570000000001E-2</v>
      </c>
      <c r="O43" s="4">
        <v>4.1717869999999997E-2</v>
      </c>
      <c r="P43" s="4"/>
      <c r="Q43" s="4">
        <v>-4.0919999999999996</v>
      </c>
      <c r="R43" s="4">
        <v>3.4105959999999998E-2</v>
      </c>
      <c r="S43" s="4">
        <v>1.9617780000000001E-2</v>
      </c>
    </row>
    <row r="44" spans="1:19" x14ac:dyDescent="0.25">
      <c r="A44" s="4">
        <v>-1.581</v>
      </c>
      <c r="B44" s="4">
        <v>6.5132300000000004E-2</v>
      </c>
      <c r="C44" s="4">
        <v>4.840473E-2</v>
      </c>
      <c r="D44" s="4"/>
      <c r="E44" s="4">
        <v>-2.1389999999999998</v>
      </c>
      <c r="F44" s="4">
        <v>4.2905659999999998E-2</v>
      </c>
      <c r="G44" s="4">
        <v>3.6394530000000001E-2</v>
      </c>
      <c r="H44" s="4"/>
      <c r="I44" s="4">
        <v>-2.1389999999999998</v>
      </c>
      <c r="J44" s="4">
        <v>3.8600889999999999E-2</v>
      </c>
      <c r="K44" s="4">
        <v>2.3765729999999999E-2</v>
      </c>
      <c r="L44" s="4"/>
      <c r="M44" s="4">
        <v>-2.6040000000000001</v>
      </c>
      <c r="N44" s="4">
        <v>4.2717779999999997E-2</v>
      </c>
      <c r="O44" s="4">
        <v>3.8852940000000002E-2</v>
      </c>
      <c r="P44" s="4"/>
      <c r="Q44" s="4">
        <v>-3.9990000000000001</v>
      </c>
      <c r="R44" s="4">
        <v>3.340576E-2</v>
      </c>
      <c r="S44" s="4">
        <v>1.9704550000000001E-2</v>
      </c>
    </row>
    <row r="45" spans="1:19" x14ac:dyDescent="0.25">
      <c r="A45" s="4">
        <v>-1.488</v>
      </c>
      <c r="B45" s="4">
        <v>6.8458099999999994E-2</v>
      </c>
      <c r="C45" s="4">
        <v>4.743174E-2</v>
      </c>
      <c r="D45" s="4"/>
      <c r="E45" s="4">
        <v>-2.0459999999999998</v>
      </c>
      <c r="F45" s="4">
        <v>4.4272529999999997E-2</v>
      </c>
      <c r="G45" s="4">
        <v>3.6536520000000003E-2</v>
      </c>
      <c r="H45" s="4"/>
      <c r="I45" s="4">
        <v>-2.0459999999999998</v>
      </c>
      <c r="J45" s="4">
        <v>4.0482440000000001E-2</v>
      </c>
      <c r="K45" s="4">
        <v>2.4839779999999999E-2</v>
      </c>
      <c r="L45" s="4"/>
      <c r="M45" s="4">
        <v>-2.5110000000000001</v>
      </c>
      <c r="N45" s="4">
        <v>4.3641039999999999E-2</v>
      </c>
      <c r="O45" s="4">
        <v>3.6427149999999998E-2</v>
      </c>
      <c r="P45" s="4"/>
      <c r="Q45" s="4">
        <v>-3.9060000000000001</v>
      </c>
      <c r="R45" s="4">
        <v>3.2824779999999998E-2</v>
      </c>
      <c r="S45" s="4">
        <v>1.9904209999999999E-2</v>
      </c>
    </row>
    <row r="46" spans="1:19" x14ac:dyDescent="0.25">
      <c r="A46" s="4">
        <v>-1.395</v>
      </c>
      <c r="B46" s="4">
        <v>7.1694400000000005E-2</v>
      </c>
      <c r="C46" s="4">
        <v>4.7453580000000002E-2</v>
      </c>
      <c r="D46" s="4"/>
      <c r="E46" s="4">
        <v>-1.9530000000000001</v>
      </c>
      <c r="F46" s="4">
        <v>4.6802940000000001E-2</v>
      </c>
      <c r="G46" s="4">
        <v>3.6181100000000001E-2</v>
      </c>
      <c r="H46" s="4"/>
      <c r="I46" s="4">
        <v>-1.9530000000000001</v>
      </c>
      <c r="J46" s="4">
        <v>4.2528219999999999E-2</v>
      </c>
      <c r="K46" s="4">
        <v>2.6542860000000001E-2</v>
      </c>
      <c r="L46" s="4"/>
      <c r="M46" s="4">
        <v>-2.4180000000000001</v>
      </c>
      <c r="N46" s="4">
        <v>4.471E-2</v>
      </c>
      <c r="O46" s="4">
        <v>3.4898249999999999E-2</v>
      </c>
      <c r="P46" s="4"/>
      <c r="Q46" s="4">
        <v>-3.8130000000000002</v>
      </c>
      <c r="R46" s="4">
        <v>3.2050820000000001E-2</v>
      </c>
      <c r="S46" s="4">
        <v>2.0197670000000001E-2</v>
      </c>
    </row>
    <row r="47" spans="1:19" x14ac:dyDescent="0.25">
      <c r="A47" s="4">
        <v>-1.302</v>
      </c>
      <c r="B47" s="4">
        <v>7.4495800000000001E-2</v>
      </c>
      <c r="C47" s="4">
        <v>4.7735899999999998E-2</v>
      </c>
      <c r="D47" s="4"/>
      <c r="E47" s="4">
        <v>-1.86</v>
      </c>
      <c r="F47" s="4">
        <v>4.9590799999999997E-2</v>
      </c>
      <c r="G47" s="4">
        <v>3.689021E-2</v>
      </c>
      <c r="H47" s="4"/>
      <c r="I47" s="4">
        <v>-1.86</v>
      </c>
      <c r="J47" s="4">
        <v>4.4751609999999997E-2</v>
      </c>
      <c r="K47" s="4">
        <v>2.8443570000000001E-2</v>
      </c>
      <c r="L47" s="4"/>
      <c r="M47" s="4">
        <v>-2.3250000000000002</v>
      </c>
      <c r="N47" s="4">
        <v>4.6027569999999997E-2</v>
      </c>
      <c r="O47" s="4">
        <v>3.4495989999999997E-2</v>
      </c>
      <c r="P47" s="4"/>
      <c r="Q47" s="4">
        <v>-3.72</v>
      </c>
      <c r="R47" s="4">
        <v>3.1365089999999998E-2</v>
      </c>
      <c r="S47" s="4">
        <v>2.073347E-2</v>
      </c>
    </row>
    <row r="48" spans="1:19" x14ac:dyDescent="0.25">
      <c r="A48" s="4">
        <v>-1.2090000000000001</v>
      </c>
      <c r="B48" s="4">
        <v>7.6485499999999998E-2</v>
      </c>
      <c r="C48" s="4">
        <v>4.6987130000000002E-2</v>
      </c>
      <c r="D48" s="4"/>
      <c r="E48" s="4">
        <v>-1.7669999999999999</v>
      </c>
      <c r="F48" s="4">
        <v>5.2915030000000002E-2</v>
      </c>
      <c r="G48" s="4">
        <v>3.5685120000000001E-2</v>
      </c>
      <c r="H48" s="4"/>
      <c r="I48" s="4">
        <v>-1.7669999999999999</v>
      </c>
      <c r="J48" s="4">
        <v>4.7508630000000003E-2</v>
      </c>
      <c r="K48" s="4">
        <v>2.918196E-2</v>
      </c>
      <c r="L48" s="4"/>
      <c r="M48" s="4">
        <v>-2.2320000000000002</v>
      </c>
      <c r="N48" s="4">
        <v>4.7796779999999997E-2</v>
      </c>
      <c r="O48" s="4">
        <v>3.4641560000000002E-2</v>
      </c>
      <c r="P48" s="4"/>
      <c r="Q48" s="4">
        <v>-3.6269999999999998</v>
      </c>
      <c r="R48" s="4">
        <v>3.0857909999999999E-2</v>
      </c>
      <c r="S48" s="4">
        <v>1.9561209999999999E-2</v>
      </c>
    </row>
    <row r="49" spans="1:19" x14ac:dyDescent="0.25">
      <c r="A49" s="4">
        <v>-1.1160000000000001</v>
      </c>
      <c r="B49" s="4">
        <v>7.8593399999999994E-2</v>
      </c>
      <c r="C49" s="4">
        <v>4.4244829999999999E-2</v>
      </c>
      <c r="D49" s="4"/>
      <c r="E49" s="4">
        <v>-1.6739999999999999</v>
      </c>
      <c r="F49" s="4">
        <v>5.6345399999999997E-2</v>
      </c>
      <c r="G49" s="4">
        <v>3.5443990000000002E-2</v>
      </c>
      <c r="H49" s="4"/>
      <c r="I49" s="4">
        <v>-1.6739999999999999</v>
      </c>
      <c r="J49" s="4">
        <v>5.0329289999999999E-2</v>
      </c>
      <c r="K49" s="4">
        <v>3.0129779999999998E-2</v>
      </c>
      <c r="L49" s="4"/>
      <c r="M49" s="4">
        <v>-2.1389999999999998</v>
      </c>
      <c r="N49" s="4">
        <v>4.9788489999999998E-2</v>
      </c>
      <c r="O49" s="4">
        <v>3.5209230000000001E-2</v>
      </c>
      <c r="P49" s="4"/>
      <c r="Q49" s="4">
        <v>-3.5339999999999998</v>
      </c>
      <c r="R49" s="4">
        <v>3.0561040000000001E-2</v>
      </c>
      <c r="S49" s="4">
        <v>1.8734730000000002E-2</v>
      </c>
    </row>
    <row r="50" spans="1:19" x14ac:dyDescent="0.25">
      <c r="A50" s="4">
        <v>-1.0229999999999999</v>
      </c>
      <c r="B50" s="4">
        <v>8.0393599999999996E-2</v>
      </c>
      <c r="C50" s="4">
        <v>4.2067350000000003E-2</v>
      </c>
      <c r="D50" s="4"/>
      <c r="E50" s="4">
        <v>-1.581</v>
      </c>
      <c r="F50" s="4">
        <v>5.9858099999999997E-2</v>
      </c>
      <c r="G50" s="4">
        <v>3.6024430000000003E-2</v>
      </c>
      <c r="H50" s="4"/>
      <c r="I50" s="4">
        <v>-1.581</v>
      </c>
      <c r="J50" s="4">
        <v>5.3755160000000003E-2</v>
      </c>
      <c r="K50" s="4">
        <v>3.1842429999999998E-2</v>
      </c>
      <c r="L50" s="4"/>
      <c r="M50" s="4">
        <v>-2.0459999999999998</v>
      </c>
      <c r="N50" s="4">
        <v>5.1861160000000003E-2</v>
      </c>
      <c r="O50" s="4">
        <v>3.6638660000000003E-2</v>
      </c>
      <c r="P50" s="4"/>
      <c r="Q50" s="4">
        <v>-3.4409999999999998</v>
      </c>
      <c r="R50" s="4">
        <v>3.0130090000000002E-2</v>
      </c>
      <c r="S50" s="4">
        <v>1.8212579999999999E-2</v>
      </c>
    </row>
    <row r="51" spans="1:19" x14ac:dyDescent="0.25">
      <c r="A51" s="4">
        <v>-0.93</v>
      </c>
      <c r="B51" s="4">
        <v>8.1714599999999998E-2</v>
      </c>
      <c r="C51" s="4">
        <v>4.0703910000000003E-2</v>
      </c>
      <c r="D51" s="4"/>
      <c r="E51" s="4">
        <v>-1.488</v>
      </c>
      <c r="F51" s="4">
        <v>6.3306870000000001E-2</v>
      </c>
      <c r="G51" s="4">
        <v>3.7041009999999999E-2</v>
      </c>
      <c r="H51" s="4"/>
      <c r="I51" s="4">
        <v>-1.488</v>
      </c>
      <c r="J51" s="4">
        <v>5.6997279999999997E-2</v>
      </c>
      <c r="K51" s="4">
        <v>3.3134499999999997E-2</v>
      </c>
      <c r="L51" s="4"/>
      <c r="M51" s="4">
        <v>-1.9530000000000001</v>
      </c>
      <c r="N51" s="4">
        <v>5.3698900000000001E-2</v>
      </c>
      <c r="O51" s="4">
        <v>3.8216119999999999E-2</v>
      </c>
      <c r="P51" s="4"/>
      <c r="Q51" s="4">
        <v>-3.3479999999999999</v>
      </c>
      <c r="R51" s="4">
        <v>2.9830820000000001E-2</v>
      </c>
      <c r="S51" s="4">
        <v>1.80284E-2</v>
      </c>
    </row>
    <row r="52" spans="1:19" x14ac:dyDescent="0.25">
      <c r="A52" s="4">
        <v>-0.83699999999999997</v>
      </c>
      <c r="B52" s="4">
        <v>8.2988099999999995E-2</v>
      </c>
      <c r="C52" s="4">
        <v>4.0571330000000003E-2</v>
      </c>
      <c r="D52" s="4"/>
      <c r="E52" s="4">
        <v>-1.395</v>
      </c>
      <c r="F52" s="4">
        <v>6.6699019999999998E-2</v>
      </c>
      <c r="G52" s="4">
        <v>3.8991829999999998E-2</v>
      </c>
      <c r="H52" s="4"/>
      <c r="I52" s="4">
        <v>-1.395</v>
      </c>
      <c r="J52" s="4">
        <v>6.025196E-2</v>
      </c>
      <c r="K52" s="4">
        <v>3.4189869999999997E-2</v>
      </c>
      <c r="L52" s="4"/>
      <c r="M52" s="4">
        <v>-1.86</v>
      </c>
      <c r="N52" s="4">
        <v>5.6302949999999997E-2</v>
      </c>
      <c r="O52" s="4">
        <v>4.0441900000000003E-2</v>
      </c>
      <c r="P52" s="4"/>
      <c r="Q52" s="4">
        <v>-3.2549999999999999</v>
      </c>
      <c r="R52" s="4">
        <v>2.9518519999999999E-2</v>
      </c>
      <c r="S52" s="4">
        <v>1.8313929999999999E-2</v>
      </c>
    </row>
    <row r="53" spans="1:19" x14ac:dyDescent="0.25">
      <c r="A53" s="4">
        <v>-0.74399999999999999</v>
      </c>
      <c r="B53" s="4">
        <v>8.4113400000000005E-2</v>
      </c>
      <c r="C53" s="4">
        <v>4.1736170000000003E-2</v>
      </c>
      <c r="D53" s="4"/>
      <c r="E53" s="4">
        <v>-1.302</v>
      </c>
      <c r="F53" s="4">
        <v>6.9439879999999995E-2</v>
      </c>
      <c r="G53" s="4">
        <v>4.0359020000000002E-2</v>
      </c>
      <c r="H53" s="4"/>
      <c r="I53" s="4">
        <v>-1.302</v>
      </c>
      <c r="J53" s="4">
        <v>6.2695479999999998E-2</v>
      </c>
      <c r="K53" s="4">
        <v>3.5096099999999998E-2</v>
      </c>
      <c r="L53" s="4"/>
      <c r="M53" s="4">
        <v>-1.7669999999999999</v>
      </c>
      <c r="N53" s="4">
        <v>5.8807890000000002E-2</v>
      </c>
      <c r="O53" s="4">
        <v>4.1212270000000002E-2</v>
      </c>
      <c r="P53" s="4"/>
      <c r="Q53" s="4">
        <v>-3.1619999999999999</v>
      </c>
      <c r="R53" s="4">
        <v>2.950318E-2</v>
      </c>
      <c r="S53" s="4">
        <v>1.8822149999999999E-2</v>
      </c>
    </row>
    <row r="54" spans="1:19" x14ac:dyDescent="0.25">
      <c r="A54" s="4">
        <v>-0.65100000000000002</v>
      </c>
      <c r="B54" s="4">
        <v>8.5025000000000003E-2</v>
      </c>
      <c r="C54" s="4">
        <v>4.1764269999999999E-2</v>
      </c>
      <c r="D54" s="4"/>
      <c r="E54" s="4">
        <v>-1.2090000000000001</v>
      </c>
      <c r="F54" s="4">
        <v>7.2244849999999999E-2</v>
      </c>
      <c r="G54" s="4">
        <v>4.1020689999999999E-2</v>
      </c>
      <c r="H54" s="4"/>
      <c r="I54" s="4">
        <v>-1.2090000000000001</v>
      </c>
      <c r="J54" s="4">
        <v>6.5115049999999994E-2</v>
      </c>
      <c r="K54" s="4">
        <v>3.662497E-2</v>
      </c>
      <c r="L54" s="4"/>
      <c r="M54" s="4">
        <v>-1.6739999999999999</v>
      </c>
      <c r="N54" s="4">
        <v>6.1152379999999999E-2</v>
      </c>
      <c r="O54" s="4">
        <v>4.0067180000000001E-2</v>
      </c>
      <c r="P54" s="4"/>
      <c r="Q54" s="4">
        <v>-3.069</v>
      </c>
      <c r="R54" s="4">
        <v>2.951117E-2</v>
      </c>
      <c r="S54" s="4">
        <v>1.9760590000000001E-2</v>
      </c>
    </row>
    <row r="55" spans="1:19" x14ac:dyDescent="0.25">
      <c r="A55" s="4">
        <v>-0.55800000000000005</v>
      </c>
      <c r="B55" s="4">
        <v>8.5838999999999999E-2</v>
      </c>
      <c r="C55" s="4">
        <v>4.2428170000000001E-2</v>
      </c>
      <c r="D55" s="4"/>
      <c r="E55" s="4">
        <v>-1.1160000000000001</v>
      </c>
      <c r="F55" s="4">
        <v>7.5129329999999994E-2</v>
      </c>
      <c r="G55" s="4">
        <v>4.252819E-2</v>
      </c>
      <c r="H55" s="4"/>
      <c r="I55" s="4">
        <v>-1.1160000000000001</v>
      </c>
      <c r="J55" s="4">
        <v>6.7543389999999995E-2</v>
      </c>
      <c r="K55" s="4">
        <v>3.8574450000000003E-2</v>
      </c>
      <c r="L55" s="4"/>
      <c r="M55" s="4">
        <v>-1.581</v>
      </c>
      <c r="N55" s="4">
        <v>6.3507480000000005E-2</v>
      </c>
      <c r="O55" s="4">
        <v>3.9736510000000003E-2</v>
      </c>
      <c r="P55" s="4"/>
      <c r="Q55" s="4">
        <v>-2.976</v>
      </c>
      <c r="R55" s="4">
        <v>2.966707E-2</v>
      </c>
      <c r="S55" s="4">
        <v>2.1072210000000001E-2</v>
      </c>
    </row>
    <row r="56" spans="1:19" x14ac:dyDescent="0.25">
      <c r="A56" s="4">
        <v>-0.46500000000000002</v>
      </c>
      <c r="B56" s="4">
        <v>8.6786630000000003E-2</v>
      </c>
      <c r="C56" s="4">
        <v>4.4239769999999998E-2</v>
      </c>
      <c r="D56" s="4"/>
      <c r="E56" s="4">
        <v>-1.0229999999999999</v>
      </c>
      <c r="F56" s="4">
        <v>7.7525819999999995E-2</v>
      </c>
      <c r="G56" s="4">
        <v>4.4259319999999998E-2</v>
      </c>
      <c r="H56" s="4"/>
      <c r="I56" s="4">
        <v>-1.0229999999999999</v>
      </c>
      <c r="J56" s="4">
        <v>7.0119570000000006E-2</v>
      </c>
      <c r="K56" s="4">
        <v>4.0963140000000002E-2</v>
      </c>
      <c r="L56" s="4"/>
      <c r="M56" s="4">
        <v>-1.488</v>
      </c>
      <c r="N56" s="4">
        <v>6.5376489999999995E-2</v>
      </c>
      <c r="O56" s="4">
        <v>3.9371839999999998E-2</v>
      </c>
      <c r="P56" s="4"/>
      <c r="Q56" s="4">
        <v>-2.883</v>
      </c>
      <c r="R56" s="4">
        <v>2.998168E-2</v>
      </c>
      <c r="S56" s="4">
        <v>2.2718220000000001E-2</v>
      </c>
    </row>
    <row r="57" spans="1:19" x14ac:dyDescent="0.25">
      <c r="A57" s="4">
        <v>-0.372</v>
      </c>
      <c r="B57" s="4">
        <v>8.8032669999999993E-2</v>
      </c>
      <c r="C57" s="4">
        <v>4.6899030000000001E-2</v>
      </c>
      <c r="D57" s="4"/>
      <c r="E57" s="4">
        <v>-0.93</v>
      </c>
      <c r="F57" s="4">
        <v>7.9603149999999998E-2</v>
      </c>
      <c r="G57" s="4">
        <v>4.6434780000000002E-2</v>
      </c>
      <c r="H57" s="4"/>
      <c r="I57" s="4">
        <v>-0.93</v>
      </c>
      <c r="J57" s="4">
        <v>7.2603440000000005E-2</v>
      </c>
      <c r="K57" s="4">
        <v>4.38693E-2</v>
      </c>
      <c r="L57" s="4"/>
      <c r="M57" s="4">
        <v>-1.395</v>
      </c>
      <c r="N57" s="4">
        <v>6.7338389999999998E-2</v>
      </c>
      <c r="O57" s="4">
        <v>3.9981870000000003E-2</v>
      </c>
      <c r="P57" s="4"/>
      <c r="Q57" s="4">
        <v>-2.79</v>
      </c>
      <c r="R57" s="4">
        <v>3.0745939999999999E-2</v>
      </c>
      <c r="S57" s="4">
        <v>2.4298699999999999E-2</v>
      </c>
    </row>
    <row r="58" spans="1:19" x14ac:dyDescent="0.25">
      <c r="A58" s="4">
        <v>-0.27900000000000003</v>
      </c>
      <c r="B58" s="4">
        <v>8.998594E-2</v>
      </c>
      <c r="C58" s="4">
        <v>5.0242759999999997E-2</v>
      </c>
      <c r="D58" s="4"/>
      <c r="E58" s="4">
        <v>-0.83699999999999997</v>
      </c>
      <c r="F58" s="4">
        <v>8.112933E-2</v>
      </c>
      <c r="G58" s="4">
        <v>4.734799E-2</v>
      </c>
      <c r="H58" s="4"/>
      <c r="I58" s="4">
        <v>-0.83699999999999997</v>
      </c>
      <c r="J58" s="4">
        <v>7.4406040000000007E-2</v>
      </c>
      <c r="K58" s="4">
        <v>4.4655640000000003E-2</v>
      </c>
      <c r="L58" s="4"/>
      <c r="M58" s="4">
        <v>-1.302</v>
      </c>
      <c r="N58" s="4">
        <v>6.8850469999999997E-2</v>
      </c>
      <c r="O58" s="4">
        <v>4.023848E-2</v>
      </c>
      <c r="P58" s="4"/>
      <c r="Q58" s="4">
        <v>-2.6970000000000001</v>
      </c>
      <c r="R58" s="4">
        <v>3.1670810000000001E-2</v>
      </c>
      <c r="S58" s="4">
        <v>2.4474079999999999E-2</v>
      </c>
    </row>
    <row r="59" spans="1:19" x14ac:dyDescent="0.25">
      <c r="A59" s="4">
        <v>-0.186</v>
      </c>
      <c r="B59" s="4">
        <v>9.0892940000000005E-2</v>
      </c>
      <c r="C59" s="4">
        <v>4.9796729999999997E-2</v>
      </c>
      <c r="D59" s="4"/>
      <c r="E59" s="4">
        <v>-0.74399999999999999</v>
      </c>
      <c r="F59" s="4">
        <v>8.2664909999999994E-2</v>
      </c>
      <c r="G59" s="4">
        <v>4.9217770000000001E-2</v>
      </c>
      <c r="H59" s="4"/>
      <c r="I59" s="4">
        <v>-0.74399999999999999</v>
      </c>
      <c r="J59" s="4">
        <v>7.5856789999999993E-2</v>
      </c>
      <c r="K59" s="4">
        <v>4.545838E-2</v>
      </c>
      <c r="L59" s="4"/>
      <c r="M59" s="4">
        <v>-1.2090000000000001</v>
      </c>
      <c r="N59" s="4">
        <v>7.0342199999999994E-2</v>
      </c>
      <c r="O59" s="4">
        <v>4.0849839999999998E-2</v>
      </c>
      <c r="P59" s="4"/>
      <c r="Q59" s="4">
        <v>-2.6040000000000001</v>
      </c>
      <c r="R59" s="4">
        <v>3.264131E-2</v>
      </c>
      <c r="S59" s="4">
        <v>2.4302310000000001E-2</v>
      </c>
    </row>
    <row r="60" spans="1:19" x14ac:dyDescent="0.25">
      <c r="A60" s="4">
        <v>-9.2999999999999999E-2</v>
      </c>
      <c r="B60" s="4">
        <v>9.2061270000000001E-2</v>
      </c>
      <c r="C60" s="4">
        <v>5.0586489999999998E-2</v>
      </c>
      <c r="D60" s="4"/>
      <c r="E60" s="4">
        <v>-0.65100000000000002</v>
      </c>
      <c r="F60" s="4">
        <v>8.3971089999999998E-2</v>
      </c>
      <c r="G60" s="4">
        <v>5.1173839999999998E-2</v>
      </c>
      <c r="H60" s="4"/>
      <c r="I60" s="4">
        <v>-0.65100000000000002</v>
      </c>
      <c r="J60" s="4">
        <v>7.6826790000000006E-2</v>
      </c>
      <c r="K60" s="4">
        <v>4.5791110000000003E-2</v>
      </c>
      <c r="L60" s="4"/>
      <c r="M60" s="4">
        <v>-1.1160000000000001</v>
      </c>
      <c r="N60" s="4">
        <v>7.1797130000000001E-2</v>
      </c>
      <c r="O60" s="4">
        <v>4.2579539999999999E-2</v>
      </c>
      <c r="P60" s="4"/>
      <c r="Q60" s="4">
        <v>-2.5110000000000001</v>
      </c>
      <c r="R60" s="4">
        <v>3.3863270000000001E-2</v>
      </c>
      <c r="S60" s="4">
        <v>2.4513790000000001E-2</v>
      </c>
    </row>
    <row r="61" spans="1:19" x14ac:dyDescent="0.25">
      <c r="A61">
        <v>0</v>
      </c>
      <c r="B61" s="4">
        <v>9.355716E-2</v>
      </c>
      <c r="C61" s="4">
        <v>5.2156460000000002E-2</v>
      </c>
      <c r="D61" s="4"/>
      <c r="E61" s="4">
        <v>-0.55800000000000005</v>
      </c>
      <c r="F61" s="4">
        <v>8.5066849999999999E-2</v>
      </c>
      <c r="G61" s="4">
        <v>5.3094700000000002E-2</v>
      </c>
      <c r="H61" s="4"/>
      <c r="I61" s="4">
        <v>-0.55800000000000005</v>
      </c>
      <c r="J61" s="4">
        <v>7.7339569999999996E-2</v>
      </c>
      <c r="K61" s="4">
        <v>4.5563970000000002E-2</v>
      </c>
      <c r="L61" s="4"/>
      <c r="M61" s="4">
        <v>-1.0229999999999999</v>
      </c>
      <c r="N61" s="4">
        <v>7.3509329999999998E-2</v>
      </c>
      <c r="O61" s="4">
        <v>4.5169870000000001E-2</v>
      </c>
      <c r="P61" s="4"/>
      <c r="Q61" s="4">
        <v>-2.4180000000000001</v>
      </c>
      <c r="R61" s="4">
        <v>3.5561339999999997E-2</v>
      </c>
      <c r="S61" s="4">
        <v>2.5102449999999998E-2</v>
      </c>
    </row>
    <row r="62" spans="1:19" x14ac:dyDescent="0.25">
      <c r="A62" s="4">
        <v>9.2999999999999999E-2</v>
      </c>
      <c r="B62" s="4">
        <v>9.4689609999999994E-2</v>
      </c>
      <c r="C62" s="4">
        <v>5.4304070000000003E-2</v>
      </c>
      <c r="D62" s="4"/>
      <c r="E62" s="4">
        <v>-0.46500000000000002</v>
      </c>
      <c r="F62" s="4">
        <v>8.6270180000000002E-2</v>
      </c>
      <c r="G62" s="4">
        <v>5.5728970000000003E-2</v>
      </c>
      <c r="H62" s="4"/>
      <c r="I62" s="4">
        <v>-0.46500000000000002</v>
      </c>
      <c r="J62" s="4">
        <v>7.7666949999999998E-2</v>
      </c>
      <c r="K62" s="4">
        <v>4.5387230000000001E-2</v>
      </c>
      <c r="L62" s="4"/>
      <c r="M62" s="4">
        <v>-0.93</v>
      </c>
      <c r="N62" s="4">
        <v>7.4642669999999994E-2</v>
      </c>
      <c r="O62" s="4">
        <v>4.6554039999999998E-2</v>
      </c>
      <c r="P62" s="4"/>
      <c r="Q62" s="4">
        <v>-2.3250000000000002</v>
      </c>
      <c r="R62" s="4">
        <v>3.7467029999999998E-2</v>
      </c>
      <c r="S62" s="4">
        <v>2.5910909999999999E-2</v>
      </c>
    </row>
    <row r="63" spans="1:19" x14ac:dyDescent="0.25">
      <c r="A63" s="4">
        <v>0.186</v>
      </c>
      <c r="B63" s="4">
        <v>9.6149709999999999E-2</v>
      </c>
      <c r="C63" s="4">
        <v>5.754973E-2</v>
      </c>
      <c r="D63" s="4"/>
      <c r="E63" s="4">
        <v>-0.372</v>
      </c>
      <c r="F63" s="4">
        <v>8.6757860000000006E-2</v>
      </c>
      <c r="G63" s="4">
        <v>5.6340599999999998E-2</v>
      </c>
      <c r="H63" s="4"/>
      <c r="I63" s="4">
        <v>-0.372</v>
      </c>
      <c r="J63" s="4">
        <v>7.8099470000000004E-2</v>
      </c>
      <c r="K63" s="4">
        <v>4.4877460000000001E-2</v>
      </c>
      <c r="L63" s="4"/>
      <c r="M63" s="4">
        <v>-0.83699999999999997</v>
      </c>
      <c r="N63" s="4">
        <v>7.5548530000000003E-2</v>
      </c>
      <c r="O63" s="4">
        <v>4.4603690000000001E-2</v>
      </c>
      <c r="P63" s="4"/>
      <c r="Q63" s="4">
        <v>-2.2320000000000002</v>
      </c>
      <c r="R63" s="4">
        <v>3.9505699999999998E-2</v>
      </c>
      <c r="S63" s="4">
        <v>2.678417E-2</v>
      </c>
    </row>
    <row r="64" spans="1:19" x14ac:dyDescent="0.25">
      <c r="A64" s="4">
        <v>0.27900000000000003</v>
      </c>
      <c r="B64" s="4">
        <v>9.6456799999999995E-2</v>
      </c>
      <c r="C64" s="4">
        <v>5.8136819999999999E-2</v>
      </c>
      <c r="D64" s="4"/>
      <c r="E64" s="4">
        <v>-0.27900000000000003</v>
      </c>
      <c r="F64" s="4">
        <v>8.7708869999999994E-2</v>
      </c>
      <c r="G64" s="4">
        <v>5.727496E-2</v>
      </c>
      <c r="H64" s="4"/>
      <c r="I64" s="4">
        <v>-0.27900000000000003</v>
      </c>
      <c r="J64" s="4">
        <v>7.8663780000000003E-2</v>
      </c>
      <c r="K64" s="4">
        <v>4.5041390000000001E-2</v>
      </c>
      <c r="L64" s="4"/>
      <c r="M64" s="4">
        <v>-0.74399999999999999</v>
      </c>
      <c r="N64" s="4">
        <v>7.6519130000000005E-2</v>
      </c>
      <c r="O64" s="4">
        <v>4.3478240000000001E-2</v>
      </c>
      <c r="P64" s="4"/>
      <c r="Q64" s="4">
        <v>-2.1389999999999998</v>
      </c>
      <c r="R64" s="4">
        <v>4.181754E-2</v>
      </c>
      <c r="S64" s="4">
        <v>2.8091890000000001E-2</v>
      </c>
    </row>
    <row r="65" spans="1:19" x14ac:dyDescent="0.25">
      <c r="A65" s="4">
        <v>0.372</v>
      </c>
      <c r="B65" s="4">
        <v>9.7504080000000007E-2</v>
      </c>
      <c r="C65" s="4">
        <v>5.9320079999999997E-2</v>
      </c>
      <c r="D65" s="4"/>
      <c r="E65" s="4">
        <v>-0.186</v>
      </c>
      <c r="F65" s="4">
        <v>8.8468099999999994E-2</v>
      </c>
      <c r="G65" s="4">
        <v>5.7956889999999997E-2</v>
      </c>
      <c r="H65" s="4"/>
      <c r="I65" s="4">
        <v>-0.186</v>
      </c>
      <c r="J65" s="4">
        <v>7.8950160000000005E-2</v>
      </c>
      <c r="K65" s="4">
        <v>4.4980970000000002E-2</v>
      </c>
      <c r="L65" s="4"/>
      <c r="M65" s="4">
        <v>-0.65100000000000002</v>
      </c>
      <c r="N65" s="4">
        <v>7.7679129999999999E-2</v>
      </c>
      <c r="O65" s="4">
        <v>4.2987240000000003E-2</v>
      </c>
      <c r="P65" s="4"/>
      <c r="Q65" s="4">
        <v>-2.0459999999999998</v>
      </c>
      <c r="R65" s="4">
        <v>4.426621E-2</v>
      </c>
      <c r="S65" s="4">
        <v>2.9638830000000001E-2</v>
      </c>
    </row>
    <row r="66" spans="1:19" x14ac:dyDescent="0.25">
      <c r="A66" s="4">
        <v>0.46500000000000002</v>
      </c>
      <c r="B66" s="4">
        <v>9.8005149999999999E-2</v>
      </c>
      <c r="C66" s="4">
        <v>6.032386E-2</v>
      </c>
      <c r="D66" s="4"/>
      <c r="E66" s="4">
        <v>-9.2999999999999999E-2</v>
      </c>
      <c r="F66" s="4">
        <v>8.933982E-2</v>
      </c>
      <c r="G66" s="4">
        <v>5.7741149999999998E-2</v>
      </c>
      <c r="H66" s="4"/>
      <c r="I66" s="4">
        <v>-9.2999999999999999E-2</v>
      </c>
      <c r="J66" s="4">
        <v>7.920112E-2</v>
      </c>
      <c r="K66" s="4">
        <v>4.4754179999999998E-2</v>
      </c>
      <c r="L66" s="4"/>
      <c r="M66" s="4">
        <v>-0.55800000000000005</v>
      </c>
      <c r="N66" s="4">
        <v>7.9204070000000001E-2</v>
      </c>
      <c r="O66" s="4">
        <v>4.3909900000000002E-2</v>
      </c>
      <c r="P66" s="4"/>
      <c r="Q66" s="4">
        <v>-1.9530000000000001</v>
      </c>
      <c r="R66" s="4">
        <v>4.6896819999999999E-2</v>
      </c>
      <c r="S66" s="4">
        <v>3.1328729999999999E-2</v>
      </c>
    </row>
    <row r="67" spans="1:19" x14ac:dyDescent="0.25">
      <c r="A67" s="4">
        <v>0.55800000000000005</v>
      </c>
      <c r="B67" s="4">
        <v>9.8384559999999996E-2</v>
      </c>
      <c r="C67" s="4">
        <v>5.9942519999999999E-2</v>
      </c>
      <c r="D67" s="4"/>
      <c r="E67">
        <v>0</v>
      </c>
      <c r="F67" s="4">
        <v>9.0240180000000003E-2</v>
      </c>
      <c r="G67" s="4">
        <v>5.8387059999999998E-2</v>
      </c>
      <c r="H67" s="4"/>
      <c r="I67">
        <v>0</v>
      </c>
      <c r="J67" s="4">
        <v>7.9745479999999994E-2</v>
      </c>
      <c r="K67" s="4">
        <v>4.5419979999999999E-2</v>
      </c>
      <c r="L67" s="4"/>
      <c r="M67" s="4">
        <v>-0.46500000000000002</v>
      </c>
      <c r="N67" s="4">
        <v>8.0825729999999998E-2</v>
      </c>
      <c r="O67" s="4">
        <v>4.63036E-2</v>
      </c>
      <c r="P67" s="4"/>
      <c r="Q67" s="4">
        <v>-1.86</v>
      </c>
      <c r="R67" s="4">
        <v>4.964785E-2</v>
      </c>
      <c r="S67" s="4">
        <v>3.3474860000000002E-2</v>
      </c>
    </row>
    <row r="68" spans="1:19" x14ac:dyDescent="0.25">
      <c r="A68" s="4">
        <v>0.65100000000000002</v>
      </c>
      <c r="B68" s="4">
        <v>9.8093109999999997E-2</v>
      </c>
      <c r="C68" s="4">
        <v>5.9101069999999999E-2</v>
      </c>
      <c r="D68" s="4"/>
      <c r="E68" s="4">
        <v>9.2999999999999999E-2</v>
      </c>
      <c r="F68" s="4">
        <v>9.1273099999999996E-2</v>
      </c>
      <c r="G68" s="4">
        <v>5.9293199999999997E-2</v>
      </c>
      <c r="H68" s="4"/>
      <c r="I68" s="4">
        <v>9.2999999999999999E-2</v>
      </c>
      <c r="J68" s="4">
        <v>8.0799679999999999E-2</v>
      </c>
      <c r="K68" s="4">
        <v>4.610471E-2</v>
      </c>
      <c r="L68" s="4"/>
      <c r="M68" s="4">
        <v>-0.372</v>
      </c>
      <c r="N68" s="4">
        <v>8.216503E-2</v>
      </c>
      <c r="O68" s="4">
        <v>4.871081E-2</v>
      </c>
      <c r="P68" s="4"/>
      <c r="Q68" s="4">
        <v>-1.7669999999999999</v>
      </c>
      <c r="R68" s="4">
        <v>5.2172570000000001E-2</v>
      </c>
      <c r="S68" s="4">
        <v>3.4015450000000003E-2</v>
      </c>
    </row>
    <row r="69" spans="1:19" x14ac:dyDescent="0.25">
      <c r="A69" s="4">
        <v>0.74399999999999999</v>
      </c>
      <c r="B69" s="4">
        <v>9.7418350000000001E-2</v>
      </c>
      <c r="C69" s="4">
        <v>5.7615380000000001E-2</v>
      </c>
      <c r="D69" s="4"/>
      <c r="E69" s="4">
        <v>0.186</v>
      </c>
      <c r="F69" s="4">
        <v>9.2184820000000001E-2</v>
      </c>
      <c r="G69" s="4">
        <v>6.0757539999999999E-2</v>
      </c>
      <c r="H69" s="4"/>
      <c r="I69" s="4">
        <v>0.186</v>
      </c>
      <c r="J69" s="4">
        <v>8.2203070000000003E-2</v>
      </c>
      <c r="K69" s="4">
        <v>4.790407E-2</v>
      </c>
      <c r="L69" s="4"/>
      <c r="M69" s="4">
        <v>-0.27900000000000003</v>
      </c>
      <c r="N69" s="4">
        <v>8.3595699999999995E-2</v>
      </c>
      <c r="O69" s="4">
        <v>4.9913329999999999E-2</v>
      </c>
      <c r="P69" s="4"/>
      <c r="Q69" s="4">
        <v>-1.6739999999999999</v>
      </c>
      <c r="R69" s="4">
        <v>5.4467849999999998E-2</v>
      </c>
      <c r="S69" s="4">
        <v>3.5069400000000001E-2</v>
      </c>
    </row>
    <row r="70" spans="1:19" x14ac:dyDescent="0.25">
      <c r="A70" s="4">
        <v>0.83699999999999997</v>
      </c>
      <c r="B70" s="4">
        <v>9.6276990000000007E-2</v>
      </c>
      <c r="C70" s="4">
        <v>5.672021E-2</v>
      </c>
      <c r="D70" s="4"/>
      <c r="E70" s="4">
        <v>0.27900000000000003</v>
      </c>
      <c r="F70" s="4">
        <v>9.3018100000000006E-2</v>
      </c>
      <c r="G70" s="4">
        <v>6.1198339999999997E-2</v>
      </c>
      <c r="H70" s="4"/>
      <c r="I70" s="4">
        <v>0.27900000000000003</v>
      </c>
      <c r="J70" s="4">
        <v>8.371402E-2</v>
      </c>
      <c r="K70" s="4">
        <v>5.055014E-2</v>
      </c>
      <c r="L70" s="4"/>
      <c r="M70" s="4">
        <v>-0.186</v>
      </c>
      <c r="N70" s="4">
        <v>8.5124370000000005E-2</v>
      </c>
      <c r="O70" s="4">
        <v>5.2049709999999999E-2</v>
      </c>
      <c r="P70" s="4"/>
      <c r="Q70" s="4">
        <v>-1.581</v>
      </c>
      <c r="R70" s="4">
        <v>5.7086539999999998E-2</v>
      </c>
      <c r="S70" s="4">
        <v>3.6458209999999998E-2</v>
      </c>
    </row>
    <row r="71" spans="1:19" x14ac:dyDescent="0.25">
      <c r="A71" s="4">
        <v>0.93</v>
      </c>
      <c r="B71" s="4">
        <v>9.4898250000000003E-2</v>
      </c>
      <c r="C71" s="4">
        <v>5.6377549999999998E-2</v>
      </c>
      <c r="D71" s="4"/>
      <c r="E71" s="4">
        <v>0.372</v>
      </c>
      <c r="F71" s="4">
        <v>9.4048389999999996E-2</v>
      </c>
      <c r="G71" s="4">
        <v>6.1745759999999997E-2</v>
      </c>
      <c r="H71" s="4"/>
      <c r="I71" s="4">
        <v>0.372</v>
      </c>
      <c r="J71" s="4">
        <v>8.5155079999999994E-2</v>
      </c>
      <c r="K71" s="4">
        <v>5.263201E-2</v>
      </c>
      <c r="L71" s="4"/>
      <c r="M71" s="4">
        <v>-9.2999999999999999E-2</v>
      </c>
      <c r="N71" s="4">
        <v>8.6633710000000003E-2</v>
      </c>
      <c r="O71" s="4">
        <v>5.4892910000000003E-2</v>
      </c>
      <c r="P71" s="4"/>
      <c r="Q71" s="4">
        <v>-1.488</v>
      </c>
      <c r="R71" s="4">
        <v>5.9397909999999998E-2</v>
      </c>
      <c r="S71" s="4">
        <v>3.7460830000000001E-2</v>
      </c>
    </row>
    <row r="72" spans="1:19" x14ac:dyDescent="0.25">
      <c r="A72" s="4">
        <v>1.0229999999999999</v>
      </c>
      <c r="B72" s="4">
        <v>9.4151550000000001E-2</v>
      </c>
      <c r="C72" s="4">
        <v>5.7542309999999999E-2</v>
      </c>
      <c r="D72" s="4"/>
      <c r="E72" s="4">
        <v>0.46500000000000002</v>
      </c>
      <c r="F72" s="4">
        <v>9.5255950000000006E-2</v>
      </c>
      <c r="G72" s="4">
        <v>6.3478030000000005E-2</v>
      </c>
      <c r="H72" s="4"/>
      <c r="I72" s="4">
        <v>0.46500000000000002</v>
      </c>
      <c r="J72" s="4">
        <v>8.6679740000000005E-2</v>
      </c>
      <c r="K72" s="4">
        <v>5.5417000000000001E-2</v>
      </c>
      <c r="L72" s="4"/>
      <c r="M72">
        <v>0</v>
      </c>
      <c r="N72" s="4">
        <v>8.8667350000000006E-2</v>
      </c>
      <c r="O72" s="4">
        <v>5.787598E-2</v>
      </c>
      <c r="P72" s="4"/>
      <c r="Q72" s="4">
        <v>-1.395</v>
      </c>
      <c r="R72" s="4">
        <v>6.1518429999999999E-2</v>
      </c>
      <c r="S72" s="4">
        <v>3.871865E-2</v>
      </c>
    </row>
    <row r="73" spans="1:19" x14ac:dyDescent="0.25">
      <c r="A73" s="4">
        <v>1.1160000000000001</v>
      </c>
      <c r="B73" s="4">
        <v>9.3253879999999997E-2</v>
      </c>
      <c r="C73" s="4">
        <v>5.845003E-2</v>
      </c>
      <c r="D73" s="4"/>
      <c r="E73" s="4">
        <v>0.55800000000000005</v>
      </c>
      <c r="F73" s="4">
        <v>9.5744259999999998E-2</v>
      </c>
      <c r="G73" s="4">
        <v>6.3596710000000001E-2</v>
      </c>
      <c r="H73" s="4"/>
      <c r="I73" s="4">
        <v>0.55800000000000005</v>
      </c>
      <c r="J73" s="4">
        <v>8.7459469999999997E-2</v>
      </c>
      <c r="K73" s="4">
        <v>5.611667E-2</v>
      </c>
      <c r="L73" s="4"/>
      <c r="M73" s="4">
        <v>9.2999999999999999E-2</v>
      </c>
      <c r="N73" s="4">
        <v>9.0171959999999995E-2</v>
      </c>
      <c r="O73" s="4">
        <v>5.94306E-2</v>
      </c>
      <c r="P73" s="4"/>
      <c r="Q73" s="4">
        <v>-1.302</v>
      </c>
      <c r="R73" s="4">
        <v>6.345394E-2</v>
      </c>
      <c r="S73" s="4">
        <v>3.98419E-2</v>
      </c>
    </row>
    <row r="74" spans="1:19" x14ac:dyDescent="0.25">
      <c r="A74" s="4">
        <v>1.2090000000000001</v>
      </c>
      <c r="B74" s="4">
        <v>9.3192140000000007E-2</v>
      </c>
      <c r="C74" s="4">
        <v>5.9410020000000001E-2</v>
      </c>
      <c r="D74" s="4"/>
      <c r="E74" s="4">
        <v>0.65100000000000002</v>
      </c>
      <c r="F74" s="4">
        <v>9.6981600000000001E-2</v>
      </c>
      <c r="G74" s="4">
        <v>6.4266169999999997E-2</v>
      </c>
      <c r="H74" s="4"/>
      <c r="I74" s="4">
        <v>0.65100000000000002</v>
      </c>
      <c r="J74" s="4">
        <v>8.8661680000000007E-2</v>
      </c>
      <c r="K74" s="4">
        <v>5.7782159999999999E-2</v>
      </c>
      <c r="L74" s="4"/>
      <c r="M74" s="4">
        <v>0.186</v>
      </c>
      <c r="N74" s="4">
        <v>9.2868889999999996E-2</v>
      </c>
      <c r="O74" s="4">
        <v>6.113681E-2</v>
      </c>
      <c r="P74" s="4"/>
      <c r="Q74" s="4">
        <v>-1.2090000000000001</v>
      </c>
      <c r="R74" s="4">
        <v>6.5261280000000005E-2</v>
      </c>
      <c r="S74" s="4">
        <v>4.1122600000000002E-2</v>
      </c>
    </row>
    <row r="75" spans="1:19" x14ac:dyDescent="0.25">
      <c r="A75" s="4">
        <v>1.302</v>
      </c>
      <c r="B75" s="4">
        <v>9.3114559999999999E-2</v>
      </c>
      <c r="C75" s="4">
        <v>5.8718289999999999E-2</v>
      </c>
      <c r="D75" s="4"/>
      <c r="E75" s="4">
        <v>0.74399999999999999</v>
      </c>
      <c r="F75" s="4">
        <v>9.8211950000000006E-2</v>
      </c>
      <c r="G75" s="4">
        <v>6.5785850000000007E-2</v>
      </c>
      <c r="H75" s="4"/>
      <c r="I75" s="4">
        <v>0.74399999999999999</v>
      </c>
      <c r="J75" s="4">
        <v>9.0080469999999996E-2</v>
      </c>
      <c r="K75" s="4">
        <v>5.994087E-2</v>
      </c>
      <c r="L75" s="4"/>
      <c r="M75" s="4">
        <v>0.27900000000000003</v>
      </c>
      <c r="N75" s="4">
        <v>9.4930200000000006E-2</v>
      </c>
      <c r="O75" s="4">
        <v>6.1824049999999998E-2</v>
      </c>
      <c r="P75" s="4"/>
      <c r="Q75" s="4">
        <v>-1.1160000000000001</v>
      </c>
      <c r="R75" s="4">
        <v>6.686454E-2</v>
      </c>
      <c r="S75" s="4">
        <v>4.2073149999999997E-2</v>
      </c>
    </row>
    <row r="76" spans="1:19" x14ac:dyDescent="0.25">
      <c r="A76" s="4">
        <v>1.395</v>
      </c>
      <c r="B76" s="4">
        <v>9.3335440000000006E-2</v>
      </c>
      <c r="C76" s="4">
        <v>5.9822889999999997E-2</v>
      </c>
      <c r="D76" s="4"/>
      <c r="E76" s="4">
        <v>0.83699999999999997</v>
      </c>
      <c r="F76" s="4">
        <v>9.9106979999999997E-2</v>
      </c>
      <c r="G76" s="4">
        <v>6.6174750000000004E-2</v>
      </c>
      <c r="H76" s="4"/>
      <c r="I76" s="4">
        <v>0.83699999999999997</v>
      </c>
      <c r="J76" s="4">
        <v>9.1569369999999997E-2</v>
      </c>
      <c r="K76" s="4">
        <v>6.1221490000000003E-2</v>
      </c>
      <c r="L76" s="4"/>
      <c r="M76" s="4">
        <v>0.372</v>
      </c>
      <c r="N76" s="4">
        <v>9.6497319999999998E-2</v>
      </c>
      <c r="O76" s="4">
        <v>6.155567E-2</v>
      </c>
      <c r="P76" s="4"/>
      <c r="Q76" s="4">
        <v>-1.0229999999999999</v>
      </c>
      <c r="R76" s="4">
        <v>6.8063349999999995E-2</v>
      </c>
      <c r="S76" s="4">
        <v>4.1867349999999998E-2</v>
      </c>
    </row>
    <row r="77" spans="1:19" x14ac:dyDescent="0.25">
      <c r="A77" s="4">
        <v>1.488</v>
      </c>
      <c r="B77" s="4">
        <v>9.3512620000000005E-2</v>
      </c>
      <c r="C77" s="4">
        <v>5.9147289999999998E-2</v>
      </c>
      <c r="D77" s="4"/>
      <c r="E77" s="4">
        <v>0.93</v>
      </c>
      <c r="F77" s="4">
        <v>9.9977220000000006E-2</v>
      </c>
      <c r="G77" s="4">
        <v>6.7753419999999995E-2</v>
      </c>
      <c r="H77" s="4"/>
      <c r="I77" s="4">
        <v>0.93</v>
      </c>
      <c r="J77" s="4">
        <v>9.2836160000000001E-2</v>
      </c>
      <c r="K77" s="4">
        <v>6.1997749999999997E-2</v>
      </c>
      <c r="L77" s="4"/>
      <c r="M77" s="4">
        <v>0.46500000000000002</v>
      </c>
      <c r="N77" s="4">
        <v>9.7756670000000004E-2</v>
      </c>
      <c r="O77" s="4">
        <v>6.2385639999999999E-2</v>
      </c>
      <c r="P77" s="4"/>
      <c r="Q77" s="4">
        <v>-0.93</v>
      </c>
      <c r="R77" s="4">
        <v>6.9491239999999996E-2</v>
      </c>
      <c r="S77" s="4">
        <v>4.2116389999999997E-2</v>
      </c>
    </row>
    <row r="78" spans="1:19" x14ac:dyDescent="0.25">
      <c r="A78" s="4">
        <v>1.581</v>
      </c>
      <c r="B78" s="4">
        <v>9.4012819999999997E-2</v>
      </c>
      <c r="C78" s="4">
        <v>6.0383100000000002E-2</v>
      </c>
      <c r="D78" s="4"/>
      <c r="E78" s="4">
        <v>1.0229999999999999</v>
      </c>
      <c r="F78" s="4">
        <v>0.1009034</v>
      </c>
      <c r="G78" s="4">
        <v>6.8444930000000001E-2</v>
      </c>
      <c r="H78" s="4"/>
      <c r="I78" s="4">
        <v>1.0229999999999999</v>
      </c>
      <c r="J78" s="4">
        <v>9.3510789999999996E-2</v>
      </c>
      <c r="K78" s="4">
        <v>6.0967420000000001E-2</v>
      </c>
      <c r="L78" s="4"/>
      <c r="M78" s="4">
        <v>0.55800000000000005</v>
      </c>
      <c r="N78" s="4">
        <v>9.9259410000000006E-2</v>
      </c>
      <c r="O78" s="4">
        <v>6.3978999999999994E-2</v>
      </c>
      <c r="P78" s="4"/>
      <c r="Q78" s="4">
        <v>-0.83699999999999997</v>
      </c>
      <c r="R78" s="4">
        <v>7.0858649999999995E-2</v>
      </c>
      <c r="S78" s="4">
        <v>4.2206880000000002E-2</v>
      </c>
    </row>
    <row r="79" spans="1:19" x14ac:dyDescent="0.25">
      <c r="A79" s="4">
        <v>1.6739999999999999</v>
      </c>
      <c r="B79" s="4">
        <v>9.5736699999999994E-2</v>
      </c>
      <c r="C79" s="4">
        <v>6.1655799999999997E-2</v>
      </c>
      <c r="D79" s="4"/>
      <c r="E79" s="4">
        <v>1.1160000000000001</v>
      </c>
      <c r="F79" s="4">
        <v>0.1017438</v>
      </c>
      <c r="G79" s="4">
        <v>7.0151950000000005E-2</v>
      </c>
      <c r="H79" s="4"/>
      <c r="I79" s="4">
        <v>1.1160000000000001</v>
      </c>
      <c r="J79" s="4">
        <v>9.4099050000000004E-2</v>
      </c>
      <c r="K79" s="4">
        <v>6.055849E-2</v>
      </c>
      <c r="L79" s="4"/>
      <c r="M79" s="4">
        <v>0.65100000000000002</v>
      </c>
      <c r="N79" s="4">
        <v>0.10086879999999999</v>
      </c>
      <c r="O79" s="4">
        <v>6.5159700000000001E-2</v>
      </c>
      <c r="P79" s="4"/>
      <c r="Q79" s="4">
        <v>-0.74399999999999999</v>
      </c>
      <c r="R79" s="4">
        <v>7.225666E-2</v>
      </c>
      <c r="S79" s="4">
        <v>4.2913239999999998E-2</v>
      </c>
    </row>
    <row r="80" spans="1:19" x14ac:dyDescent="0.25">
      <c r="A80" s="4">
        <v>1.7669999999999999</v>
      </c>
      <c r="B80" s="4">
        <v>9.8229899999999995E-2</v>
      </c>
      <c r="C80" s="4">
        <v>6.4256499999999994E-2</v>
      </c>
      <c r="D80" s="4"/>
      <c r="E80" s="4">
        <v>1.2090000000000001</v>
      </c>
      <c r="F80" s="4">
        <v>0.10269300000000001</v>
      </c>
      <c r="G80" s="4">
        <v>7.1584410000000001E-2</v>
      </c>
      <c r="H80" s="4"/>
      <c r="I80" s="4">
        <v>1.2090000000000001</v>
      </c>
      <c r="J80" s="4">
        <v>9.490316E-2</v>
      </c>
      <c r="K80" s="4">
        <v>6.117247E-2</v>
      </c>
      <c r="L80" s="4"/>
      <c r="M80" s="4">
        <v>0.74399999999999999</v>
      </c>
      <c r="N80" s="4">
        <v>0.10259500000000001</v>
      </c>
      <c r="O80" s="4">
        <v>6.7311780000000002E-2</v>
      </c>
      <c r="P80" s="4"/>
      <c r="Q80" s="4">
        <v>-0.65100000000000002</v>
      </c>
      <c r="R80" s="4">
        <v>7.3470750000000001E-2</v>
      </c>
      <c r="S80" s="4">
        <v>4.3960199999999998E-2</v>
      </c>
    </row>
    <row r="81" spans="1:19" x14ac:dyDescent="0.25">
      <c r="A81" s="4">
        <v>1.86</v>
      </c>
      <c r="B81" s="4">
        <v>0.10025009999999999</v>
      </c>
      <c r="C81" s="4">
        <v>6.6530870000000006E-2</v>
      </c>
      <c r="D81" s="4"/>
      <c r="E81" s="4">
        <v>1.302</v>
      </c>
      <c r="F81" s="4">
        <v>0.1032264</v>
      </c>
      <c r="G81" s="4">
        <v>7.2311E-2</v>
      </c>
      <c r="H81" s="4"/>
      <c r="I81" s="4">
        <v>1.302</v>
      </c>
      <c r="J81" s="4">
        <v>9.5957000000000001E-2</v>
      </c>
      <c r="K81" s="4">
        <v>6.1938760000000002E-2</v>
      </c>
      <c r="L81" s="4"/>
      <c r="M81" s="4">
        <v>0.83699999999999997</v>
      </c>
      <c r="N81" s="4">
        <v>0.1041472</v>
      </c>
      <c r="O81" s="4">
        <v>6.9932060000000004E-2</v>
      </c>
      <c r="P81" s="4"/>
      <c r="Q81" s="4">
        <v>-0.55800000000000005</v>
      </c>
      <c r="R81" s="4">
        <v>7.4632100000000007E-2</v>
      </c>
      <c r="S81" s="4">
        <v>4.4939229999999997E-2</v>
      </c>
    </row>
    <row r="82" spans="1:19" x14ac:dyDescent="0.25">
      <c r="A82" s="4">
        <v>1.9530000000000001</v>
      </c>
      <c r="B82" s="4">
        <v>0.10144549999999999</v>
      </c>
      <c r="C82" s="4">
        <v>6.8224080000000006E-2</v>
      </c>
      <c r="D82" s="4"/>
      <c r="E82" s="4">
        <v>1.395</v>
      </c>
      <c r="F82" s="4">
        <v>0.1034793</v>
      </c>
      <c r="G82" s="4">
        <v>7.2952690000000001E-2</v>
      </c>
      <c r="H82" s="4"/>
      <c r="I82" s="4">
        <v>1.395</v>
      </c>
      <c r="J82" s="4">
        <v>9.6723260000000005E-2</v>
      </c>
      <c r="K82" s="4">
        <v>6.1339919999999999E-2</v>
      </c>
      <c r="L82" s="4"/>
      <c r="M82" s="4">
        <v>0.93</v>
      </c>
      <c r="N82" s="4">
        <v>0.1054597</v>
      </c>
      <c r="O82" s="4">
        <v>7.1410280000000007E-2</v>
      </c>
      <c r="P82" s="4"/>
      <c r="Q82" s="4">
        <v>-0.46500000000000002</v>
      </c>
      <c r="R82" s="4">
        <v>7.5935730000000007E-2</v>
      </c>
      <c r="S82" s="4">
        <v>4.6559940000000001E-2</v>
      </c>
    </row>
    <row r="83" spans="1:19" x14ac:dyDescent="0.25">
      <c r="A83" s="4">
        <v>2.0459999999999998</v>
      </c>
      <c r="B83" s="4">
        <v>0.1027502</v>
      </c>
      <c r="C83" s="4">
        <v>7.1390629999999997E-2</v>
      </c>
      <c r="D83" s="4"/>
      <c r="E83" s="4">
        <v>1.488</v>
      </c>
      <c r="F83" s="4">
        <v>0.1033028</v>
      </c>
      <c r="G83" s="4">
        <v>7.1307200000000001E-2</v>
      </c>
      <c r="H83" s="4"/>
      <c r="I83" s="4">
        <v>1.488</v>
      </c>
      <c r="J83" s="4">
        <v>9.753763E-2</v>
      </c>
      <c r="K83" s="4">
        <v>6.0942969999999999E-2</v>
      </c>
      <c r="L83" s="4"/>
      <c r="M83" s="4">
        <v>1.0229999999999999</v>
      </c>
      <c r="N83" s="4">
        <v>0.10654959999999999</v>
      </c>
      <c r="O83" s="4">
        <v>7.1215929999999997E-2</v>
      </c>
      <c r="P83" s="4"/>
      <c r="Q83" s="4">
        <v>-0.372</v>
      </c>
      <c r="R83" s="4">
        <v>7.7148270000000005E-2</v>
      </c>
      <c r="S83" s="4">
        <v>4.7752139999999998E-2</v>
      </c>
    </row>
    <row r="84" spans="1:19" x14ac:dyDescent="0.25">
      <c r="A84" s="4">
        <v>2.1389999999999998</v>
      </c>
      <c r="B84" s="4">
        <v>0.10355159999999999</v>
      </c>
      <c r="C84" s="4">
        <v>7.0442240000000003E-2</v>
      </c>
      <c r="D84" s="4"/>
      <c r="E84" s="4">
        <v>1.581</v>
      </c>
      <c r="F84" s="4">
        <v>0.1030688</v>
      </c>
      <c r="G84" s="4">
        <v>6.9956790000000005E-2</v>
      </c>
      <c r="H84" s="4"/>
      <c r="I84" s="4">
        <v>1.581</v>
      </c>
      <c r="J84" s="4">
        <v>9.8211370000000006E-2</v>
      </c>
      <c r="K84" s="4">
        <v>6.1628259999999997E-2</v>
      </c>
      <c r="L84" s="4"/>
      <c r="M84" s="4">
        <v>1.1160000000000001</v>
      </c>
      <c r="N84" s="4">
        <v>0.1069256</v>
      </c>
      <c r="O84" s="4">
        <v>6.9481979999999999E-2</v>
      </c>
      <c r="P84" s="4"/>
      <c r="Q84" s="4">
        <v>-0.27900000000000003</v>
      </c>
      <c r="R84" s="4">
        <v>7.8343049999999997E-2</v>
      </c>
      <c r="S84" s="4">
        <v>4.9203900000000002E-2</v>
      </c>
    </row>
    <row r="85" spans="1:19" x14ac:dyDescent="0.25">
      <c r="A85" s="4">
        <v>2.2320000000000002</v>
      </c>
      <c r="B85" s="4">
        <v>0.1042409</v>
      </c>
      <c r="C85" s="4">
        <v>6.9946549999999996E-2</v>
      </c>
      <c r="D85" s="4"/>
      <c r="E85" s="4">
        <v>1.6739999999999999</v>
      </c>
      <c r="F85" s="4">
        <v>0.1030625</v>
      </c>
      <c r="G85" s="4">
        <v>6.8735539999999998E-2</v>
      </c>
      <c r="H85" s="4"/>
      <c r="I85" s="4">
        <v>1.6739999999999999</v>
      </c>
      <c r="J85" s="4">
        <v>9.867368E-2</v>
      </c>
      <c r="K85" s="4">
        <v>6.3249429999999995E-2</v>
      </c>
      <c r="L85" s="4"/>
      <c r="M85" s="4">
        <v>1.2090000000000001</v>
      </c>
      <c r="N85" s="4">
        <v>0.1079301</v>
      </c>
      <c r="O85" s="4">
        <v>6.8878549999999997E-2</v>
      </c>
      <c r="P85" s="4"/>
      <c r="Q85" s="4">
        <v>-0.186</v>
      </c>
      <c r="R85" s="4">
        <v>7.9581819999999998E-2</v>
      </c>
      <c r="S85" s="4">
        <v>5.07067E-2</v>
      </c>
    </row>
    <row r="86" spans="1:19" x14ac:dyDescent="0.25">
      <c r="A86" s="4">
        <v>2.3250000000000002</v>
      </c>
      <c r="B86" s="4">
        <v>0.1049007</v>
      </c>
      <c r="C86" s="4">
        <v>7.1042040000000001E-2</v>
      </c>
      <c r="D86" s="4"/>
      <c r="E86" s="4">
        <v>1.7669999999999999</v>
      </c>
      <c r="F86" s="4">
        <v>0.10312259999999999</v>
      </c>
      <c r="G86" s="4">
        <v>6.7302150000000005E-2</v>
      </c>
      <c r="H86" s="4"/>
      <c r="I86" s="4">
        <v>1.7669999999999999</v>
      </c>
      <c r="J86" s="4">
        <v>9.8784529999999995E-2</v>
      </c>
      <c r="K86" s="4">
        <v>6.4633479999999993E-2</v>
      </c>
      <c r="L86" s="4"/>
      <c r="M86" s="4">
        <v>1.302</v>
      </c>
      <c r="N86" s="4">
        <v>0.1091177</v>
      </c>
      <c r="O86" s="4">
        <v>6.9109459999999998E-2</v>
      </c>
      <c r="P86" s="4"/>
      <c r="Q86" s="4">
        <v>-9.2999999999999999E-2</v>
      </c>
      <c r="R86" s="4">
        <v>8.0913780000000005E-2</v>
      </c>
      <c r="S86" s="4">
        <v>5.2548879999999999E-2</v>
      </c>
    </row>
    <row r="87" spans="1:19" x14ac:dyDescent="0.25">
      <c r="A87" s="4">
        <v>2.4180000000000001</v>
      </c>
      <c r="B87" s="4">
        <v>0.1055536</v>
      </c>
      <c r="C87" s="4">
        <v>7.1938929999999998E-2</v>
      </c>
      <c r="D87" s="4"/>
      <c r="E87" s="4">
        <v>1.86</v>
      </c>
      <c r="F87" s="4">
        <v>0.10329919999999999</v>
      </c>
      <c r="G87" s="4">
        <v>6.6703239999999997E-2</v>
      </c>
      <c r="H87" s="4"/>
      <c r="I87" s="4">
        <v>1.86</v>
      </c>
      <c r="J87" s="4">
        <v>9.8677890000000004E-2</v>
      </c>
      <c r="K87" s="4">
        <v>6.5752469999999993E-2</v>
      </c>
      <c r="L87" s="4"/>
      <c r="M87" s="4">
        <v>1.395</v>
      </c>
      <c r="N87" s="4">
        <v>0.110279</v>
      </c>
      <c r="O87" s="4">
        <v>7.1054049999999994E-2</v>
      </c>
      <c r="P87" s="4"/>
      <c r="Q87">
        <v>0</v>
      </c>
      <c r="R87" s="4">
        <v>8.1743360000000001E-2</v>
      </c>
      <c r="S87" s="4">
        <v>5.288118E-2</v>
      </c>
    </row>
    <row r="88" spans="1:19" x14ac:dyDescent="0.25">
      <c r="A88" s="4">
        <v>2.5110000000000001</v>
      </c>
      <c r="B88" s="4">
        <v>0.10649699999999999</v>
      </c>
      <c r="C88" s="4">
        <v>7.4073120000000006E-2</v>
      </c>
      <c r="D88" s="4"/>
      <c r="E88" s="4">
        <v>1.9530000000000001</v>
      </c>
      <c r="F88" s="4">
        <v>0.1036436</v>
      </c>
      <c r="G88" s="4">
        <v>6.5283649999999999E-2</v>
      </c>
      <c r="H88" s="4"/>
      <c r="I88" s="4">
        <v>1.9530000000000001</v>
      </c>
      <c r="J88" s="4">
        <v>9.8606840000000001E-2</v>
      </c>
      <c r="K88" s="4">
        <v>6.5866640000000004E-2</v>
      </c>
      <c r="L88" s="4"/>
      <c r="M88" s="4">
        <v>1.488</v>
      </c>
      <c r="N88" s="4">
        <v>0.1111301</v>
      </c>
      <c r="O88" s="4">
        <v>7.3302190000000003E-2</v>
      </c>
      <c r="P88" s="4"/>
      <c r="Q88" s="4">
        <v>9.2999999999999999E-2</v>
      </c>
      <c r="R88" s="4">
        <v>8.2851170000000002E-2</v>
      </c>
      <c r="S88" s="4">
        <v>5.2107970000000003E-2</v>
      </c>
    </row>
    <row r="89" spans="1:19" x14ac:dyDescent="0.25">
      <c r="A89" s="4">
        <v>2.6040000000000001</v>
      </c>
      <c r="B89" s="4">
        <v>0.1043361</v>
      </c>
      <c r="C89" s="4">
        <v>7.1005540000000006E-2</v>
      </c>
      <c r="D89" s="4"/>
      <c r="E89" s="4">
        <v>2.0459999999999998</v>
      </c>
      <c r="F89" s="4">
        <v>0.103744</v>
      </c>
      <c r="G89" s="4">
        <v>6.4975000000000005E-2</v>
      </c>
      <c r="H89" s="4"/>
      <c r="I89" s="4">
        <v>2.0459999999999998</v>
      </c>
      <c r="J89" s="4">
        <v>9.8567790000000002E-2</v>
      </c>
      <c r="K89" s="4">
        <v>6.6151550000000003E-2</v>
      </c>
      <c r="L89" s="4"/>
      <c r="M89" s="4">
        <v>1.581</v>
      </c>
      <c r="N89" s="4">
        <v>0.1116665</v>
      </c>
      <c r="O89" s="4">
        <v>7.505763E-2</v>
      </c>
      <c r="P89" s="4"/>
      <c r="Q89" s="4">
        <v>0.186</v>
      </c>
      <c r="R89" s="4">
        <v>8.3614599999999997E-2</v>
      </c>
      <c r="S89" s="4">
        <v>5.1970049999999997E-2</v>
      </c>
    </row>
    <row r="90" spans="1:19" x14ac:dyDescent="0.25">
      <c r="A90" s="4">
        <v>2.6970000000000001</v>
      </c>
      <c r="B90" s="4">
        <v>0.1037342</v>
      </c>
      <c r="C90" s="4">
        <v>7.2055040000000001E-2</v>
      </c>
      <c r="D90" s="4"/>
      <c r="E90" s="4">
        <v>2.1389999999999998</v>
      </c>
      <c r="F90" s="4">
        <v>0.1040398</v>
      </c>
      <c r="G90" s="4">
        <v>6.4983230000000003E-2</v>
      </c>
      <c r="H90" s="4"/>
      <c r="I90" s="4">
        <v>2.1389999999999998</v>
      </c>
      <c r="J90" s="4">
        <v>9.823084E-2</v>
      </c>
      <c r="K90" s="4">
        <v>6.5041160000000001E-2</v>
      </c>
      <c r="L90" s="4"/>
      <c r="M90" s="4">
        <v>1.6739999999999999</v>
      </c>
      <c r="N90" s="4">
        <v>0.1117703</v>
      </c>
      <c r="O90" s="4">
        <v>7.6962740000000002E-2</v>
      </c>
      <c r="P90" s="4"/>
      <c r="Q90" s="4">
        <v>0.27900000000000003</v>
      </c>
      <c r="R90" s="4">
        <v>8.4180770000000002E-2</v>
      </c>
      <c r="S90" s="4">
        <v>5.1261590000000003E-2</v>
      </c>
    </row>
    <row r="91" spans="1:19" x14ac:dyDescent="0.25">
      <c r="A91" s="4">
        <v>2.79</v>
      </c>
      <c r="B91" s="4">
        <v>0.10378999999999999</v>
      </c>
      <c r="C91" s="4">
        <v>7.3818350000000005E-2</v>
      </c>
      <c r="D91" s="4"/>
      <c r="E91" s="4">
        <v>2.2320000000000002</v>
      </c>
      <c r="F91" s="4">
        <v>0.1050195</v>
      </c>
      <c r="G91" s="4">
        <v>6.5341549999999998E-2</v>
      </c>
      <c r="H91" s="4"/>
      <c r="I91" s="4">
        <v>2.2320000000000002</v>
      </c>
      <c r="J91" s="4">
        <v>9.7785109999999995E-2</v>
      </c>
      <c r="K91" s="4">
        <v>6.392043E-2</v>
      </c>
      <c r="L91" s="4"/>
      <c r="M91" s="4">
        <v>1.7669999999999999</v>
      </c>
      <c r="N91" s="4">
        <v>0.11204600000000001</v>
      </c>
      <c r="O91" s="4">
        <v>7.9401620000000006E-2</v>
      </c>
      <c r="P91" s="4"/>
      <c r="Q91" s="4">
        <v>0.372</v>
      </c>
      <c r="R91" s="4">
        <v>8.44752E-2</v>
      </c>
      <c r="S91" s="4">
        <v>4.990381E-2</v>
      </c>
    </row>
    <row r="92" spans="1:19" x14ac:dyDescent="0.25">
      <c r="A92" s="4">
        <v>2.883</v>
      </c>
      <c r="B92" s="4">
        <v>0.1041641</v>
      </c>
      <c r="C92" s="4">
        <v>7.4714649999999994E-2</v>
      </c>
      <c r="D92" s="4"/>
      <c r="E92" s="4">
        <v>2.3250000000000002</v>
      </c>
      <c r="F92" s="4">
        <v>0.105958</v>
      </c>
      <c r="G92" s="4">
        <v>6.6147899999999996E-2</v>
      </c>
      <c r="H92" s="4"/>
      <c r="I92" s="4">
        <v>2.3250000000000002</v>
      </c>
      <c r="J92" s="4">
        <v>9.7589419999999996E-2</v>
      </c>
      <c r="K92" s="4">
        <v>6.2920779999999996E-2</v>
      </c>
      <c r="L92" s="4"/>
      <c r="M92" s="4">
        <v>1.86</v>
      </c>
      <c r="N92" s="4">
        <v>0.11053399999999999</v>
      </c>
      <c r="O92" s="4">
        <v>7.6924350000000002E-2</v>
      </c>
      <c r="P92" s="4"/>
      <c r="Q92" s="4">
        <v>0.46500000000000002</v>
      </c>
      <c r="R92" s="4">
        <v>8.4763569999999996E-2</v>
      </c>
      <c r="S92" s="4">
        <v>4.8948980000000003E-2</v>
      </c>
    </row>
    <row r="93" spans="1:19" x14ac:dyDescent="0.25">
      <c r="A93" s="4">
        <v>2.976</v>
      </c>
      <c r="B93" s="4">
        <v>0.1045852</v>
      </c>
      <c r="C93" s="4">
        <v>7.6788750000000003E-2</v>
      </c>
      <c r="D93" s="4"/>
      <c r="E93" s="4">
        <v>2.4180000000000001</v>
      </c>
      <c r="F93" s="4">
        <v>0.1073403</v>
      </c>
      <c r="G93" s="4">
        <v>6.5869399999999995E-2</v>
      </c>
      <c r="H93" s="4"/>
      <c r="I93" s="4">
        <v>2.4180000000000001</v>
      </c>
      <c r="J93" s="4">
        <v>9.7789890000000004E-2</v>
      </c>
      <c r="K93" s="4">
        <v>6.1747070000000001E-2</v>
      </c>
      <c r="L93" s="4"/>
      <c r="M93" s="4">
        <v>1.9530000000000001</v>
      </c>
      <c r="N93" s="4">
        <v>0.1101322</v>
      </c>
      <c r="O93" s="4">
        <v>7.3933529999999997E-2</v>
      </c>
      <c r="P93" s="4"/>
      <c r="Q93" s="4">
        <v>0.55800000000000005</v>
      </c>
      <c r="R93" s="4">
        <v>8.4628949999999994E-2</v>
      </c>
      <c r="S93" s="4">
        <v>4.8194809999999998E-2</v>
      </c>
    </row>
    <row r="94" spans="1:19" x14ac:dyDescent="0.25">
      <c r="A94" s="4">
        <v>3.069</v>
      </c>
      <c r="B94" s="4">
        <v>0.1042816</v>
      </c>
      <c r="C94" s="4">
        <v>7.6188779999999998E-2</v>
      </c>
      <c r="D94" s="4"/>
      <c r="E94" s="4">
        <v>2.5110000000000001</v>
      </c>
      <c r="F94" s="4">
        <v>0.10732129999999999</v>
      </c>
      <c r="G94" s="4">
        <v>6.3750130000000002E-2</v>
      </c>
      <c r="H94" s="4"/>
      <c r="I94" s="4">
        <v>2.5110000000000001</v>
      </c>
      <c r="J94" s="4">
        <v>9.8236580000000004E-2</v>
      </c>
      <c r="K94" s="4">
        <v>6.1467800000000003E-2</v>
      </c>
      <c r="L94" s="4"/>
      <c r="M94" s="4">
        <v>2.0459999999999998</v>
      </c>
      <c r="N94" s="4">
        <v>0.1098799</v>
      </c>
      <c r="O94" s="4">
        <v>7.0948339999999999E-2</v>
      </c>
      <c r="P94" s="4"/>
      <c r="Q94" s="4">
        <v>0.65100000000000002</v>
      </c>
      <c r="R94" s="4">
        <v>8.4767010000000004E-2</v>
      </c>
      <c r="S94" s="4">
        <v>4.8041609999999998E-2</v>
      </c>
    </row>
    <row r="95" spans="1:19" x14ac:dyDescent="0.25">
      <c r="A95" s="4">
        <v>3.1619999999999999</v>
      </c>
      <c r="B95" s="4">
        <v>0.10458249999999999</v>
      </c>
      <c r="C95" s="4">
        <v>7.5599429999999995E-2</v>
      </c>
      <c r="D95" s="4"/>
      <c r="E95" s="4">
        <v>2.6040000000000001</v>
      </c>
      <c r="F95" s="4">
        <v>0.1081114</v>
      </c>
      <c r="G95" s="4">
        <v>6.3717010000000004E-2</v>
      </c>
      <c r="H95" s="4"/>
      <c r="I95" s="4">
        <v>2.6040000000000001</v>
      </c>
      <c r="J95" s="4">
        <v>9.881384E-2</v>
      </c>
      <c r="K95" s="4">
        <v>6.1866850000000001E-2</v>
      </c>
      <c r="L95" s="4"/>
      <c r="M95" s="4">
        <v>2.1389999999999998</v>
      </c>
      <c r="N95" s="4">
        <v>0.1091821</v>
      </c>
      <c r="O95" s="4">
        <v>6.7916859999999996E-2</v>
      </c>
      <c r="P95" s="4"/>
      <c r="Q95" s="4">
        <v>0.74399999999999999</v>
      </c>
      <c r="R95" s="4">
        <v>8.5081400000000001E-2</v>
      </c>
      <c r="S95" s="4">
        <v>4.8583550000000003E-2</v>
      </c>
    </row>
    <row r="96" spans="1:19" x14ac:dyDescent="0.25">
      <c r="A96" s="4">
        <v>3.2549999999999999</v>
      </c>
      <c r="B96" s="4">
        <v>0.10445450000000001</v>
      </c>
      <c r="C96" s="4">
        <v>7.5928759999999998E-2</v>
      </c>
      <c r="D96" s="4"/>
      <c r="E96" s="4">
        <v>2.6970000000000001</v>
      </c>
      <c r="F96" s="4">
        <v>0.109821</v>
      </c>
      <c r="G96" s="4">
        <v>6.3982239999999996E-2</v>
      </c>
      <c r="H96" s="4"/>
      <c r="I96" s="4">
        <v>2.6970000000000001</v>
      </c>
      <c r="J96" s="4">
        <v>9.9594390000000005E-2</v>
      </c>
      <c r="K96" s="4">
        <v>6.2917100000000004E-2</v>
      </c>
      <c r="L96" s="4"/>
      <c r="M96" s="4">
        <v>2.2320000000000002</v>
      </c>
      <c r="N96" s="4">
        <v>0.10881109999999999</v>
      </c>
      <c r="O96" s="4">
        <v>6.5944390000000006E-2</v>
      </c>
      <c r="P96" s="4"/>
      <c r="Q96" s="4">
        <v>0.83699999999999997</v>
      </c>
      <c r="R96" s="4">
        <v>8.5323819999999995E-2</v>
      </c>
      <c r="S96" s="4">
        <v>4.9658790000000001E-2</v>
      </c>
    </row>
    <row r="97" spans="1:19" x14ac:dyDescent="0.25">
      <c r="A97" s="4">
        <v>3.3479999999999999</v>
      </c>
      <c r="B97" s="4">
        <v>0.10423200000000001</v>
      </c>
      <c r="C97" s="4">
        <v>7.4797459999999996E-2</v>
      </c>
      <c r="D97" s="4"/>
      <c r="E97" s="4">
        <v>2.79</v>
      </c>
      <c r="F97" s="4">
        <v>0.11114</v>
      </c>
      <c r="G97" s="4">
        <v>6.5156060000000002E-2</v>
      </c>
      <c r="H97" s="4"/>
      <c r="I97" s="4">
        <v>2.79</v>
      </c>
      <c r="J97" s="4">
        <v>0.100177</v>
      </c>
      <c r="K97" s="4">
        <v>6.4450149999999998E-2</v>
      </c>
      <c r="L97" s="4"/>
      <c r="M97" s="4">
        <v>2.3250000000000002</v>
      </c>
      <c r="N97" s="4">
        <v>0.1083732</v>
      </c>
      <c r="O97" s="4">
        <v>6.5341579999999996E-2</v>
      </c>
      <c r="P97" s="4"/>
      <c r="Q97" s="4">
        <v>0.93</v>
      </c>
      <c r="R97" s="4">
        <v>8.5806779999999999E-2</v>
      </c>
      <c r="S97" s="4">
        <v>5.1424549999999999E-2</v>
      </c>
    </row>
    <row r="98" spans="1:19" x14ac:dyDescent="0.25">
      <c r="A98" s="4">
        <v>3.4409999999999998</v>
      </c>
      <c r="B98" s="4">
        <v>0.10232719999999999</v>
      </c>
      <c r="C98" s="4">
        <v>7.2426699999999997E-2</v>
      </c>
      <c r="D98" s="4"/>
      <c r="E98" s="4">
        <v>2.883</v>
      </c>
      <c r="F98" s="4">
        <v>0.1129378</v>
      </c>
      <c r="G98" s="4">
        <v>6.5540979999999999E-2</v>
      </c>
      <c r="H98" s="4"/>
      <c r="I98" s="4">
        <v>2.883</v>
      </c>
      <c r="J98" s="4">
        <v>0.10175579999999999</v>
      </c>
      <c r="K98" s="4">
        <v>6.5160040000000002E-2</v>
      </c>
      <c r="L98" s="4"/>
      <c r="M98" s="4">
        <v>2.4180000000000001</v>
      </c>
      <c r="N98" s="4">
        <v>0.1090774</v>
      </c>
      <c r="O98" s="4">
        <v>6.477774E-2</v>
      </c>
      <c r="P98" s="4"/>
      <c r="Q98" s="4">
        <v>1.0229999999999999</v>
      </c>
      <c r="R98" s="4">
        <v>8.5997980000000002E-2</v>
      </c>
      <c r="S98" s="4">
        <v>5.1238230000000003E-2</v>
      </c>
    </row>
    <row r="99" spans="1:19" x14ac:dyDescent="0.25">
      <c r="A99" s="4">
        <v>3.5339999999999998</v>
      </c>
      <c r="B99" s="4">
        <v>0.1013777</v>
      </c>
      <c r="C99" s="4">
        <v>6.8432510000000002E-2</v>
      </c>
      <c r="D99" s="4"/>
      <c r="E99" s="4">
        <v>2.976</v>
      </c>
      <c r="F99" s="4">
        <v>0.114646</v>
      </c>
      <c r="G99" s="4">
        <v>6.7032079999999994E-2</v>
      </c>
      <c r="H99" s="4"/>
      <c r="I99" s="4">
        <v>2.976</v>
      </c>
      <c r="J99" s="4">
        <v>0.10322629999999999</v>
      </c>
      <c r="K99" s="4">
        <v>6.5770369999999995E-2</v>
      </c>
      <c r="L99" s="4"/>
      <c r="M99" s="4">
        <v>2.5110000000000001</v>
      </c>
      <c r="N99" s="4">
        <v>0.1099318</v>
      </c>
      <c r="O99" s="4">
        <v>6.4575859999999999E-2</v>
      </c>
      <c r="P99" s="4"/>
      <c r="Q99" s="4">
        <v>1.1160000000000001</v>
      </c>
      <c r="R99" s="4">
        <v>8.6314360000000007E-2</v>
      </c>
      <c r="S99" s="4">
        <v>5.1625780000000003E-2</v>
      </c>
    </row>
    <row r="100" spans="1:19" x14ac:dyDescent="0.25">
      <c r="A100" s="4">
        <v>3.6269999999999998</v>
      </c>
      <c r="B100" s="4">
        <v>0.1010973</v>
      </c>
      <c r="C100" s="4">
        <v>6.4940769999999995E-2</v>
      </c>
      <c r="D100" s="4"/>
      <c r="E100" s="4">
        <v>3.069</v>
      </c>
      <c r="F100" s="4">
        <v>0.1165221</v>
      </c>
      <c r="G100" s="4">
        <v>6.8613579999999993E-2</v>
      </c>
      <c r="H100" s="4"/>
      <c r="I100" s="4">
        <v>3.069</v>
      </c>
      <c r="J100" s="4">
        <v>0.10501389999999999</v>
      </c>
      <c r="K100" s="4">
        <v>6.7129830000000001E-2</v>
      </c>
      <c r="L100" s="4"/>
      <c r="M100" s="4">
        <v>2.6040000000000001</v>
      </c>
      <c r="N100" s="4">
        <v>0.11093359999999999</v>
      </c>
      <c r="O100" s="4">
        <v>6.6225590000000001E-2</v>
      </c>
      <c r="P100" s="4"/>
      <c r="Q100" s="4">
        <v>1.2090000000000001</v>
      </c>
      <c r="R100" s="4">
        <v>8.6725679999999999E-2</v>
      </c>
      <c r="S100" s="4">
        <v>5.2358109999999999E-2</v>
      </c>
    </row>
    <row r="101" spans="1:19" x14ac:dyDescent="0.25">
      <c r="A101" s="4">
        <v>3.72</v>
      </c>
      <c r="B101" s="4">
        <v>0.1008622</v>
      </c>
      <c r="C101" s="4">
        <v>6.2634049999999997E-2</v>
      </c>
      <c r="D101" s="4"/>
      <c r="E101" s="4">
        <v>3.1619999999999999</v>
      </c>
      <c r="F101" s="4">
        <v>0.1178892</v>
      </c>
      <c r="G101" s="4">
        <v>6.9411589999999995E-2</v>
      </c>
      <c r="H101" s="4"/>
      <c r="I101" s="4">
        <v>3.1619999999999999</v>
      </c>
      <c r="J101" s="4">
        <v>0.1068262</v>
      </c>
      <c r="K101" s="4">
        <v>6.852316E-2</v>
      </c>
      <c r="L101" s="4"/>
      <c r="M101" s="4">
        <v>2.6970000000000001</v>
      </c>
      <c r="N101" s="4">
        <v>0.1115934</v>
      </c>
      <c r="O101" s="4">
        <v>6.7460980000000004E-2</v>
      </c>
      <c r="P101" s="4"/>
      <c r="Q101" s="4">
        <v>1.302</v>
      </c>
      <c r="R101" s="4">
        <v>8.7256340000000002E-2</v>
      </c>
      <c r="S101" s="4">
        <v>5.213317E-2</v>
      </c>
    </row>
    <row r="102" spans="1:19" x14ac:dyDescent="0.25">
      <c r="A102" s="4">
        <v>3.8130000000000002</v>
      </c>
      <c r="B102" s="4">
        <v>0.1011582</v>
      </c>
      <c r="C102" s="4">
        <v>6.1372160000000002E-2</v>
      </c>
      <c r="D102" s="4"/>
      <c r="E102" s="4">
        <v>3.2549999999999999</v>
      </c>
      <c r="F102" s="4">
        <v>0.11918280000000001</v>
      </c>
      <c r="G102" s="4">
        <v>7.0748610000000003E-2</v>
      </c>
      <c r="H102" s="4"/>
      <c r="I102" s="4">
        <v>3.2549999999999999</v>
      </c>
      <c r="J102" s="4">
        <v>0.10895009999999999</v>
      </c>
      <c r="K102" s="4">
        <v>7.0173749999999993E-2</v>
      </c>
      <c r="L102" s="4"/>
      <c r="M102" s="4">
        <v>2.79</v>
      </c>
      <c r="N102" s="4">
        <v>0.1125669</v>
      </c>
      <c r="O102" s="4">
        <v>6.9871139999999998E-2</v>
      </c>
      <c r="P102" s="4"/>
      <c r="Q102" s="4">
        <v>1.395</v>
      </c>
      <c r="R102" s="4">
        <v>8.7392540000000005E-2</v>
      </c>
      <c r="S102" s="4">
        <v>5.20025E-2</v>
      </c>
    </row>
    <row r="103" spans="1:19" x14ac:dyDescent="0.25">
      <c r="A103" s="4">
        <v>3.9060000000000001</v>
      </c>
      <c r="B103" s="4">
        <v>0.1014376</v>
      </c>
      <c r="C103" s="4">
        <v>6.17114E-2</v>
      </c>
      <c r="D103" s="4"/>
      <c r="E103" s="4">
        <v>3.3479999999999999</v>
      </c>
      <c r="F103" s="4">
        <v>0.1215075</v>
      </c>
      <c r="G103" s="4">
        <v>6.9603419999999999E-2</v>
      </c>
      <c r="H103" s="4"/>
      <c r="I103" s="4">
        <v>3.3479999999999999</v>
      </c>
      <c r="J103" s="4">
        <v>0.1096516</v>
      </c>
      <c r="K103" s="4">
        <v>6.6957340000000004E-2</v>
      </c>
      <c r="L103" s="4"/>
      <c r="M103" s="4">
        <v>2.883</v>
      </c>
      <c r="N103" s="4">
        <v>0.11280519999999999</v>
      </c>
      <c r="O103" s="4">
        <v>7.0747820000000003E-2</v>
      </c>
      <c r="P103" s="4"/>
      <c r="Q103" s="4">
        <v>1.488</v>
      </c>
      <c r="R103" s="4">
        <v>8.8065240000000003E-2</v>
      </c>
      <c r="S103" s="4">
        <v>5.1801560000000003E-2</v>
      </c>
    </row>
    <row r="104" spans="1:19" x14ac:dyDescent="0.25">
      <c r="A104" s="4">
        <v>3.9990000000000001</v>
      </c>
      <c r="B104" s="4">
        <v>0.1030821</v>
      </c>
      <c r="C104" s="4">
        <v>6.1951270000000003E-2</v>
      </c>
      <c r="D104" s="4"/>
      <c r="E104" s="4">
        <v>3.4409999999999998</v>
      </c>
      <c r="F104" s="4">
        <v>0.1225837</v>
      </c>
      <c r="G104" s="4">
        <v>6.9784390000000002E-2</v>
      </c>
      <c r="H104" s="4"/>
      <c r="I104" s="4">
        <v>3.4409999999999998</v>
      </c>
      <c r="J104" s="4">
        <v>0.1114821</v>
      </c>
      <c r="K104" s="4">
        <v>6.5875989999999995E-2</v>
      </c>
      <c r="L104" s="4"/>
      <c r="M104" s="4">
        <v>2.976</v>
      </c>
      <c r="N104" s="4">
        <v>0.11390790000000001</v>
      </c>
      <c r="O104" s="4">
        <v>7.2077959999999996E-2</v>
      </c>
      <c r="P104" s="4"/>
      <c r="Q104" s="4">
        <v>1.581</v>
      </c>
      <c r="R104" s="4">
        <v>8.8558719999999994E-2</v>
      </c>
      <c r="S104" s="4">
        <v>5.1834980000000003E-2</v>
      </c>
    </row>
    <row r="105" spans="1:19" x14ac:dyDescent="0.25">
      <c r="A105" s="4">
        <v>4.0919999999999996</v>
      </c>
      <c r="B105" s="4">
        <v>0.1047317</v>
      </c>
      <c r="C105" s="4">
        <v>6.1195949999999999E-2</v>
      </c>
      <c r="D105" s="4"/>
      <c r="E105" s="4">
        <v>3.5339999999999998</v>
      </c>
      <c r="F105" s="4">
        <v>0.1239412</v>
      </c>
      <c r="G105" s="4">
        <v>7.0011069999999995E-2</v>
      </c>
      <c r="H105" s="4"/>
      <c r="I105" s="4">
        <v>3.5339999999999998</v>
      </c>
      <c r="J105" s="4">
        <v>0.1130789</v>
      </c>
      <c r="K105" s="4">
        <v>6.5248780000000006E-2</v>
      </c>
      <c r="L105" s="4"/>
      <c r="M105" s="4">
        <v>3.069</v>
      </c>
      <c r="N105" s="4">
        <v>0.1154905</v>
      </c>
      <c r="O105" s="4">
        <v>7.4330720000000003E-2</v>
      </c>
      <c r="P105" s="4"/>
      <c r="Q105" s="4">
        <v>1.6739999999999999</v>
      </c>
      <c r="R105" s="4">
        <v>8.8782879999999995E-2</v>
      </c>
      <c r="S105" s="4">
        <v>5.1969399999999999E-2</v>
      </c>
    </row>
    <row r="106" spans="1:19" x14ac:dyDescent="0.25">
      <c r="A106" s="4">
        <v>4.1849999999999996</v>
      </c>
      <c r="B106" s="4">
        <v>0.1061812</v>
      </c>
      <c r="C106" s="4">
        <v>6.2297539999999998E-2</v>
      </c>
      <c r="D106" s="4"/>
      <c r="E106" s="4">
        <v>3.6269999999999998</v>
      </c>
      <c r="F106" s="4">
        <v>0.1245941</v>
      </c>
      <c r="G106" s="4">
        <v>7.0693179999999994E-2</v>
      </c>
      <c r="H106" s="4"/>
      <c r="I106" s="4">
        <v>3.6269999999999998</v>
      </c>
      <c r="J106" s="4">
        <v>0.1148835</v>
      </c>
      <c r="K106" s="4">
        <v>6.5838499999999994E-2</v>
      </c>
      <c r="L106" s="4"/>
      <c r="M106" s="4">
        <v>3.1619999999999999</v>
      </c>
      <c r="N106" s="4">
        <v>0.1166358</v>
      </c>
      <c r="O106" s="4">
        <v>7.6127639999999996E-2</v>
      </c>
      <c r="P106" s="4"/>
      <c r="Q106" s="4">
        <v>1.7669999999999999</v>
      </c>
      <c r="R106" s="4">
        <v>8.9070029999999994E-2</v>
      </c>
      <c r="S106" s="4">
        <v>5.2551279999999999E-2</v>
      </c>
    </row>
    <row r="107" spans="1:19" x14ac:dyDescent="0.25">
      <c r="A107" s="4">
        <v>4.2779999999999996</v>
      </c>
      <c r="B107" s="4">
        <v>0.1085844</v>
      </c>
      <c r="C107" s="4">
        <v>6.4378930000000001E-2</v>
      </c>
      <c r="D107" s="4"/>
      <c r="E107" s="4">
        <v>3.72</v>
      </c>
      <c r="F107" s="4">
        <v>0.12525629999999999</v>
      </c>
      <c r="G107" s="4">
        <v>7.2652830000000002E-2</v>
      </c>
      <c r="H107" s="4"/>
      <c r="I107" s="4">
        <v>3.72</v>
      </c>
      <c r="J107" s="4">
        <v>0.1170586</v>
      </c>
      <c r="K107" s="4">
        <v>6.7132369999999997E-2</v>
      </c>
      <c r="L107" s="4"/>
      <c r="M107" s="4">
        <v>3.2549999999999999</v>
      </c>
      <c r="N107" s="4">
        <v>0.1179726</v>
      </c>
      <c r="O107" s="4">
        <v>7.9200339999999994E-2</v>
      </c>
      <c r="P107" s="4"/>
      <c r="Q107" s="4">
        <v>1.86</v>
      </c>
      <c r="R107" s="4">
        <v>8.9216660000000003E-2</v>
      </c>
      <c r="S107" s="4">
        <v>5.3662759999999997E-2</v>
      </c>
    </row>
    <row r="108" spans="1:19" x14ac:dyDescent="0.25">
      <c r="A108" s="4">
        <v>4.3710000000000004</v>
      </c>
      <c r="B108" s="4">
        <v>0.10988580000000001</v>
      </c>
      <c r="C108" s="4">
        <v>6.7702410000000005E-2</v>
      </c>
      <c r="D108" s="4"/>
      <c r="E108" s="4">
        <v>3.8130000000000002</v>
      </c>
      <c r="F108" s="4">
        <v>0.1242853</v>
      </c>
      <c r="G108" s="4">
        <v>7.2831590000000002E-2</v>
      </c>
      <c r="H108" s="4"/>
      <c r="I108" s="4">
        <v>3.8130000000000002</v>
      </c>
      <c r="J108" s="4">
        <v>0.11909160000000001</v>
      </c>
      <c r="K108" s="4">
        <v>6.6649810000000004E-2</v>
      </c>
      <c r="L108" s="4"/>
      <c r="M108" s="4">
        <v>3.3479999999999999</v>
      </c>
      <c r="N108" s="4">
        <v>0.11757289999999999</v>
      </c>
      <c r="O108" s="4">
        <v>7.7569189999999996E-2</v>
      </c>
      <c r="P108" s="4"/>
      <c r="Q108" s="4">
        <v>1.9530000000000001</v>
      </c>
      <c r="R108" s="4">
        <v>8.9510430000000002E-2</v>
      </c>
      <c r="S108" s="4">
        <v>5.2889140000000001E-2</v>
      </c>
    </row>
    <row r="109" spans="1:19" x14ac:dyDescent="0.25">
      <c r="A109" s="4">
        <v>4.4640000000000004</v>
      </c>
      <c r="B109" s="4">
        <v>0.1125983</v>
      </c>
      <c r="C109" s="4">
        <v>6.9972690000000004E-2</v>
      </c>
      <c r="D109" s="4"/>
      <c r="E109" s="4">
        <v>3.9060000000000001</v>
      </c>
      <c r="F109" s="4">
        <v>0.1235474</v>
      </c>
      <c r="G109" s="4">
        <v>7.280172E-2</v>
      </c>
      <c r="H109" s="4"/>
      <c r="I109" s="4">
        <v>3.9060000000000001</v>
      </c>
      <c r="J109" s="4">
        <v>0.1212145</v>
      </c>
      <c r="K109" s="4">
        <v>6.7255830000000003E-2</v>
      </c>
      <c r="L109" s="4"/>
      <c r="M109" s="4">
        <v>3.4409999999999998</v>
      </c>
      <c r="N109" s="4">
        <v>0.1173855</v>
      </c>
      <c r="O109" s="4">
        <v>7.5455069999999999E-2</v>
      </c>
      <c r="P109" s="4"/>
      <c r="Q109" s="4">
        <v>2.0459999999999998</v>
      </c>
      <c r="R109" s="4">
        <v>8.9770989999999995E-2</v>
      </c>
      <c r="S109" s="4">
        <v>5.2940330000000001E-2</v>
      </c>
    </row>
    <row r="110" spans="1:19" x14ac:dyDescent="0.25">
      <c r="A110" s="4">
        <v>4.5570000000000004</v>
      </c>
      <c r="B110" s="4">
        <v>0.1154371</v>
      </c>
      <c r="C110" s="4">
        <v>7.2597430000000004E-2</v>
      </c>
      <c r="D110" s="4"/>
      <c r="E110" s="4">
        <v>3.9990000000000001</v>
      </c>
      <c r="F110" s="4">
        <v>0.1230204</v>
      </c>
      <c r="G110" s="4">
        <v>7.3269020000000004E-2</v>
      </c>
      <c r="H110" s="4"/>
      <c r="I110" s="4">
        <v>3.9990000000000001</v>
      </c>
      <c r="J110" s="4">
        <v>0.1232408</v>
      </c>
      <c r="K110" s="4">
        <v>6.7565E-2</v>
      </c>
      <c r="L110" s="4"/>
      <c r="M110" s="4">
        <v>3.5339999999999998</v>
      </c>
      <c r="N110" s="4">
        <v>0.11711340000000001</v>
      </c>
      <c r="O110" s="4">
        <v>7.4245039999999998E-2</v>
      </c>
      <c r="P110" s="4"/>
      <c r="Q110" s="4">
        <v>2.1389999999999998</v>
      </c>
      <c r="R110" s="4">
        <v>9.0223380000000006E-2</v>
      </c>
      <c r="S110" s="4">
        <v>5.326902E-2</v>
      </c>
    </row>
    <row r="111" spans="1:19" x14ac:dyDescent="0.25">
      <c r="A111" s="4">
        <v>4.6500000000000004</v>
      </c>
      <c r="B111" s="4">
        <v>0.1181778</v>
      </c>
      <c r="C111" s="4">
        <v>7.5683420000000001E-2</v>
      </c>
      <c r="D111" s="4"/>
      <c r="E111" s="4">
        <v>4.0919999999999996</v>
      </c>
      <c r="F111" s="4">
        <v>0.12191920000000001</v>
      </c>
      <c r="G111" s="4">
        <v>7.4680759999999999E-2</v>
      </c>
      <c r="H111" s="4"/>
      <c r="I111" s="4">
        <v>4.0919999999999996</v>
      </c>
      <c r="J111" s="4">
        <v>0.1257134</v>
      </c>
      <c r="K111" s="4">
        <v>6.8428509999999998E-2</v>
      </c>
      <c r="L111" s="4"/>
      <c r="M111" s="4">
        <v>3.6269999999999998</v>
      </c>
      <c r="N111" s="4">
        <v>0.1166784</v>
      </c>
      <c r="O111" s="4">
        <v>7.2277930000000004E-2</v>
      </c>
      <c r="P111" s="4"/>
      <c r="Q111" s="4">
        <v>2.2320000000000002</v>
      </c>
      <c r="R111" s="4">
        <v>9.0859380000000003E-2</v>
      </c>
      <c r="S111" s="4">
        <v>5.3889289999999999E-2</v>
      </c>
    </row>
    <row r="112" spans="1:19" x14ac:dyDescent="0.25">
      <c r="A112" s="4">
        <v>4.7430000000000003</v>
      </c>
      <c r="B112" s="4">
        <v>0.1202138</v>
      </c>
      <c r="C112" s="4">
        <v>7.4961849999999997E-2</v>
      </c>
      <c r="D112" s="4"/>
      <c r="E112" s="4">
        <v>4.1849999999999996</v>
      </c>
      <c r="F112" s="4">
        <v>0.121043</v>
      </c>
      <c r="G112" s="4">
        <v>7.535828E-2</v>
      </c>
      <c r="H112" s="4"/>
      <c r="I112" s="4">
        <v>4.1849999999999996</v>
      </c>
      <c r="J112" s="4">
        <v>0.12880240000000001</v>
      </c>
      <c r="K112" s="4">
        <v>6.9742949999999998E-2</v>
      </c>
      <c r="L112" s="4"/>
      <c r="M112" s="4">
        <v>3.72</v>
      </c>
      <c r="N112" s="4">
        <v>0.1155447</v>
      </c>
      <c r="O112" s="4">
        <v>7.0610850000000003E-2</v>
      </c>
      <c r="P112" s="4"/>
      <c r="Q112" s="4">
        <v>2.3250000000000002</v>
      </c>
      <c r="R112" s="4">
        <v>9.1751589999999994E-2</v>
      </c>
      <c r="S112" s="4">
        <v>5.5051719999999998E-2</v>
      </c>
    </row>
    <row r="113" spans="1:19" x14ac:dyDescent="0.25">
      <c r="A113" s="4">
        <v>4.8360000000000003</v>
      </c>
      <c r="B113" s="4">
        <v>0.12258289999999999</v>
      </c>
      <c r="C113" s="4">
        <v>7.6703179999999996E-2</v>
      </c>
      <c r="D113" s="4"/>
      <c r="E113" s="4">
        <v>4.2779999999999996</v>
      </c>
      <c r="F113" s="4">
        <v>0.1206305</v>
      </c>
      <c r="G113" s="4">
        <v>7.3805490000000001E-2</v>
      </c>
      <c r="H113" s="4"/>
      <c r="I113" s="4">
        <v>4.2779999999999996</v>
      </c>
      <c r="J113" s="4">
        <v>0.13163730000000001</v>
      </c>
      <c r="K113" s="4">
        <v>7.01875E-2</v>
      </c>
      <c r="L113" s="4"/>
      <c r="M113" s="4">
        <v>3.8130000000000002</v>
      </c>
      <c r="N113" s="4">
        <v>0.1155476</v>
      </c>
      <c r="O113" s="4">
        <v>7.0224759999999997E-2</v>
      </c>
      <c r="P113" s="4"/>
      <c r="Q113" s="4">
        <v>2.4180000000000001</v>
      </c>
      <c r="R113" s="4">
        <v>9.250324E-2</v>
      </c>
      <c r="S113" s="4">
        <v>5.4915329999999998E-2</v>
      </c>
    </row>
    <row r="114" spans="1:19" x14ac:dyDescent="0.25">
      <c r="A114" s="4">
        <v>4.9290000000000003</v>
      </c>
      <c r="B114" s="4">
        <v>0.1237873</v>
      </c>
      <c r="C114" s="4">
        <v>7.7384250000000002E-2</v>
      </c>
      <c r="D114" s="4"/>
      <c r="E114" s="4">
        <v>4.3710000000000004</v>
      </c>
      <c r="F114" s="4">
        <v>0.1197833</v>
      </c>
      <c r="G114" s="4">
        <v>7.2314080000000003E-2</v>
      </c>
      <c r="H114" s="4"/>
      <c r="I114" s="4">
        <v>4.3710000000000004</v>
      </c>
      <c r="J114" s="4">
        <v>0.13406899999999999</v>
      </c>
      <c r="K114" s="4">
        <v>6.9962789999999997E-2</v>
      </c>
      <c r="L114" s="4"/>
      <c r="M114" s="4">
        <v>3.9060000000000001</v>
      </c>
      <c r="N114" s="4">
        <v>0.1157386</v>
      </c>
      <c r="O114" s="4">
        <v>6.9962700000000003E-2</v>
      </c>
      <c r="P114" s="4"/>
      <c r="Q114" s="4">
        <v>2.5110000000000001</v>
      </c>
      <c r="R114" s="4">
        <v>9.3377950000000001E-2</v>
      </c>
      <c r="S114" s="4">
        <v>5.5325689999999997E-2</v>
      </c>
    </row>
    <row r="115" spans="1:19" x14ac:dyDescent="0.25">
      <c r="A115" s="4">
        <v>5.0220000000000002</v>
      </c>
      <c r="B115" s="4">
        <v>0.12519820000000001</v>
      </c>
      <c r="C115" s="4">
        <v>7.6001970000000002E-2</v>
      </c>
      <c r="D115" s="4"/>
      <c r="E115" s="4">
        <v>4.4640000000000004</v>
      </c>
      <c r="F115" s="4">
        <v>0.1200789</v>
      </c>
      <c r="G115" s="4">
        <v>7.1541309999999997E-2</v>
      </c>
      <c r="H115" s="4"/>
      <c r="I115" s="4">
        <v>4.4640000000000004</v>
      </c>
      <c r="J115" s="4">
        <v>0.1367408</v>
      </c>
      <c r="K115" s="4">
        <v>7.1396710000000002E-2</v>
      </c>
      <c r="L115" s="4"/>
      <c r="M115" s="4">
        <v>3.9990000000000001</v>
      </c>
      <c r="N115" s="4">
        <v>0.11595080000000001</v>
      </c>
      <c r="O115" s="4">
        <v>6.9525429999999999E-2</v>
      </c>
      <c r="P115" s="4"/>
      <c r="Q115" s="4">
        <v>2.6040000000000001</v>
      </c>
      <c r="R115" s="4">
        <v>9.4314869999999995E-2</v>
      </c>
      <c r="S115" s="4">
        <v>5.6105049999999997E-2</v>
      </c>
    </row>
    <row r="116" spans="1:19" x14ac:dyDescent="0.25">
      <c r="A116" s="4">
        <v>5.1150000000000002</v>
      </c>
      <c r="B116" s="4">
        <v>0.12649279999999999</v>
      </c>
      <c r="C116" s="4">
        <v>7.5883309999999995E-2</v>
      </c>
      <c r="D116" s="4"/>
      <c r="E116" s="4">
        <v>4.5570000000000004</v>
      </c>
      <c r="F116" s="4">
        <v>0.1211134</v>
      </c>
      <c r="G116" s="4">
        <v>7.1537169999999997E-2</v>
      </c>
      <c r="H116" s="4"/>
      <c r="I116" s="4">
        <v>4.5570000000000004</v>
      </c>
      <c r="J116" s="4">
        <v>0.1389167</v>
      </c>
      <c r="K116" s="4">
        <v>7.3730279999999995E-2</v>
      </c>
      <c r="L116" s="4"/>
      <c r="M116" s="4">
        <v>4.0919999999999996</v>
      </c>
      <c r="N116" s="4">
        <v>0.1156481</v>
      </c>
      <c r="O116" s="4">
        <v>7.0656330000000003E-2</v>
      </c>
      <c r="P116" s="4"/>
      <c r="Q116" s="4">
        <v>2.6970000000000001</v>
      </c>
      <c r="R116" s="4">
        <v>9.5276979999999997E-2</v>
      </c>
      <c r="S116" s="4">
        <v>5.6797210000000001E-2</v>
      </c>
    </row>
    <row r="117" spans="1:19" x14ac:dyDescent="0.25">
      <c r="A117" s="4">
        <v>5.2080000000000002</v>
      </c>
      <c r="B117" s="4">
        <v>0.12758630000000001</v>
      </c>
      <c r="C117" s="4">
        <v>7.668759E-2</v>
      </c>
      <c r="D117" s="4"/>
      <c r="E117" s="4">
        <v>4.6500000000000004</v>
      </c>
      <c r="F117" s="4">
        <v>0.1219745</v>
      </c>
      <c r="G117" s="4">
        <v>7.2794490000000003E-2</v>
      </c>
      <c r="H117" s="4"/>
      <c r="I117" s="4">
        <v>4.6500000000000004</v>
      </c>
      <c r="J117" s="4">
        <v>0.14089650000000001</v>
      </c>
      <c r="K117" s="4">
        <v>7.7026460000000005E-2</v>
      </c>
      <c r="L117" s="4"/>
      <c r="M117" s="4">
        <v>4.1849999999999996</v>
      </c>
      <c r="N117" s="4">
        <v>0.1158309</v>
      </c>
      <c r="O117" s="4">
        <v>7.3513460000000003E-2</v>
      </c>
      <c r="P117" s="4"/>
      <c r="Q117" s="4">
        <v>2.79</v>
      </c>
      <c r="R117" s="4">
        <v>9.6047179999999996E-2</v>
      </c>
      <c r="S117" s="4">
        <v>5.8254430000000003E-2</v>
      </c>
    </row>
    <row r="118" spans="1:19" x14ac:dyDescent="0.25">
      <c r="A118" s="4">
        <v>5.3010000000000002</v>
      </c>
      <c r="B118" s="4">
        <v>0.1293504</v>
      </c>
      <c r="C118" s="4">
        <v>7.8462169999999998E-2</v>
      </c>
      <c r="D118" s="4"/>
      <c r="E118" s="4">
        <v>4.7430000000000003</v>
      </c>
      <c r="F118" s="4">
        <v>0.1244659</v>
      </c>
      <c r="G118" s="4">
        <v>7.4203069999999996E-2</v>
      </c>
      <c r="H118" s="4"/>
      <c r="I118" s="4">
        <v>4.7430000000000003</v>
      </c>
      <c r="J118" s="4">
        <v>0.14199039999999999</v>
      </c>
      <c r="K118" s="4">
        <v>7.7811469999999994E-2</v>
      </c>
      <c r="L118" s="4"/>
      <c r="M118" s="4">
        <v>4.2779999999999996</v>
      </c>
      <c r="N118" s="4">
        <v>0.1168192</v>
      </c>
      <c r="O118" s="4">
        <v>7.4378650000000004E-2</v>
      </c>
      <c r="P118" s="4"/>
      <c r="Q118" s="4">
        <v>2.883</v>
      </c>
      <c r="R118" s="4">
        <v>9.6713540000000001E-2</v>
      </c>
      <c r="S118" s="4">
        <v>5.7527380000000003E-2</v>
      </c>
    </row>
    <row r="119" spans="1:19" x14ac:dyDescent="0.25">
      <c r="A119" s="4">
        <v>5.3940000000000001</v>
      </c>
      <c r="B119" s="4">
        <v>0.130826</v>
      </c>
      <c r="C119" s="4">
        <v>7.5210890000000002E-2</v>
      </c>
      <c r="D119" s="4"/>
      <c r="E119" s="4">
        <v>4.8360000000000003</v>
      </c>
      <c r="F119" s="4">
        <v>0.1266882</v>
      </c>
      <c r="G119" s="4">
        <v>7.6614589999999996E-2</v>
      </c>
      <c r="H119" s="4"/>
      <c r="I119" s="4">
        <v>4.8360000000000003</v>
      </c>
      <c r="J119" s="4">
        <v>0.1433604</v>
      </c>
      <c r="K119" s="4">
        <v>8.0930180000000004E-2</v>
      </c>
      <c r="L119" s="4"/>
      <c r="M119" s="4">
        <v>4.3710000000000004</v>
      </c>
      <c r="N119" s="4">
        <v>0.11808730000000001</v>
      </c>
      <c r="O119" s="4">
        <v>7.5442099999999998E-2</v>
      </c>
      <c r="P119" s="4"/>
      <c r="Q119" s="4">
        <v>2.976</v>
      </c>
      <c r="R119" s="4">
        <v>9.7797439999999999E-2</v>
      </c>
      <c r="S119" s="4">
        <v>5.7140940000000001E-2</v>
      </c>
    </row>
    <row r="120" spans="1:19" x14ac:dyDescent="0.25">
      <c r="A120" s="4">
        <v>5.4870000000000001</v>
      </c>
      <c r="B120" s="4">
        <v>0.13128960000000001</v>
      </c>
      <c r="C120" s="4">
        <v>7.2174050000000003E-2</v>
      </c>
      <c r="D120" s="4"/>
      <c r="E120" s="4">
        <v>4.9290000000000003</v>
      </c>
      <c r="F120" s="4">
        <v>0.1283453</v>
      </c>
      <c r="G120" s="4">
        <v>7.7896889999999996E-2</v>
      </c>
      <c r="H120" s="4"/>
      <c r="I120" s="4">
        <v>4.9290000000000003</v>
      </c>
      <c r="J120" s="4">
        <v>0.14333850000000001</v>
      </c>
      <c r="K120" s="4">
        <v>8.112229E-2</v>
      </c>
      <c r="L120" s="4"/>
      <c r="M120" s="4">
        <v>4.4640000000000004</v>
      </c>
      <c r="N120" s="4">
        <v>0.1194518</v>
      </c>
      <c r="O120" s="4">
        <v>7.7390070000000005E-2</v>
      </c>
      <c r="P120" s="4"/>
      <c r="Q120" s="4">
        <v>3.069</v>
      </c>
      <c r="R120" s="4">
        <v>9.8948499999999995E-2</v>
      </c>
      <c r="S120" s="4">
        <v>5.7355459999999997E-2</v>
      </c>
    </row>
    <row r="121" spans="1:19" x14ac:dyDescent="0.25">
      <c r="A121" s="4">
        <v>5.58</v>
      </c>
      <c r="B121" s="4">
        <v>0.13160240000000001</v>
      </c>
      <c r="C121" s="4">
        <v>7.0204390000000005E-2</v>
      </c>
      <c r="D121" s="4"/>
      <c r="E121" s="4">
        <v>5.0220000000000002</v>
      </c>
      <c r="F121" s="4">
        <v>0.13193009999999999</v>
      </c>
      <c r="G121" s="4">
        <v>7.9273099999999999E-2</v>
      </c>
      <c r="H121" s="4"/>
      <c r="I121" s="4">
        <v>5.0220000000000002</v>
      </c>
      <c r="J121" s="4">
        <v>0.14362610000000001</v>
      </c>
      <c r="K121" s="4">
        <v>8.1980189999999994E-2</v>
      </c>
      <c r="L121" s="4"/>
      <c r="M121" s="4">
        <v>4.5570000000000004</v>
      </c>
      <c r="N121" s="4">
        <v>0.1219836</v>
      </c>
      <c r="O121" s="4">
        <v>7.902178E-2</v>
      </c>
      <c r="P121" s="4"/>
      <c r="Q121" s="4">
        <v>3.1619999999999999</v>
      </c>
      <c r="R121" s="4">
        <v>9.9674120000000005E-2</v>
      </c>
      <c r="S121" s="4">
        <v>5.6863259999999999E-2</v>
      </c>
    </row>
    <row r="122" spans="1:19" x14ac:dyDescent="0.25">
      <c r="A122" s="4">
        <v>5.673</v>
      </c>
      <c r="B122" s="4">
        <v>0.13194510000000001</v>
      </c>
      <c r="C122" s="4">
        <v>6.9763130000000007E-2</v>
      </c>
      <c r="D122" s="4"/>
      <c r="E122" s="4">
        <v>5.1150000000000002</v>
      </c>
      <c r="F122" s="4">
        <v>0.13089210000000001</v>
      </c>
      <c r="G122" s="4">
        <v>7.8938739999999993E-2</v>
      </c>
      <c r="H122" s="4"/>
      <c r="I122" s="4">
        <v>5.1150000000000002</v>
      </c>
      <c r="J122" s="4">
        <v>0.1438952</v>
      </c>
      <c r="K122" s="4">
        <v>8.20129E-2</v>
      </c>
      <c r="L122" s="4"/>
      <c r="M122" s="4">
        <v>4.6500000000000004</v>
      </c>
      <c r="N122" s="4">
        <v>0.1248179</v>
      </c>
      <c r="O122" s="4">
        <v>8.2085519999999995E-2</v>
      </c>
      <c r="P122" s="4"/>
      <c r="Q122" s="4">
        <v>3.2549999999999999</v>
      </c>
      <c r="R122" s="4">
        <v>9.9910089999999993E-2</v>
      </c>
      <c r="S122" s="4">
        <v>5.6216200000000001E-2</v>
      </c>
    </row>
    <row r="123" spans="1:19" x14ac:dyDescent="0.25">
      <c r="A123" s="4">
        <v>5.766</v>
      </c>
      <c r="B123" s="4">
        <v>0.1323908</v>
      </c>
      <c r="C123" s="4">
        <v>6.9031709999999996E-2</v>
      </c>
      <c r="D123" s="4"/>
      <c r="E123" s="4">
        <v>5.2080000000000002</v>
      </c>
      <c r="F123" s="4">
        <v>0.1342305</v>
      </c>
      <c r="G123" s="4">
        <v>7.6557700000000006E-2</v>
      </c>
      <c r="H123" s="4"/>
      <c r="I123" s="4">
        <v>5.2080000000000002</v>
      </c>
      <c r="J123" s="4">
        <v>0.14267959999999999</v>
      </c>
      <c r="K123" s="4">
        <v>8.0556260000000005E-2</v>
      </c>
      <c r="L123" s="4"/>
      <c r="M123" s="4">
        <v>4.7430000000000003</v>
      </c>
      <c r="N123" s="4">
        <v>0.1251024</v>
      </c>
      <c r="O123" s="4">
        <v>8.1399719999999995E-2</v>
      </c>
      <c r="P123" s="4"/>
      <c r="Q123" s="4">
        <v>3.3479999999999999</v>
      </c>
      <c r="R123" s="4">
        <v>0.1005133</v>
      </c>
      <c r="S123" s="4">
        <v>5.5369839999999997E-2</v>
      </c>
    </row>
    <row r="124" spans="1:19" x14ac:dyDescent="0.25">
      <c r="A124" s="4">
        <v>5.859</v>
      </c>
      <c r="B124" s="4">
        <v>0.13125729999999999</v>
      </c>
      <c r="C124" s="4">
        <v>6.6632819999999995E-2</v>
      </c>
      <c r="D124" s="4"/>
      <c r="E124" s="4">
        <v>5.3010000000000002</v>
      </c>
      <c r="F124" s="4">
        <v>0.13584779999999999</v>
      </c>
      <c r="G124" s="4">
        <v>7.5634309999999996E-2</v>
      </c>
      <c r="H124" s="4"/>
      <c r="I124" s="4">
        <v>5.3010000000000002</v>
      </c>
      <c r="J124" s="4">
        <v>0.14212859999999999</v>
      </c>
      <c r="K124" s="4">
        <v>7.8936790000000007E-2</v>
      </c>
      <c r="L124" s="4"/>
      <c r="M124" s="4">
        <v>4.8360000000000003</v>
      </c>
      <c r="N124" s="4">
        <v>0.12633910000000001</v>
      </c>
      <c r="O124" s="4">
        <v>8.2145570000000001E-2</v>
      </c>
      <c r="P124" s="4"/>
      <c r="Q124" s="4">
        <v>3.4409999999999998</v>
      </c>
      <c r="R124" s="4">
        <v>0.1010038</v>
      </c>
      <c r="S124" s="4">
        <v>5.5094270000000001E-2</v>
      </c>
    </row>
    <row r="125" spans="1:19" x14ac:dyDescent="0.25">
      <c r="A125" s="4">
        <v>5.952</v>
      </c>
      <c r="B125" s="4">
        <v>0.13287570000000001</v>
      </c>
      <c r="C125" s="4">
        <v>6.6052479999999997E-2</v>
      </c>
      <c r="D125" s="4"/>
      <c r="E125" s="4">
        <v>5.3940000000000001</v>
      </c>
      <c r="F125" s="4">
        <v>0.13712559999999999</v>
      </c>
      <c r="G125" s="4">
        <v>7.4846689999999994E-2</v>
      </c>
      <c r="H125" s="4"/>
      <c r="I125" s="4">
        <v>5.3940000000000001</v>
      </c>
      <c r="J125" s="4">
        <v>0.1417899</v>
      </c>
      <c r="K125" s="4">
        <v>7.7979580000000007E-2</v>
      </c>
      <c r="L125" s="4"/>
      <c r="M125" s="4">
        <v>4.9290000000000003</v>
      </c>
      <c r="N125" s="4">
        <v>0.1271447</v>
      </c>
      <c r="O125" s="4">
        <v>8.1989590000000001E-2</v>
      </c>
      <c r="P125" s="4"/>
      <c r="Q125" s="4">
        <v>3.5339999999999998</v>
      </c>
      <c r="R125" s="4">
        <v>0.1015366</v>
      </c>
      <c r="S125" s="4">
        <v>5.5174260000000003E-2</v>
      </c>
    </row>
    <row r="126" spans="1:19" x14ac:dyDescent="0.25">
      <c r="A126" s="4">
        <v>6.0449999999999999</v>
      </c>
      <c r="B126" s="4">
        <v>0.1350944</v>
      </c>
      <c r="C126" s="4">
        <v>6.7219669999999995E-2</v>
      </c>
      <c r="D126" s="4"/>
      <c r="E126" s="4">
        <v>5.4870000000000001</v>
      </c>
      <c r="F126" s="4">
        <v>0.13772599999999999</v>
      </c>
      <c r="G126" s="4">
        <v>7.5572329999999993E-2</v>
      </c>
      <c r="H126" s="4"/>
      <c r="I126" s="4">
        <v>5.4870000000000001</v>
      </c>
      <c r="J126" s="4">
        <v>0.14231150000000001</v>
      </c>
      <c r="K126" s="4">
        <v>7.8291100000000002E-2</v>
      </c>
      <c r="L126" s="4"/>
      <c r="M126" s="4">
        <v>5.0220000000000002</v>
      </c>
      <c r="N126" s="4">
        <v>0.12856300000000001</v>
      </c>
      <c r="O126" s="4">
        <v>8.2801280000000005E-2</v>
      </c>
      <c r="P126" s="4"/>
      <c r="Q126" s="4">
        <v>3.6269999999999998</v>
      </c>
      <c r="R126" s="4">
        <v>0.1020066</v>
      </c>
      <c r="S126" s="4">
        <v>5.5785080000000001E-2</v>
      </c>
    </row>
    <row r="127" spans="1:19" x14ac:dyDescent="0.25">
      <c r="A127" s="4">
        <v>6.1379999999999999</v>
      </c>
      <c r="B127" s="4">
        <v>0.13771610000000001</v>
      </c>
      <c r="C127" s="4">
        <v>7.0355669999999995E-2</v>
      </c>
      <c r="D127" s="4"/>
      <c r="E127" s="4">
        <v>5.58</v>
      </c>
      <c r="F127" s="4">
        <v>0.13884679999999999</v>
      </c>
      <c r="G127" s="4">
        <v>7.5295730000000005E-2</v>
      </c>
      <c r="H127" s="4"/>
      <c r="I127" s="4">
        <v>5.58</v>
      </c>
      <c r="J127" s="4">
        <v>0.14283290000000001</v>
      </c>
      <c r="K127" s="4">
        <v>7.9861299999999996E-2</v>
      </c>
      <c r="L127" s="4"/>
      <c r="M127" s="4">
        <v>5.1150000000000002</v>
      </c>
      <c r="N127" s="4">
        <v>0.12997030000000001</v>
      </c>
      <c r="O127" s="4">
        <v>8.5205240000000002E-2</v>
      </c>
      <c r="P127" s="4"/>
      <c r="Q127" s="4">
        <v>3.72</v>
      </c>
      <c r="R127" s="4">
        <v>0.1024132</v>
      </c>
      <c r="S127" s="4">
        <v>5.7103599999999997E-2</v>
      </c>
    </row>
    <row r="128" spans="1:19" x14ac:dyDescent="0.25">
      <c r="A128" s="4">
        <v>6.2309999999999999</v>
      </c>
      <c r="B128" s="4">
        <v>0.13925000000000001</v>
      </c>
      <c r="C128" s="4">
        <v>7.4625549999999999E-2</v>
      </c>
      <c r="D128" s="4"/>
      <c r="E128" s="4">
        <v>5.673</v>
      </c>
      <c r="F128" s="4">
        <v>0.1399994</v>
      </c>
      <c r="G128" s="4">
        <v>7.4488600000000002E-2</v>
      </c>
      <c r="H128" s="4"/>
      <c r="I128" s="4">
        <v>5.673</v>
      </c>
      <c r="J128" s="4">
        <v>0.14178399999999999</v>
      </c>
      <c r="K128" s="4">
        <v>7.7841080000000007E-2</v>
      </c>
      <c r="L128" s="4"/>
      <c r="M128" s="4">
        <v>5.2080000000000002</v>
      </c>
      <c r="N128" s="4">
        <v>0.13276760000000001</v>
      </c>
      <c r="O128" s="4">
        <v>8.4407129999999997E-2</v>
      </c>
      <c r="P128" s="4"/>
      <c r="Q128" s="4">
        <v>3.8130000000000002</v>
      </c>
      <c r="R128" s="4">
        <v>0.1029429</v>
      </c>
      <c r="S128" s="4">
        <v>5.7012649999999998E-2</v>
      </c>
    </row>
    <row r="129" spans="1:19" x14ac:dyDescent="0.25">
      <c r="A129" s="4">
        <v>6.3239999999999998</v>
      </c>
      <c r="B129" s="4">
        <v>0.14291570000000001</v>
      </c>
      <c r="C129" s="4">
        <v>7.6950009999999999E-2</v>
      </c>
      <c r="D129" s="4"/>
      <c r="E129" s="4">
        <v>5.766</v>
      </c>
      <c r="F129" s="4">
        <v>0.13972689999999999</v>
      </c>
      <c r="G129" s="4">
        <v>7.3347700000000002E-2</v>
      </c>
      <c r="H129" s="4"/>
      <c r="I129" s="4">
        <v>5.766</v>
      </c>
      <c r="J129" s="4">
        <v>0.14203969999999999</v>
      </c>
      <c r="K129" s="4">
        <v>7.8006779999999998E-2</v>
      </c>
      <c r="L129" s="4"/>
      <c r="M129" s="4">
        <v>5.3010000000000002</v>
      </c>
      <c r="N129" s="4">
        <v>0.13351199999999999</v>
      </c>
      <c r="O129" s="4">
        <v>8.3251229999999996E-2</v>
      </c>
      <c r="P129" s="4"/>
      <c r="Q129" s="4">
        <v>3.9060000000000001</v>
      </c>
      <c r="R129" s="4">
        <v>0.1034848</v>
      </c>
      <c r="S129" s="4">
        <v>5.720418E-2</v>
      </c>
    </row>
    <row r="130" spans="1:19" x14ac:dyDescent="0.25">
      <c r="A130" s="4">
        <v>6.4169999999999998</v>
      </c>
      <c r="B130" s="4">
        <v>0.14543349999999999</v>
      </c>
      <c r="C130" s="4">
        <v>7.8616430000000001E-2</v>
      </c>
      <c r="D130" s="4"/>
      <c r="E130" s="4">
        <v>5.859</v>
      </c>
      <c r="F130" s="4">
        <v>0.14010439999999999</v>
      </c>
      <c r="G130" s="4">
        <v>7.3543269999999994E-2</v>
      </c>
      <c r="H130" s="4"/>
      <c r="I130" s="4">
        <v>5.859</v>
      </c>
      <c r="J130" s="4">
        <v>0.14220260000000001</v>
      </c>
      <c r="K130" s="4">
        <v>7.7906110000000001E-2</v>
      </c>
      <c r="L130" s="4"/>
      <c r="M130" s="4">
        <v>5.3940000000000001</v>
      </c>
      <c r="N130" s="4">
        <v>0.1352892</v>
      </c>
      <c r="O130" s="4">
        <v>8.2924650000000003E-2</v>
      </c>
      <c r="P130" s="4"/>
      <c r="Q130" s="4">
        <v>3.9990000000000001</v>
      </c>
      <c r="R130" s="4">
        <v>0.103893</v>
      </c>
      <c r="S130" s="4">
        <v>5.7303430000000002E-2</v>
      </c>
    </row>
    <row r="131" spans="1:19" x14ac:dyDescent="0.25">
      <c r="A131" s="4">
        <v>6.51</v>
      </c>
      <c r="B131" s="4">
        <v>0.14693129999999999</v>
      </c>
      <c r="C131" s="4">
        <v>8.0232899999999996E-2</v>
      </c>
      <c r="D131" s="4"/>
      <c r="E131" s="4">
        <v>5.952</v>
      </c>
      <c r="F131" s="4">
        <v>0.13912959999999999</v>
      </c>
      <c r="G131" s="4">
        <v>7.3132649999999993E-2</v>
      </c>
      <c r="H131" s="4"/>
      <c r="I131" s="4">
        <v>5.952</v>
      </c>
      <c r="J131" s="4">
        <v>0.14258190000000001</v>
      </c>
      <c r="K131" s="4">
        <v>7.9583580000000001E-2</v>
      </c>
      <c r="L131" s="4"/>
      <c r="M131" s="4">
        <v>5.4870000000000001</v>
      </c>
      <c r="N131" s="4">
        <v>0.13482040000000001</v>
      </c>
      <c r="O131" s="4">
        <v>8.1988240000000004E-2</v>
      </c>
      <c r="P131" s="4"/>
      <c r="Q131" s="4">
        <v>4.0919999999999996</v>
      </c>
      <c r="R131" s="4">
        <v>0.1045644</v>
      </c>
      <c r="S131" s="4">
        <v>5.777417E-2</v>
      </c>
    </row>
    <row r="132" spans="1:19" x14ac:dyDescent="0.25">
      <c r="A132" s="4">
        <v>6.6029999999999998</v>
      </c>
      <c r="B132" s="4">
        <v>0.1480677</v>
      </c>
      <c r="C132" s="4">
        <v>8.2280560000000003E-2</v>
      </c>
      <c r="D132" s="4"/>
      <c r="E132" s="4">
        <v>6.0449999999999999</v>
      </c>
      <c r="F132" s="4">
        <v>0.1406924</v>
      </c>
      <c r="G132" s="4">
        <v>7.637091E-2</v>
      </c>
      <c r="H132" s="4"/>
      <c r="I132" s="4">
        <v>6.0449999999999999</v>
      </c>
      <c r="J132" s="4">
        <v>0.1430497</v>
      </c>
      <c r="K132" s="4">
        <v>8.2115800000000003E-2</v>
      </c>
      <c r="L132" s="4"/>
      <c r="M132" s="4">
        <v>5.58</v>
      </c>
      <c r="N132" s="4">
        <v>0.13517399999999999</v>
      </c>
      <c r="O132" s="4">
        <v>8.1912670000000007E-2</v>
      </c>
      <c r="P132" s="4"/>
      <c r="Q132" s="4">
        <v>4.1849999999999996</v>
      </c>
      <c r="R132" s="4">
        <v>0.1053733</v>
      </c>
      <c r="S132" s="4">
        <v>5.8612230000000001E-2</v>
      </c>
    </row>
    <row r="133" spans="1:19" x14ac:dyDescent="0.25">
      <c r="A133" s="4">
        <v>6.6959999999999997</v>
      </c>
      <c r="B133" s="4">
        <v>0.1510099</v>
      </c>
      <c r="C133" s="4">
        <v>8.6224819999999994E-2</v>
      </c>
      <c r="D133" s="4"/>
      <c r="E133" s="4">
        <v>6.1379999999999999</v>
      </c>
      <c r="F133" s="4">
        <v>0.13594690000000001</v>
      </c>
      <c r="G133" s="4">
        <v>7.5222700000000003E-2</v>
      </c>
      <c r="H133" s="4"/>
      <c r="I133" s="4">
        <v>6.1379999999999999</v>
      </c>
      <c r="J133" s="4">
        <v>0.14304410000000001</v>
      </c>
      <c r="K133" s="4">
        <v>8.1138420000000003E-2</v>
      </c>
      <c r="L133" s="4"/>
      <c r="M133" s="4">
        <v>5.673</v>
      </c>
      <c r="N133" s="4">
        <v>0.13651460000000001</v>
      </c>
      <c r="O133" s="4">
        <v>8.1925499999999998E-2</v>
      </c>
      <c r="P133" s="4"/>
      <c r="Q133" s="4">
        <v>4.2779999999999996</v>
      </c>
      <c r="R133" s="4">
        <v>0.10667699999999999</v>
      </c>
      <c r="S133" s="4">
        <v>5.8986610000000002E-2</v>
      </c>
    </row>
    <row r="134" spans="1:19" x14ac:dyDescent="0.25">
      <c r="A134" s="4">
        <v>6.7889999999999997</v>
      </c>
      <c r="B134" s="4">
        <v>0.1470718</v>
      </c>
      <c r="C134" s="4">
        <v>8.3643250000000002E-2</v>
      </c>
      <c r="D134" s="4"/>
      <c r="E134" s="4">
        <v>6.2309999999999999</v>
      </c>
      <c r="F134" s="4">
        <v>0.1358925</v>
      </c>
      <c r="G134" s="4">
        <v>7.6787549999999996E-2</v>
      </c>
      <c r="H134" s="4"/>
      <c r="I134" s="4">
        <v>6.2309999999999999</v>
      </c>
      <c r="J134" s="4">
        <v>0.14404520000000001</v>
      </c>
      <c r="K134" s="4">
        <v>8.2550170000000006E-2</v>
      </c>
      <c r="L134" s="4"/>
      <c r="M134" s="4">
        <v>5.766</v>
      </c>
      <c r="N134" s="4">
        <v>0.13812959999999999</v>
      </c>
      <c r="O134" s="4">
        <v>8.2574869999999995E-2</v>
      </c>
      <c r="P134" s="4"/>
      <c r="Q134" s="4">
        <v>4.3710000000000004</v>
      </c>
      <c r="R134" s="4">
        <v>0.1077533</v>
      </c>
      <c r="S134" s="4">
        <v>6.0388829999999998E-2</v>
      </c>
    </row>
    <row r="135" spans="1:19" x14ac:dyDescent="0.25">
      <c r="A135" s="4">
        <v>6.8819999999999997</v>
      </c>
      <c r="B135" s="4">
        <v>0.14884030000000001</v>
      </c>
      <c r="C135" s="4">
        <v>8.2953499999999999E-2</v>
      </c>
      <c r="D135" s="4"/>
      <c r="E135" s="4">
        <v>6.3239999999999998</v>
      </c>
      <c r="F135" s="4">
        <v>0.1360045</v>
      </c>
      <c r="G135" s="4">
        <v>7.9741569999999998E-2</v>
      </c>
      <c r="H135" s="4"/>
      <c r="I135" s="4">
        <v>6.3239999999999998</v>
      </c>
      <c r="J135" s="4">
        <v>0.14621809999999999</v>
      </c>
      <c r="K135" s="4">
        <v>8.4257390000000001E-2</v>
      </c>
      <c r="L135" s="4"/>
      <c r="M135" s="4">
        <v>5.859</v>
      </c>
      <c r="N135" s="4">
        <v>0.13713030000000001</v>
      </c>
      <c r="O135" s="4">
        <v>7.8818949999999999E-2</v>
      </c>
      <c r="P135" s="4"/>
      <c r="Q135" s="4">
        <v>4.4640000000000004</v>
      </c>
      <c r="R135" s="4">
        <v>0.1088488</v>
      </c>
      <c r="S135" s="4">
        <v>6.2094990000000003E-2</v>
      </c>
    </row>
    <row r="136" spans="1:19" x14ac:dyDescent="0.25">
      <c r="A136" s="4">
        <v>6.9749999999999996</v>
      </c>
      <c r="B136" s="4">
        <v>0.14669679999999999</v>
      </c>
      <c r="C136" s="4">
        <v>7.9399440000000002E-2</v>
      </c>
      <c r="D136" s="4"/>
      <c r="E136" s="4">
        <v>6.4169999999999998</v>
      </c>
      <c r="F136" s="4">
        <v>0.1377948</v>
      </c>
      <c r="G136" s="4">
        <v>7.9871200000000003E-2</v>
      </c>
      <c r="H136" s="4"/>
      <c r="I136" s="4">
        <v>6.4169999999999998</v>
      </c>
      <c r="J136" s="4">
        <v>0.1456819</v>
      </c>
      <c r="K136" s="4">
        <v>8.3351179999999997E-2</v>
      </c>
      <c r="L136" s="4"/>
      <c r="M136" s="4">
        <v>5.952</v>
      </c>
      <c r="N136" s="4">
        <v>0.1379456</v>
      </c>
      <c r="O136" s="4">
        <v>8.0640799999999999E-2</v>
      </c>
      <c r="P136" s="4"/>
      <c r="Q136" s="4">
        <v>4.5570000000000004</v>
      </c>
      <c r="R136" s="4">
        <v>0.1099108</v>
      </c>
      <c r="S136" s="4">
        <v>6.3881279999999999E-2</v>
      </c>
    </row>
    <row r="137" spans="1:19" x14ac:dyDescent="0.25">
      <c r="A137" s="4">
        <v>7.0679999999999996</v>
      </c>
      <c r="B137" s="4">
        <v>0.14707600000000001</v>
      </c>
      <c r="C137" s="4">
        <v>7.6270589999999999E-2</v>
      </c>
      <c r="D137" s="4"/>
      <c r="E137" s="4">
        <v>6.51</v>
      </c>
      <c r="F137" s="4">
        <v>0.14002020000000001</v>
      </c>
      <c r="G137" s="4">
        <v>8.3102620000000002E-2</v>
      </c>
      <c r="H137" s="4"/>
      <c r="I137" s="4">
        <v>6.51</v>
      </c>
      <c r="J137" s="4">
        <v>0.1484248</v>
      </c>
      <c r="K137" s="4">
        <v>8.7695759999999998E-2</v>
      </c>
      <c r="L137" s="4"/>
      <c r="M137" s="4">
        <v>6.0449999999999999</v>
      </c>
      <c r="N137" s="4">
        <v>0.13924130000000001</v>
      </c>
      <c r="O137" s="4">
        <v>8.4036100000000002E-2</v>
      </c>
      <c r="P137" s="4"/>
      <c r="Q137" s="4">
        <v>4.6500000000000004</v>
      </c>
      <c r="R137" s="4">
        <v>0.1111837</v>
      </c>
      <c r="S137" s="4">
        <v>6.6422980000000006E-2</v>
      </c>
    </row>
    <row r="138" spans="1:19" x14ac:dyDescent="0.25">
      <c r="A138" s="4">
        <v>7.1609999999999996</v>
      </c>
      <c r="B138" s="4">
        <v>0.14370869999999999</v>
      </c>
      <c r="C138" s="4">
        <v>7.5084659999999998E-2</v>
      </c>
      <c r="D138" s="4"/>
      <c r="E138" s="4">
        <v>6.6029999999999998</v>
      </c>
      <c r="F138" s="4">
        <v>0.1436463</v>
      </c>
      <c r="G138" s="4">
        <v>8.3219719999999997E-2</v>
      </c>
      <c r="H138" s="4"/>
      <c r="I138" s="4">
        <v>6.6029999999999998</v>
      </c>
      <c r="J138" s="4">
        <v>0.15397939999999999</v>
      </c>
      <c r="K138" s="4">
        <v>9.0208259999999998E-2</v>
      </c>
      <c r="L138" s="4"/>
      <c r="M138" s="4">
        <v>6.1379999999999999</v>
      </c>
      <c r="N138" s="4">
        <v>0.13998340000000001</v>
      </c>
      <c r="O138" s="4">
        <v>8.4469470000000005E-2</v>
      </c>
      <c r="P138" s="4"/>
      <c r="Q138" s="4">
        <v>4.7430000000000003</v>
      </c>
      <c r="R138" s="4">
        <v>0.1120598</v>
      </c>
      <c r="S138" s="4">
        <v>6.6854810000000001E-2</v>
      </c>
    </row>
    <row r="139" spans="1:19" x14ac:dyDescent="0.25">
      <c r="A139" s="4">
        <v>7.2539999999999996</v>
      </c>
      <c r="B139" s="4">
        <v>0.14940680000000001</v>
      </c>
      <c r="C139" s="4">
        <v>7.4543070000000003E-2</v>
      </c>
      <c r="D139" s="4"/>
      <c r="E139" s="4">
        <v>6.6959999999999997</v>
      </c>
      <c r="F139" s="4">
        <v>0.1451585</v>
      </c>
      <c r="G139" s="4">
        <v>8.5466390000000003E-2</v>
      </c>
      <c r="H139" s="4"/>
      <c r="I139" s="4">
        <v>6.6959999999999997</v>
      </c>
      <c r="J139" s="4">
        <v>0.15683240000000001</v>
      </c>
      <c r="K139" s="4">
        <v>9.2400899999999994E-2</v>
      </c>
      <c r="L139" s="4"/>
      <c r="M139" s="4">
        <v>6.2309999999999999</v>
      </c>
      <c r="N139" s="4">
        <v>0.1419791</v>
      </c>
      <c r="O139" s="4">
        <v>8.5786280000000006E-2</v>
      </c>
      <c r="P139" s="4"/>
      <c r="Q139" s="4">
        <v>4.8360000000000003</v>
      </c>
      <c r="R139" s="4">
        <v>0.11352520000000001</v>
      </c>
      <c r="S139" s="4">
        <v>6.7678650000000007E-2</v>
      </c>
    </row>
    <row r="140" spans="1:19" x14ac:dyDescent="0.25">
      <c r="A140" s="4">
        <v>7.3470000000000004</v>
      </c>
      <c r="B140" s="4">
        <v>0.15416360000000001</v>
      </c>
      <c r="C140" s="4">
        <v>7.3401729999999998E-2</v>
      </c>
      <c r="D140" s="4"/>
      <c r="E140" s="4">
        <v>6.7889999999999997</v>
      </c>
      <c r="F140" s="4">
        <v>0.1444608</v>
      </c>
      <c r="G140" s="4">
        <v>7.9594929999999994E-2</v>
      </c>
      <c r="H140" s="4"/>
      <c r="I140" s="4">
        <v>6.7889999999999997</v>
      </c>
      <c r="J140" s="4">
        <v>0.15820909999999999</v>
      </c>
      <c r="K140" s="4">
        <v>9.2045559999999998E-2</v>
      </c>
      <c r="L140" s="4"/>
      <c r="M140" s="4">
        <v>6.3239999999999998</v>
      </c>
      <c r="N140" s="4">
        <v>0.14205960000000001</v>
      </c>
      <c r="O140" s="4">
        <v>8.6094199999999996E-2</v>
      </c>
      <c r="P140" s="4"/>
      <c r="Q140" s="4">
        <v>4.9290000000000003</v>
      </c>
      <c r="R140" s="4">
        <v>0.11494360000000001</v>
      </c>
      <c r="S140" s="4">
        <v>6.8637530000000002E-2</v>
      </c>
    </row>
    <row r="141" spans="1:19" x14ac:dyDescent="0.25">
      <c r="A141" s="4">
        <v>7.44</v>
      </c>
      <c r="B141" s="4">
        <v>0.15588930000000001</v>
      </c>
      <c r="C141" s="4">
        <v>7.5666919999999999E-2</v>
      </c>
      <c r="D141" s="4"/>
      <c r="E141" s="4">
        <v>6.8819999999999997</v>
      </c>
      <c r="F141" s="4">
        <v>0.1466828</v>
      </c>
      <c r="G141" s="4">
        <v>8.2571400000000003E-2</v>
      </c>
      <c r="H141" s="4"/>
      <c r="I141" s="4">
        <v>6.8819999999999997</v>
      </c>
      <c r="J141" s="4">
        <v>0.15714800000000001</v>
      </c>
      <c r="K141" s="4">
        <v>9.1678999999999997E-2</v>
      </c>
      <c r="L141" s="4"/>
      <c r="M141" s="4">
        <v>6.4169999999999998</v>
      </c>
      <c r="N141" s="4">
        <v>0.14573240000000001</v>
      </c>
      <c r="O141" s="4">
        <v>8.3055219999999999E-2</v>
      </c>
      <c r="P141" s="4"/>
      <c r="Q141" s="4">
        <v>5.0220000000000002</v>
      </c>
      <c r="R141" s="4">
        <v>0.1160708</v>
      </c>
      <c r="S141" s="4">
        <v>6.9147360000000005E-2</v>
      </c>
    </row>
    <row r="142" spans="1:19" x14ac:dyDescent="0.25">
      <c r="A142" s="4">
        <v>7.5330000000000004</v>
      </c>
      <c r="B142" s="4">
        <v>0.14949270000000001</v>
      </c>
      <c r="C142" s="4">
        <v>6.7686399999999994E-2</v>
      </c>
      <c r="D142" s="4"/>
      <c r="E142" s="4">
        <v>6.9749999999999996</v>
      </c>
      <c r="F142" s="4">
        <v>0.14951059999999999</v>
      </c>
      <c r="G142" s="4">
        <v>8.673968E-2</v>
      </c>
      <c r="H142" s="4"/>
      <c r="I142" s="4">
        <v>6.9749999999999996</v>
      </c>
      <c r="J142" s="4">
        <v>0.15970000000000001</v>
      </c>
      <c r="K142" s="4">
        <v>9.2803280000000002E-2</v>
      </c>
      <c r="L142" s="4"/>
      <c r="M142" s="4">
        <v>6.51</v>
      </c>
      <c r="N142" s="4">
        <v>0.1465997</v>
      </c>
      <c r="O142" s="4">
        <v>8.6494600000000005E-2</v>
      </c>
      <c r="P142" s="4"/>
      <c r="Q142" s="4">
        <v>5.1150000000000002</v>
      </c>
      <c r="R142" s="4">
        <v>0.1168667</v>
      </c>
      <c r="S142" s="4">
        <v>6.960218E-2</v>
      </c>
    </row>
    <row r="143" spans="1:19" x14ac:dyDescent="0.25">
      <c r="A143" s="4">
        <v>7.6260000000000003</v>
      </c>
      <c r="B143" s="4">
        <v>0.15138080000000001</v>
      </c>
      <c r="C143" s="4">
        <v>7.1869189999999999E-2</v>
      </c>
      <c r="D143" s="4"/>
      <c r="E143" s="4">
        <v>7.0679999999999996</v>
      </c>
      <c r="F143" s="4">
        <v>0.1490041</v>
      </c>
      <c r="G143" s="4">
        <v>7.7351379999999997E-2</v>
      </c>
      <c r="H143" s="4"/>
      <c r="I143" s="4">
        <v>7.0679999999999996</v>
      </c>
      <c r="J143" s="4">
        <v>0.15220049999999999</v>
      </c>
      <c r="K143" s="4">
        <v>8.5847850000000003E-2</v>
      </c>
      <c r="L143" s="4"/>
      <c r="M143" s="4">
        <v>6.6029999999999998</v>
      </c>
      <c r="N143" s="4">
        <v>0.1426084</v>
      </c>
      <c r="O143" s="4">
        <v>7.9973890000000006E-2</v>
      </c>
      <c r="P143" s="4"/>
      <c r="Q143" s="4">
        <v>5.2080000000000002</v>
      </c>
      <c r="R143" s="4">
        <v>0.117435</v>
      </c>
      <c r="S143" s="4">
        <v>6.9696820000000007E-2</v>
      </c>
    </row>
    <row r="144" spans="1:19" x14ac:dyDescent="0.25">
      <c r="A144" s="4">
        <v>7.7190000000000003</v>
      </c>
      <c r="B144" s="4">
        <v>0.14106730000000001</v>
      </c>
      <c r="C144" s="4">
        <v>7.0520390000000002E-2</v>
      </c>
      <c r="D144" s="4"/>
      <c r="E144" s="4">
        <v>7.1609999999999996</v>
      </c>
      <c r="F144" s="4">
        <v>0.15111920000000001</v>
      </c>
      <c r="G144" s="4">
        <v>8.0456399999999997E-2</v>
      </c>
      <c r="H144" s="4"/>
      <c r="I144" s="4">
        <v>7.1609999999999996</v>
      </c>
      <c r="J144" s="4">
        <v>0.1538129</v>
      </c>
      <c r="K144" s="4">
        <v>8.6399190000000001E-2</v>
      </c>
      <c r="L144" s="4"/>
      <c r="M144" s="4">
        <v>6.6959999999999997</v>
      </c>
      <c r="N144" s="4">
        <v>0.1441346</v>
      </c>
      <c r="O144" s="4">
        <v>8.0079250000000005E-2</v>
      </c>
      <c r="P144" s="4"/>
      <c r="Q144" s="4">
        <v>5.3010000000000002</v>
      </c>
      <c r="R144" s="4">
        <v>0.1184583</v>
      </c>
      <c r="S144" s="4">
        <v>6.9883619999999994E-2</v>
      </c>
    </row>
    <row r="145" spans="1:19" x14ac:dyDescent="0.25">
      <c r="A145" s="4">
        <v>7.8120000000000003</v>
      </c>
      <c r="B145" s="4">
        <v>0.1429793</v>
      </c>
      <c r="C145" s="4">
        <v>7.6168550000000002E-2</v>
      </c>
      <c r="D145" s="4"/>
      <c r="E145" s="4">
        <v>7.2539999999999996</v>
      </c>
      <c r="F145" s="4">
        <v>0.15227080000000001</v>
      </c>
      <c r="G145" s="4">
        <v>8.2851289999999994E-2</v>
      </c>
      <c r="H145" s="4"/>
      <c r="I145" s="4">
        <v>7.2539999999999996</v>
      </c>
      <c r="J145" s="4">
        <v>0.152</v>
      </c>
      <c r="K145" s="4">
        <v>8.1033889999999997E-2</v>
      </c>
      <c r="L145" s="4"/>
      <c r="M145" s="4">
        <v>6.7889999999999997</v>
      </c>
      <c r="N145" s="4">
        <v>0.14515910000000001</v>
      </c>
      <c r="O145" s="4">
        <v>8.0986890000000006E-2</v>
      </c>
      <c r="P145" s="4"/>
      <c r="Q145" s="4">
        <v>5.3940000000000001</v>
      </c>
      <c r="R145" s="4">
        <v>0.11883730000000001</v>
      </c>
      <c r="S145" s="4">
        <v>7.0390850000000005E-2</v>
      </c>
    </row>
    <row r="146" spans="1:19" x14ac:dyDescent="0.25">
      <c r="A146" s="4">
        <v>7.9050000000000002</v>
      </c>
      <c r="B146" s="4">
        <v>0.14593130000000001</v>
      </c>
      <c r="C146" s="4">
        <v>8.2546980000000006E-2</v>
      </c>
      <c r="D146" s="4"/>
      <c r="E146" s="4">
        <v>7.3470000000000004</v>
      </c>
      <c r="F146" s="4">
        <v>0.15798899999999999</v>
      </c>
      <c r="G146" s="4">
        <v>9.0296290000000001E-2</v>
      </c>
      <c r="H146" s="4"/>
      <c r="I146" s="4">
        <v>7.3470000000000004</v>
      </c>
      <c r="J146" s="4">
        <v>0.15021609999999999</v>
      </c>
      <c r="K146" s="4">
        <v>8.2297960000000003E-2</v>
      </c>
      <c r="L146" s="4"/>
      <c r="M146" s="4">
        <v>6.8819999999999997</v>
      </c>
      <c r="N146" s="4">
        <v>0.1416645</v>
      </c>
      <c r="O146" s="4">
        <v>7.2994420000000004E-2</v>
      </c>
      <c r="P146" s="4"/>
      <c r="Q146" s="4">
        <v>5.4870000000000001</v>
      </c>
      <c r="R146" s="4">
        <v>0.1198487</v>
      </c>
      <c r="S146" s="4">
        <v>7.1783650000000004E-2</v>
      </c>
    </row>
    <row r="147" spans="1:19" x14ac:dyDescent="0.25">
      <c r="A147" s="4">
        <v>7.9980000000000002</v>
      </c>
      <c r="B147" s="4">
        <v>0.14657439999999999</v>
      </c>
      <c r="C147" s="4">
        <v>8.8903709999999997E-2</v>
      </c>
      <c r="D147" s="4"/>
      <c r="E147" s="4">
        <v>7.44</v>
      </c>
      <c r="F147" s="4">
        <v>0.16365750000000001</v>
      </c>
      <c r="G147" s="4">
        <v>9.4305330000000007E-2</v>
      </c>
      <c r="H147" s="4"/>
      <c r="I147" s="4">
        <v>7.44</v>
      </c>
      <c r="J147" s="4">
        <v>0.1448159</v>
      </c>
      <c r="K147" s="4">
        <v>6.7332110000000001E-2</v>
      </c>
      <c r="L147" s="4"/>
      <c r="M147" s="4">
        <v>6.9749999999999996</v>
      </c>
      <c r="N147" s="4">
        <v>0.14509820000000001</v>
      </c>
      <c r="O147" s="4">
        <v>7.5025690000000006E-2</v>
      </c>
      <c r="P147" s="4"/>
      <c r="Q147" s="4">
        <v>5.58</v>
      </c>
      <c r="R147" s="4">
        <v>0.12060800000000001</v>
      </c>
      <c r="S147" s="4">
        <v>7.2937669999999996E-2</v>
      </c>
    </row>
    <row r="148" spans="1:19" x14ac:dyDescent="0.25">
      <c r="A148" s="4">
        <v>8.0909999999999993</v>
      </c>
      <c r="B148" s="4">
        <v>0.14967330000000001</v>
      </c>
      <c r="C148" s="4">
        <v>9.8687040000000004E-2</v>
      </c>
      <c r="D148" s="4"/>
      <c r="E148" s="4">
        <v>7.5330000000000004</v>
      </c>
      <c r="F148" s="4">
        <v>0.1483449</v>
      </c>
      <c r="G148" s="4">
        <v>6.8588860000000001E-2</v>
      </c>
      <c r="H148" s="4"/>
      <c r="I148" s="4">
        <v>7.5330000000000004</v>
      </c>
      <c r="J148" s="4">
        <v>0.1523477</v>
      </c>
      <c r="K148" s="4">
        <v>7.1144230000000003E-2</v>
      </c>
      <c r="L148" s="4"/>
      <c r="M148" s="4">
        <v>7.0679999999999996</v>
      </c>
      <c r="N148" s="4">
        <v>0.1477532</v>
      </c>
      <c r="O148" s="4">
        <v>7.9556429999999997E-2</v>
      </c>
      <c r="P148" s="4"/>
      <c r="Q148" s="4">
        <v>5.673</v>
      </c>
      <c r="R148" s="4">
        <v>0.1211289</v>
      </c>
      <c r="S148" s="4">
        <v>7.2649080000000005E-2</v>
      </c>
    </row>
    <row r="149" spans="1:19" x14ac:dyDescent="0.25">
      <c r="A149" s="4">
        <v>8.1839999999999993</v>
      </c>
      <c r="B149" s="4">
        <v>0.16162599999999999</v>
      </c>
      <c r="C149" s="4">
        <v>7.5866980000000001E-2</v>
      </c>
      <c r="D149" s="4"/>
      <c r="E149" s="4">
        <v>7.6260000000000003</v>
      </c>
      <c r="F149" s="4">
        <v>0.1605703</v>
      </c>
      <c r="G149" s="4">
        <v>7.3011690000000004E-2</v>
      </c>
      <c r="H149" s="4"/>
      <c r="I149" s="4">
        <v>7.6260000000000003</v>
      </c>
      <c r="J149" s="4">
        <v>0.15534800000000001</v>
      </c>
      <c r="K149" s="4">
        <v>7.2482179999999993E-2</v>
      </c>
      <c r="L149" s="4"/>
      <c r="M149" s="4">
        <v>7.1609999999999996</v>
      </c>
      <c r="N149" s="4">
        <v>0.1523409</v>
      </c>
      <c r="O149" s="4">
        <v>8.2906320000000006E-2</v>
      </c>
      <c r="P149" s="4"/>
      <c r="Q149" s="4">
        <v>5.766</v>
      </c>
      <c r="R149" s="4">
        <v>0.12199169999999999</v>
      </c>
      <c r="S149" s="4">
        <v>7.1648439999999994E-2</v>
      </c>
    </row>
    <row r="150" spans="1:19" x14ac:dyDescent="0.25">
      <c r="A150" s="4">
        <v>8.2769999999999992</v>
      </c>
      <c r="B150" s="4">
        <v>0.1632873</v>
      </c>
      <c r="C150" s="4">
        <v>7.3367080000000001E-2</v>
      </c>
      <c r="D150" s="4"/>
      <c r="E150" s="4">
        <v>7.7190000000000003</v>
      </c>
      <c r="F150" s="4">
        <v>0.159501</v>
      </c>
      <c r="G150" s="4">
        <v>8.0576049999999996E-2</v>
      </c>
      <c r="H150" s="4"/>
      <c r="I150" s="4">
        <v>7.7190000000000003</v>
      </c>
      <c r="J150" s="4">
        <v>0.15483450000000001</v>
      </c>
      <c r="K150" s="4">
        <v>7.7623639999999994E-2</v>
      </c>
      <c r="L150" s="4"/>
      <c r="M150" s="4">
        <v>7.2539999999999996</v>
      </c>
      <c r="N150" s="4">
        <v>0.15140609999999999</v>
      </c>
      <c r="O150" s="4">
        <v>8.6791820000000006E-2</v>
      </c>
      <c r="P150" s="4"/>
      <c r="Q150" s="4">
        <v>5.859</v>
      </c>
      <c r="R150" s="4">
        <v>0.1229846</v>
      </c>
      <c r="S150" s="4">
        <v>7.1126610000000007E-2</v>
      </c>
    </row>
    <row r="151" spans="1:19" x14ac:dyDescent="0.25">
      <c r="A151" s="4">
        <v>8.3699999999999992</v>
      </c>
      <c r="B151" s="4">
        <v>0.1649487</v>
      </c>
      <c r="C151" s="4">
        <v>7.2807880000000005E-2</v>
      </c>
      <c r="D151" s="4"/>
      <c r="E151" s="4">
        <v>7.8120000000000003</v>
      </c>
      <c r="F151" s="4">
        <v>0.1647217</v>
      </c>
      <c r="G151" s="4">
        <v>9.1889319999999997E-2</v>
      </c>
      <c r="H151" s="4"/>
      <c r="I151" s="4">
        <v>7.8120000000000003</v>
      </c>
      <c r="J151" s="4">
        <v>0.16164020000000001</v>
      </c>
      <c r="K151" s="4">
        <v>8.2939830000000006E-2</v>
      </c>
      <c r="L151" s="4"/>
      <c r="M151" s="4">
        <v>7.3470000000000004</v>
      </c>
      <c r="N151" s="4">
        <v>0.1501536</v>
      </c>
      <c r="O151" s="4">
        <v>8.9528380000000005E-2</v>
      </c>
      <c r="P151" s="4"/>
      <c r="Q151" s="4">
        <v>5.952</v>
      </c>
      <c r="R151" s="4">
        <v>0.1232227</v>
      </c>
      <c r="S151" s="4">
        <v>7.0609950000000005E-2</v>
      </c>
    </row>
    <row r="152" spans="1:19" x14ac:dyDescent="0.25">
      <c r="A152" s="4">
        <v>8.4629999999999992</v>
      </c>
      <c r="B152" s="4">
        <v>0.1743971</v>
      </c>
      <c r="C152" s="4">
        <v>7.0672440000000003E-2</v>
      </c>
      <c r="D152" s="4"/>
      <c r="E152" s="4">
        <v>7.9050000000000002</v>
      </c>
      <c r="F152" s="4">
        <v>0.16427040000000001</v>
      </c>
      <c r="G152" s="4">
        <v>0.1007306</v>
      </c>
      <c r="H152" s="4"/>
      <c r="I152" s="4">
        <v>7.9050000000000002</v>
      </c>
      <c r="J152" s="4">
        <v>0.16346479999999999</v>
      </c>
      <c r="K152" s="4">
        <v>9.0021859999999995E-2</v>
      </c>
      <c r="L152" s="4"/>
      <c r="M152" s="4">
        <v>7.44</v>
      </c>
      <c r="N152" s="4">
        <v>0.160577</v>
      </c>
      <c r="O152" s="4">
        <v>9.1656420000000002E-2</v>
      </c>
      <c r="P152" s="4"/>
      <c r="Q152" s="4">
        <v>6.0449999999999999</v>
      </c>
      <c r="R152" s="4">
        <v>0.12446690000000001</v>
      </c>
      <c r="S152" s="4">
        <v>7.1494180000000004E-2</v>
      </c>
    </row>
    <row r="153" spans="1:19" x14ac:dyDescent="0.25">
      <c r="A153" s="4">
        <v>8.5559999999999992</v>
      </c>
      <c r="B153" s="4">
        <v>0.1757262</v>
      </c>
      <c r="C153" s="4">
        <v>7.6109670000000004E-2</v>
      </c>
      <c r="D153" s="4"/>
      <c r="E153" s="4">
        <v>7.9980000000000002</v>
      </c>
      <c r="F153" s="4">
        <v>0.16845350000000001</v>
      </c>
      <c r="G153" s="4">
        <v>0.1009883</v>
      </c>
      <c r="H153" s="4"/>
      <c r="I153" s="4">
        <v>7.9980000000000002</v>
      </c>
      <c r="J153" s="4">
        <v>0.16471140000000001</v>
      </c>
      <c r="K153" s="4">
        <v>8.3682389999999995E-2</v>
      </c>
      <c r="L153" s="4"/>
      <c r="M153" s="4">
        <v>7.5330000000000004</v>
      </c>
      <c r="N153" s="4">
        <v>0.16653870000000001</v>
      </c>
      <c r="O153" s="4">
        <v>8.0499440000000005E-2</v>
      </c>
      <c r="P153" s="4"/>
      <c r="Q153" s="4">
        <v>6.1379999999999999</v>
      </c>
      <c r="R153" s="4">
        <v>0.1257663</v>
      </c>
      <c r="S153" s="4">
        <v>7.1736240000000007E-2</v>
      </c>
    </row>
    <row r="154" spans="1:19" x14ac:dyDescent="0.25">
      <c r="A154" s="4">
        <v>8.6489999999999991</v>
      </c>
      <c r="B154" s="4">
        <v>0.15326699999999999</v>
      </c>
      <c r="C154" s="4">
        <v>5.627062E-2</v>
      </c>
      <c r="D154" s="4"/>
      <c r="E154" s="4">
        <v>8.0909999999999993</v>
      </c>
      <c r="F154" s="4">
        <v>0.17126649999999999</v>
      </c>
      <c r="G154" s="4">
        <v>0.1134049</v>
      </c>
      <c r="H154" s="4"/>
      <c r="I154" s="4">
        <v>8.0909999999999993</v>
      </c>
      <c r="J154" s="4">
        <v>0.1632769</v>
      </c>
      <c r="K154" s="4">
        <v>9.4723459999999995E-2</v>
      </c>
      <c r="L154" s="4"/>
      <c r="M154" s="4">
        <v>7.6260000000000003</v>
      </c>
      <c r="N154" s="4">
        <v>0.1700826</v>
      </c>
      <c r="O154" s="4">
        <v>8.4446049999999995E-2</v>
      </c>
      <c r="P154" s="4"/>
      <c r="Q154" s="4">
        <v>6.2309999999999999</v>
      </c>
      <c r="R154" s="4">
        <v>0.12693650000000001</v>
      </c>
      <c r="S154" s="4">
        <v>7.2500540000000002E-2</v>
      </c>
    </row>
    <row r="155" spans="1:19" x14ac:dyDescent="0.25">
      <c r="A155" s="4">
        <v>8.7420000000000009</v>
      </c>
      <c r="B155" s="4">
        <v>0.15190500000000001</v>
      </c>
      <c r="C155" s="4">
        <v>5.3456179999999999E-2</v>
      </c>
      <c r="D155" s="4"/>
      <c r="E155" s="4">
        <v>8.1839999999999993</v>
      </c>
      <c r="F155" s="4">
        <v>0.1740794</v>
      </c>
      <c r="G155" s="4">
        <v>0.1264026</v>
      </c>
      <c r="H155" s="4"/>
      <c r="I155" s="4">
        <v>8.1839999999999993</v>
      </c>
      <c r="J155" s="4">
        <v>0.16122700000000001</v>
      </c>
      <c r="K155" s="4">
        <v>0.1017984</v>
      </c>
      <c r="L155" s="4"/>
      <c r="M155" s="4">
        <v>7.7190000000000003</v>
      </c>
      <c r="N155" s="4">
        <v>0.17330809999999999</v>
      </c>
      <c r="O155" s="4">
        <v>8.9038889999999996E-2</v>
      </c>
      <c r="P155" s="4"/>
      <c r="Q155" s="4">
        <v>6.3239999999999998</v>
      </c>
      <c r="R155" s="4">
        <v>0.12776770000000001</v>
      </c>
      <c r="S155" s="4">
        <v>7.3755420000000002E-2</v>
      </c>
    </row>
    <row r="156" spans="1:19" x14ac:dyDescent="0.25">
      <c r="A156" s="4">
        <v>8.8350000000000009</v>
      </c>
      <c r="B156" s="4">
        <v>0.14615330000000001</v>
      </c>
      <c r="C156" s="4">
        <v>5.3277610000000003E-2</v>
      </c>
      <c r="D156" s="4"/>
      <c r="E156" s="4"/>
      <c r="G156" s="4"/>
      <c r="H156" s="4"/>
      <c r="I156" s="4">
        <v>8.2769999999999992</v>
      </c>
      <c r="J156" s="4">
        <v>0.16627169999999999</v>
      </c>
      <c r="K156" s="4">
        <v>0.1112028</v>
      </c>
      <c r="L156" s="4"/>
      <c r="M156" s="4">
        <v>7.8120000000000003</v>
      </c>
      <c r="N156" s="4">
        <v>0.16671240000000001</v>
      </c>
      <c r="O156" s="4">
        <v>8.3350759999999996E-2</v>
      </c>
      <c r="P156" s="4"/>
      <c r="Q156" s="4">
        <v>6.4169999999999998</v>
      </c>
      <c r="R156" s="4">
        <v>0.12819939999999999</v>
      </c>
      <c r="S156" s="4">
        <v>7.3851760000000002E-2</v>
      </c>
    </row>
    <row r="157" spans="1:19" x14ac:dyDescent="0.25">
      <c r="A157" s="4">
        <v>8.9280000000000008</v>
      </c>
      <c r="B157" s="4">
        <v>0.14246</v>
      </c>
      <c r="C157" s="4">
        <v>5.5541020000000003E-2</v>
      </c>
      <c r="D157" s="4"/>
      <c r="E157" s="4"/>
      <c r="I157" s="4">
        <v>8.3699999999999992</v>
      </c>
      <c r="J157" s="4">
        <v>0.16036590000000001</v>
      </c>
      <c r="K157" s="4">
        <v>0.1203096</v>
      </c>
      <c r="L157" s="4"/>
      <c r="M157" s="4">
        <v>7.9050000000000002</v>
      </c>
      <c r="N157" s="4">
        <v>0.1658422</v>
      </c>
      <c r="O157" s="4">
        <v>8.9780550000000001E-2</v>
      </c>
      <c r="P157" s="4"/>
      <c r="Q157" s="4">
        <v>6.51</v>
      </c>
      <c r="R157" s="4">
        <v>0.12906010000000001</v>
      </c>
      <c r="S157" s="4">
        <v>7.5965409999999997E-2</v>
      </c>
    </row>
    <row r="158" spans="1:19" x14ac:dyDescent="0.25">
      <c r="A158" s="4">
        <v>9.0210000000000008</v>
      </c>
      <c r="B158" s="4">
        <v>0.140685</v>
      </c>
      <c r="C158" s="4">
        <v>5.6299210000000002E-2</v>
      </c>
      <c r="D158" s="4"/>
      <c r="E158" s="4"/>
      <c r="I158" s="4">
        <v>8.4629999999999992</v>
      </c>
      <c r="J158" s="4">
        <v>0.1425342</v>
      </c>
      <c r="K158" s="4">
        <v>9.5986669999999996E-2</v>
      </c>
      <c r="L158" s="4"/>
      <c r="M158" s="4">
        <v>7.9980000000000002</v>
      </c>
      <c r="N158" s="4">
        <v>0.1675827</v>
      </c>
      <c r="O158" s="4">
        <v>9.4540879999999994E-2</v>
      </c>
      <c r="P158" s="4"/>
      <c r="Q158" s="4">
        <v>6.6029999999999998</v>
      </c>
      <c r="R158" s="4">
        <v>0.13040470000000001</v>
      </c>
      <c r="S158" s="4">
        <v>7.7072790000000002E-2</v>
      </c>
    </row>
    <row r="159" spans="1:19" x14ac:dyDescent="0.25">
      <c r="A159" s="4"/>
      <c r="D159" s="4"/>
      <c r="E159" s="4"/>
      <c r="I159" s="4">
        <v>8.5559999999999992</v>
      </c>
      <c r="J159" s="4">
        <v>0.13980809999999999</v>
      </c>
      <c r="K159" s="4">
        <v>8.3332829999999997E-2</v>
      </c>
      <c r="L159" s="4"/>
      <c r="M159" s="4">
        <v>8.0909999999999993</v>
      </c>
      <c r="N159" s="4">
        <v>0.15668860000000001</v>
      </c>
      <c r="O159" s="4">
        <v>8.5069389999999995E-2</v>
      </c>
      <c r="P159" s="4"/>
      <c r="Q159" s="4">
        <v>6.6959999999999997</v>
      </c>
      <c r="R159" s="4">
        <v>0.1311206</v>
      </c>
      <c r="S159" s="4">
        <v>7.5839539999999997E-2</v>
      </c>
    </row>
    <row r="160" spans="1:19" x14ac:dyDescent="0.25">
      <c r="A160" s="4"/>
      <c r="D160" s="4"/>
      <c r="E160" s="4"/>
      <c r="I160" s="4">
        <v>8.6489999999999991</v>
      </c>
      <c r="J160" s="4">
        <v>0.1349457</v>
      </c>
      <c r="K160" s="4">
        <v>6.3914979999999996E-2</v>
      </c>
      <c r="L160" s="4"/>
      <c r="M160" s="4">
        <v>8.1839999999999993</v>
      </c>
      <c r="N160" s="4">
        <v>0.16307369999999999</v>
      </c>
      <c r="O160" s="4">
        <v>8.8656020000000002E-2</v>
      </c>
      <c r="P160" s="4"/>
      <c r="Q160" s="4">
        <v>6.7889999999999997</v>
      </c>
      <c r="R160" s="4">
        <v>0.13035350000000001</v>
      </c>
      <c r="S160" s="4">
        <v>7.2863159999999996E-2</v>
      </c>
    </row>
    <row r="161" spans="1:19" x14ac:dyDescent="0.25">
      <c r="A161" s="4"/>
      <c r="D161" s="4"/>
      <c r="E161" s="4"/>
      <c r="I161" s="4">
        <v>8.7420000000000009</v>
      </c>
      <c r="J161" s="4">
        <v>0.13423779999999999</v>
      </c>
      <c r="K161" s="4">
        <v>3.9929270000000003E-2</v>
      </c>
      <c r="L161" s="4"/>
      <c r="M161" s="4">
        <v>8.2769999999999992</v>
      </c>
      <c r="N161" s="4">
        <v>0.1643838</v>
      </c>
      <c r="O161" s="4">
        <v>8.0310329999999999E-2</v>
      </c>
      <c r="P161" s="4"/>
      <c r="Q161" s="4">
        <v>6.8819999999999997</v>
      </c>
      <c r="R161" s="4">
        <v>0.13133130000000001</v>
      </c>
      <c r="S161" s="4">
        <v>7.2101219999999994E-2</v>
      </c>
    </row>
    <row r="162" spans="1:19" x14ac:dyDescent="0.25">
      <c r="A162" s="4"/>
      <c r="D162" s="4"/>
      <c r="E162" s="4"/>
      <c r="I162" s="4">
        <v>8.8350000000000009</v>
      </c>
      <c r="J162" s="4">
        <v>0.1380844</v>
      </c>
      <c r="K162" s="4">
        <v>4.5577880000000001E-2</v>
      </c>
      <c r="L162" s="4"/>
      <c r="M162" s="4">
        <v>8.3699999999999992</v>
      </c>
      <c r="N162" s="4">
        <v>0.1646794</v>
      </c>
      <c r="O162" s="4">
        <v>8.4291630000000006E-2</v>
      </c>
      <c r="P162" s="4"/>
      <c r="Q162" s="4">
        <v>6.9749999999999996</v>
      </c>
      <c r="R162" s="4">
        <v>0.13212869999999999</v>
      </c>
      <c r="S162" s="4">
        <v>7.2058049999999998E-2</v>
      </c>
    </row>
    <row r="163" spans="1:19" x14ac:dyDescent="0.25">
      <c r="A163" s="4"/>
      <c r="D163" s="4"/>
      <c r="E163" s="4"/>
      <c r="I163" s="4">
        <v>8.9280000000000008</v>
      </c>
      <c r="J163" s="4">
        <v>0.14282400000000001</v>
      </c>
      <c r="K163" s="4">
        <v>3.6377769999999997E-2</v>
      </c>
      <c r="L163" s="4"/>
      <c r="M163" s="4">
        <v>8.4629999999999992</v>
      </c>
      <c r="N163" s="4">
        <v>0.13275699999999999</v>
      </c>
      <c r="O163" s="4">
        <v>8.0463690000000004E-2</v>
      </c>
      <c r="P163" s="4"/>
      <c r="Q163" s="4">
        <v>7.0679999999999996</v>
      </c>
      <c r="R163" s="4">
        <v>0.13164400000000001</v>
      </c>
      <c r="S163" s="4">
        <v>6.8244059999999995E-2</v>
      </c>
    </row>
    <row r="164" spans="1:19" x14ac:dyDescent="0.25">
      <c r="A164" s="4"/>
      <c r="D164" s="4"/>
      <c r="E164" s="4"/>
      <c r="I164" s="4">
        <v>9.0210000000000008</v>
      </c>
      <c r="J164" s="4">
        <v>0.14769599999999999</v>
      </c>
      <c r="K164" s="4">
        <v>3.9394680000000001E-2</v>
      </c>
      <c r="L164" s="4"/>
      <c r="M164" s="4">
        <v>8.5559999999999992</v>
      </c>
      <c r="N164" s="4">
        <v>0.131221</v>
      </c>
      <c r="O164" s="4">
        <v>8.4249309999999994E-2</v>
      </c>
      <c r="P164" s="4"/>
      <c r="Q164" s="4">
        <v>7.1609999999999996</v>
      </c>
      <c r="R164" s="4">
        <v>0.13209419999999999</v>
      </c>
      <c r="S164" s="4">
        <v>6.7408720000000005E-2</v>
      </c>
    </row>
    <row r="165" spans="1:19" x14ac:dyDescent="0.25">
      <c r="A165" s="4"/>
      <c r="D165" s="4"/>
      <c r="E165" s="4"/>
      <c r="I165" s="4">
        <v>9.1140000000000008</v>
      </c>
      <c r="J165" s="4">
        <v>0.15256800000000001</v>
      </c>
      <c r="K165" s="4">
        <v>4.376E-2</v>
      </c>
      <c r="L165" s="4"/>
      <c r="M165" s="4">
        <v>8.6489999999999991</v>
      </c>
      <c r="N165" s="4">
        <v>0.131993</v>
      </c>
      <c r="O165" s="4">
        <v>8.9897420000000006E-2</v>
      </c>
      <c r="P165" s="4"/>
      <c r="Q165" s="4">
        <v>7.2539999999999996</v>
      </c>
      <c r="R165" s="4">
        <v>0.13267999999999999</v>
      </c>
      <c r="S165" s="4">
        <v>6.7925429999999995E-2</v>
      </c>
    </row>
    <row r="166" spans="1:19" x14ac:dyDescent="0.25">
      <c r="A166" s="4"/>
      <c r="D166" s="4"/>
      <c r="E166" s="4"/>
      <c r="I166" s="4"/>
      <c r="K166" s="4"/>
      <c r="L166" s="4"/>
      <c r="M166" s="4">
        <v>8.7420000000000009</v>
      </c>
      <c r="N166" s="4">
        <v>0.13276499999999999</v>
      </c>
      <c r="O166" s="4">
        <v>9.7090410000000002E-2</v>
      </c>
      <c r="P166" s="4"/>
      <c r="Q166" s="4">
        <v>7.3470000000000004</v>
      </c>
      <c r="R166" s="4">
        <v>0.13358110000000001</v>
      </c>
      <c r="S166" s="4">
        <v>6.9400260000000005E-2</v>
      </c>
    </row>
    <row r="167" spans="1:19" x14ac:dyDescent="0.25">
      <c r="A167" s="4"/>
      <c r="D167" s="4"/>
      <c r="E167" s="4"/>
      <c r="I167" s="4"/>
      <c r="L167" s="4"/>
      <c r="M167" s="4">
        <v>8.8350000000000009</v>
      </c>
      <c r="N167" s="4">
        <v>0.13353699999999999</v>
      </c>
      <c r="O167" s="4">
        <v>0.1055128</v>
      </c>
      <c r="P167" s="4"/>
      <c r="Q167" s="4">
        <v>7.44</v>
      </c>
      <c r="R167" s="4">
        <v>0.1345789</v>
      </c>
      <c r="S167" s="4">
        <v>7.2009909999999996E-2</v>
      </c>
    </row>
    <row r="168" spans="1:19" x14ac:dyDescent="0.25">
      <c r="A168" s="4"/>
      <c r="E168" s="4"/>
      <c r="I168" s="4"/>
      <c r="L168" s="4"/>
      <c r="M168" s="4"/>
      <c r="O168" s="4"/>
      <c r="P168" s="4"/>
      <c r="Q168" s="4">
        <v>7.5330000000000004</v>
      </c>
      <c r="R168" s="4">
        <v>0.13283249999999999</v>
      </c>
      <c r="S168" s="4">
        <v>6.8856120000000007E-2</v>
      </c>
    </row>
    <row r="169" spans="1:19" x14ac:dyDescent="0.25">
      <c r="A169" s="4"/>
      <c r="E169" s="4"/>
      <c r="I169" s="4"/>
      <c r="L169" s="4"/>
      <c r="M169" s="4"/>
      <c r="O169" s="4"/>
      <c r="P169" s="4"/>
      <c r="Q169" s="4">
        <v>7.6260000000000003</v>
      </c>
      <c r="R169" s="4">
        <v>0.1342178</v>
      </c>
      <c r="S169" s="4">
        <v>6.9384660000000001E-2</v>
      </c>
    </row>
    <row r="170" spans="1:19" x14ac:dyDescent="0.25">
      <c r="A170" s="4"/>
      <c r="E170" s="4"/>
      <c r="I170" s="4"/>
      <c r="L170" s="4"/>
      <c r="M170" s="4"/>
      <c r="O170" s="4"/>
      <c r="P170" s="4"/>
      <c r="Q170" s="4">
        <v>7.7190000000000003</v>
      </c>
      <c r="R170" s="4">
        <v>0.13528270000000001</v>
      </c>
      <c r="S170" s="4">
        <v>7.0664630000000006E-2</v>
      </c>
    </row>
    <row r="171" spans="1:19" x14ac:dyDescent="0.25">
      <c r="A171" s="4"/>
      <c r="E171" s="4"/>
      <c r="I171" s="4"/>
      <c r="L171" s="4"/>
      <c r="M171" s="4"/>
      <c r="O171" s="4"/>
      <c r="P171" s="4"/>
      <c r="Q171" s="4">
        <v>7.8120000000000003</v>
      </c>
      <c r="R171" s="4">
        <v>0.13631840000000001</v>
      </c>
      <c r="S171" s="4">
        <v>7.1572360000000002E-2</v>
      </c>
    </row>
    <row r="172" spans="1:19" x14ac:dyDescent="0.25">
      <c r="A172" s="4"/>
      <c r="E172" s="4"/>
      <c r="I172" s="4"/>
      <c r="L172" s="4"/>
      <c r="M172" s="4"/>
      <c r="O172" s="4"/>
      <c r="P172" s="4"/>
      <c r="Q172" s="4">
        <v>7.9050000000000002</v>
      </c>
      <c r="R172" s="4">
        <v>0.13750870000000001</v>
      </c>
      <c r="S172" s="4">
        <v>7.3160539999999996E-2</v>
      </c>
    </row>
    <row r="173" spans="1:19" x14ac:dyDescent="0.25">
      <c r="A173" s="4"/>
      <c r="E173" s="4"/>
      <c r="I173" s="4"/>
      <c r="L173" s="4"/>
      <c r="M173" s="4"/>
      <c r="O173" s="4"/>
      <c r="P173" s="4"/>
      <c r="Q173" s="4">
        <v>7.9980000000000002</v>
      </c>
      <c r="R173" s="4">
        <v>0.13752130000000001</v>
      </c>
      <c r="S173" s="4">
        <v>7.0561659999999998E-2</v>
      </c>
    </row>
    <row r="174" spans="1:19" x14ac:dyDescent="0.25">
      <c r="A174" s="4"/>
      <c r="E174" s="4"/>
      <c r="I174" s="4"/>
      <c r="L174" s="4"/>
      <c r="M174" s="4"/>
      <c r="O174" s="4"/>
      <c r="P174" s="4"/>
      <c r="Q174" s="4">
        <v>8.0909999999999993</v>
      </c>
      <c r="R174" s="4">
        <v>0.13846439999999999</v>
      </c>
      <c r="S174" s="4">
        <v>6.9351339999999997E-2</v>
      </c>
    </row>
    <row r="175" spans="1:19" x14ac:dyDescent="0.25">
      <c r="A175" s="4"/>
      <c r="E175" s="4"/>
      <c r="I175" s="4"/>
      <c r="L175" s="4"/>
      <c r="M175" s="4"/>
      <c r="O175" s="4"/>
      <c r="P175" s="4"/>
      <c r="Q175" s="4">
        <v>8.1839999999999993</v>
      </c>
      <c r="R175" s="4">
        <v>0.13866310000000001</v>
      </c>
      <c r="S175" s="4">
        <v>7.1197140000000006E-2</v>
      </c>
    </row>
    <row r="176" spans="1:19" x14ac:dyDescent="0.25">
      <c r="A176" s="4"/>
      <c r="E176" s="4"/>
      <c r="I176" s="4"/>
      <c r="L176" s="4"/>
      <c r="M176" s="4"/>
      <c r="O176" s="4"/>
      <c r="P176" s="4"/>
      <c r="Q176" s="4">
        <v>8.2769999999999992</v>
      </c>
      <c r="R176" s="4">
        <v>0.14061999999999999</v>
      </c>
      <c r="S176" s="4">
        <v>7.3586639999999995E-2</v>
      </c>
    </row>
    <row r="177" spans="1:19" x14ac:dyDescent="0.25">
      <c r="A177" s="4"/>
      <c r="E177" s="4"/>
      <c r="I177" s="4"/>
      <c r="M177" s="4"/>
      <c r="O177" s="4"/>
      <c r="P177" s="4"/>
      <c r="Q177" s="4">
        <v>8.3699999999999992</v>
      </c>
      <c r="R177" s="4">
        <v>0.14212620000000001</v>
      </c>
      <c r="S177" s="4">
        <v>7.7518719999999999E-2</v>
      </c>
    </row>
    <row r="178" spans="1:19" x14ac:dyDescent="0.25">
      <c r="A178" s="4"/>
      <c r="E178" s="4"/>
      <c r="I178" s="4"/>
      <c r="M178" s="4"/>
      <c r="P178" s="4"/>
      <c r="Q178" s="4">
        <v>8.4629999999999992</v>
      </c>
      <c r="R178" s="4">
        <v>0.14181779999999999</v>
      </c>
      <c r="S178" s="4">
        <v>7.5210390000000002E-2</v>
      </c>
    </row>
    <row r="179" spans="1:19" x14ac:dyDescent="0.25">
      <c r="A179" s="4"/>
      <c r="E179" s="4"/>
      <c r="I179" s="4"/>
      <c r="M179" s="4"/>
      <c r="P179" s="4"/>
      <c r="Q179" s="4">
        <v>8.5559999999999992</v>
      </c>
      <c r="R179" s="4">
        <v>0.14233109999999999</v>
      </c>
      <c r="S179" s="4">
        <v>7.749093E-2</v>
      </c>
    </row>
    <row r="180" spans="1:19" x14ac:dyDescent="0.25">
      <c r="A180" s="4"/>
      <c r="E180" s="4"/>
      <c r="I180" s="4"/>
      <c r="M180" s="4"/>
      <c r="P180" s="4"/>
      <c r="Q180" s="4">
        <v>8.6489999999999991</v>
      </c>
      <c r="R180" s="4">
        <v>0.14306679999999999</v>
      </c>
      <c r="S180" s="4">
        <v>7.4712509999999996E-2</v>
      </c>
    </row>
    <row r="181" spans="1:19" x14ac:dyDescent="0.25">
      <c r="A181" s="4"/>
      <c r="E181" s="4"/>
      <c r="I181" s="4"/>
      <c r="M181" s="4"/>
      <c r="P181" s="4"/>
      <c r="Q181" s="4">
        <v>8.7420000000000009</v>
      </c>
      <c r="R181" s="4">
        <v>0.1427474</v>
      </c>
      <c r="S181" s="4">
        <v>7.2508649999999994E-2</v>
      </c>
    </row>
    <row r="182" spans="1:19" x14ac:dyDescent="0.25">
      <c r="A182" s="4"/>
      <c r="E182" s="4"/>
      <c r="I182" s="4"/>
      <c r="M182" s="4"/>
      <c r="P182" s="4"/>
      <c r="Q182" s="4">
        <v>8.8350000000000009</v>
      </c>
      <c r="R182" s="4">
        <v>0.14431840000000001</v>
      </c>
      <c r="S182" s="4">
        <v>7.2822010000000006E-2</v>
      </c>
    </row>
    <row r="183" spans="1:19" x14ac:dyDescent="0.25">
      <c r="A183" s="4"/>
      <c r="E183" s="4"/>
      <c r="I183" s="4"/>
      <c r="M183" s="4"/>
      <c r="P183" s="4"/>
      <c r="Q183" s="4">
        <v>8.9280000000000008</v>
      </c>
      <c r="R183" s="4">
        <v>0.14420659999999999</v>
      </c>
      <c r="S183" s="4">
        <v>7.1434049999999999E-2</v>
      </c>
    </row>
    <row r="184" spans="1:19" x14ac:dyDescent="0.25">
      <c r="A184" s="4"/>
      <c r="E184" s="4"/>
      <c r="I184" s="4"/>
      <c r="M184" s="4"/>
      <c r="P184" s="4"/>
      <c r="Q184" s="4">
        <v>9.0210000000000008</v>
      </c>
      <c r="R184" s="4">
        <v>0.1430341</v>
      </c>
      <c r="S184" s="4">
        <v>6.9456260000000006E-2</v>
      </c>
    </row>
    <row r="185" spans="1:19" x14ac:dyDescent="0.25">
      <c r="A185" s="4"/>
      <c r="E185" s="4"/>
      <c r="I185" s="4"/>
      <c r="M185" s="4"/>
      <c r="P185" s="4"/>
      <c r="Q185" s="4">
        <v>9.1140000000000008</v>
      </c>
      <c r="R185" s="4">
        <v>0.14539730000000001</v>
      </c>
      <c r="S185" s="4">
        <v>7.1591559999999999E-2</v>
      </c>
    </row>
    <row r="186" spans="1:19" x14ac:dyDescent="0.25">
      <c r="A186" s="4"/>
      <c r="E186" s="4"/>
      <c r="I186" s="4"/>
      <c r="M186" s="4"/>
      <c r="P186" s="4"/>
      <c r="Q186" s="4">
        <v>9.2070000000000007</v>
      </c>
      <c r="R186" s="4">
        <v>0.14864959999999999</v>
      </c>
      <c r="S186" s="4">
        <v>7.4597319999999995E-2</v>
      </c>
    </row>
    <row r="187" spans="1:19" x14ac:dyDescent="0.25">
      <c r="A187" s="4"/>
      <c r="E187" s="4"/>
      <c r="I187" s="4"/>
      <c r="M187" s="4"/>
      <c r="P187" s="4"/>
      <c r="Q187" s="4">
        <v>9.3000000000000007</v>
      </c>
      <c r="R187" s="4">
        <v>0.14985119999999999</v>
      </c>
      <c r="S187" s="4">
        <v>8.0515249999999997E-2</v>
      </c>
    </row>
    <row r="188" spans="1:19" x14ac:dyDescent="0.25">
      <c r="A188" s="4"/>
      <c r="E188" s="4"/>
      <c r="I188" s="4"/>
      <c r="M188" s="4"/>
      <c r="Q188" s="4">
        <v>9.3930000000000007</v>
      </c>
      <c r="R188" s="4">
        <v>0.15136910000000001</v>
      </c>
      <c r="S188" s="4">
        <v>7.9415360000000004E-2</v>
      </c>
    </row>
    <row r="189" spans="1:19" x14ac:dyDescent="0.25">
      <c r="A189" s="4"/>
      <c r="E189" s="4"/>
      <c r="I189" s="4"/>
      <c r="M189" s="4"/>
      <c r="Q189" s="4">
        <v>9.4860000000000007</v>
      </c>
      <c r="R189" s="4">
        <v>0.15074109999999999</v>
      </c>
      <c r="S189" s="4">
        <v>7.7722319999999998E-2</v>
      </c>
    </row>
    <row r="190" spans="1:19" x14ac:dyDescent="0.25">
      <c r="A190" s="4"/>
      <c r="E190" s="4"/>
      <c r="I190" s="4"/>
      <c r="M190" s="4"/>
      <c r="Q190" s="4">
        <v>9.5790000000000006</v>
      </c>
      <c r="R190" s="4">
        <v>0.15090609999999999</v>
      </c>
      <c r="S190" s="4">
        <v>7.9241720000000002E-2</v>
      </c>
    </row>
    <row r="191" spans="1:19" x14ac:dyDescent="0.25">
      <c r="A191" s="4"/>
      <c r="E191" s="4"/>
      <c r="I191" s="4"/>
      <c r="M191" s="4"/>
      <c r="Q191" s="4">
        <v>9.6720000000000006</v>
      </c>
      <c r="R191" s="4">
        <v>0.14316619999999999</v>
      </c>
      <c r="S191" s="4">
        <v>7.5655689999999998E-2</v>
      </c>
    </row>
    <row r="192" spans="1:19" x14ac:dyDescent="0.25">
      <c r="A192" s="4"/>
      <c r="E192" s="4"/>
      <c r="I192" s="4"/>
      <c r="M192" s="4"/>
      <c r="Q192" s="4">
        <v>9.7650000000000006</v>
      </c>
      <c r="R192" s="4">
        <v>0.14421929999999999</v>
      </c>
      <c r="S192" s="4">
        <v>7.9553979999999996E-2</v>
      </c>
    </row>
    <row r="193" spans="1:19" x14ac:dyDescent="0.25">
      <c r="A193" s="4"/>
      <c r="E193" s="4"/>
      <c r="I193" s="4"/>
      <c r="M193" s="4"/>
      <c r="Q193" s="4">
        <v>9.8580000000000005</v>
      </c>
      <c r="R193" s="4">
        <v>0.14830109999999999</v>
      </c>
      <c r="S193" s="4">
        <v>8.3209000000000005E-2</v>
      </c>
    </row>
    <row r="194" spans="1:19" x14ac:dyDescent="0.25">
      <c r="A194" s="4"/>
      <c r="E194" s="4"/>
      <c r="I194" s="4"/>
      <c r="M194" s="4"/>
      <c r="Q194" s="4">
        <v>9.9510000000000005</v>
      </c>
      <c r="R194" s="4">
        <v>0.14748449999999999</v>
      </c>
      <c r="S194" s="4">
        <v>8.7575559999999997E-2</v>
      </c>
    </row>
    <row r="195" spans="1:19" x14ac:dyDescent="0.25">
      <c r="A195" s="4"/>
      <c r="E195" s="4"/>
      <c r="I195" s="4"/>
      <c r="M195" s="4"/>
      <c r="Q195" s="4">
        <v>10.044</v>
      </c>
      <c r="R195" s="4">
        <v>0.138042</v>
      </c>
      <c r="S195" s="4">
        <v>7.8006989999999998E-2</v>
      </c>
    </row>
    <row r="196" spans="1:19" x14ac:dyDescent="0.25">
      <c r="A196" s="4"/>
      <c r="E196" s="4"/>
      <c r="I196" s="4"/>
      <c r="M196" s="4"/>
      <c r="Q196" s="4">
        <v>10.137</v>
      </c>
      <c r="R196" s="4">
        <v>0.13568</v>
      </c>
      <c r="S196" s="4">
        <v>8.1427079999999999E-2</v>
      </c>
    </row>
    <row r="197" spans="1:19" x14ac:dyDescent="0.25">
      <c r="A197" s="4"/>
      <c r="E197" s="4"/>
      <c r="I197" s="4"/>
      <c r="M197" s="4"/>
      <c r="Q197" s="4">
        <v>10.23</v>
      </c>
      <c r="R197" s="4">
        <v>0.1354562</v>
      </c>
      <c r="S197" s="4">
        <v>8.7484909999999999E-2</v>
      </c>
    </row>
    <row r="198" spans="1:19" x14ac:dyDescent="0.25">
      <c r="A198" s="4"/>
      <c r="E198" s="4"/>
      <c r="I198" s="4"/>
      <c r="M198" s="4"/>
      <c r="Q198" s="4">
        <v>10.323</v>
      </c>
      <c r="R198" s="4">
        <v>0.15103440000000001</v>
      </c>
      <c r="S198" s="4">
        <v>9.825412E-2</v>
      </c>
    </row>
    <row r="199" spans="1:19" x14ac:dyDescent="0.25">
      <c r="A199" s="4"/>
      <c r="E199" s="4"/>
      <c r="I199" s="4"/>
      <c r="M199" s="4"/>
      <c r="Q199" s="4">
        <v>10.416</v>
      </c>
      <c r="R199" s="4">
        <v>0.1581273</v>
      </c>
      <c r="S199" s="4">
        <v>0.1046136</v>
      </c>
    </row>
    <row r="200" spans="1:19" x14ac:dyDescent="0.25">
      <c r="A200" s="4"/>
      <c r="E200" s="4"/>
      <c r="I200" s="4"/>
      <c r="M200" s="4"/>
      <c r="Q200" s="4">
        <v>10.509</v>
      </c>
      <c r="R200" s="4">
        <v>0.164129</v>
      </c>
      <c r="S200" s="4">
        <v>0.1073472</v>
      </c>
    </row>
    <row r="201" spans="1:19" x14ac:dyDescent="0.25">
      <c r="A201" s="4"/>
      <c r="E201" s="4"/>
      <c r="I201" s="4"/>
      <c r="M201" s="4"/>
      <c r="Q201" s="4">
        <v>10.602</v>
      </c>
      <c r="R201" s="4">
        <v>0.14685570000000001</v>
      </c>
      <c r="S201" s="4">
        <v>7.0418839999999996E-2</v>
      </c>
    </row>
    <row r="202" spans="1:19" x14ac:dyDescent="0.25">
      <c r="A202" s="4"/>
      <c r="E202" s="4"/>
      <c r="I202" s="4"/>
      <c r="M202" s="4"/>
      <c r="Q202" s="4">
        <v>10.695</v>
      </c>
      <c r="R202" s="4">
        <v>0.1395325</v>
      </c>
      <c r="S202" s="4">
        <v>7.8517169999999997E-2</v>
      </c>
    </row>
    <row r="203" spans="1:19" x14ac:dyDescent="0.25">
      <c r="A203" s="4"/>
      <c r="E203" s="4"/>
      <c r="I203" s="4"/>
      <c r="M203" s="4"/>
      <c r="Q203" s="4">
        <v>10.788</v>
      </c>
      <c r="R203" s="4">
        <v>0.1391038</v>
      </c>
      <c r="S203" s="4">
        <v>7.9396530000000007E-2</v>
      </c>
    </row>
    <row r="204" spans="1:19" x14ac:dyDescent="0.25">
      <c r="A204" s="4"/>
      <c r="E204" s="4"/>
      <c r="I204" s="4"/>
      <c r="M204" s="4"/>
      <c r="Q204" s="4">
        <v>10.881</v>
      </c>
      <c r="R204" s="4">
        <v>0.13867499999999999</v>
      </c>
      <c r="S204" s="4">
        <v>8.2570690000000002E-2</v>
      </c>
    </row>
    <row r="205" spans="1:19" x14ac:dyDescent="0.25">
      <c r="A205" s="4"/>
      <c r="E205" s="4"/>
      <c r="I205" s="4"/>
      <c r="M205" s="4"/>
      <c r="Q205" s="4">
        <v>10.974</v>
      </c>
      <c r="R205" s="4">
        <v>0.13824629999999999</v>
      </c>
      <c r="S205" s="4">
        <v>8.7791099999999997E-2</v>
      </c>
    </row>
    <row r="206" spans="1:19" x14ac:dyDescent="0.25">
      <c r="A206" s="4"/>
      <c r="E206" s="4"/>
      <c r="I206" s="4"/>
      <c r="M206" s="4"/>
      <c r="Q206" s="4">
        <v>11.067</v>
      </c>
      <c r="R206" s="4">
        <v>0.13781750000000001</v>
      </c>
      <c r="S206" s="4">
        <v>9.4720020000000002E-2</v>
      </c>
    </row>
    <row r="207" spans="1:19" x14ac:dyDescent="0.25">
      <c r="A207" s="4"/>
      <c r="E207" s="4"/>
      <c r="I207" s="4"/>
      <c r="M207" s="4"/>
      <c r="Q207" s="4">
        <v>11.16</v>
      </c>
      <c r="R207" s="4">
        <v>0.14132330000000001</v>
      </c>
      <c r="S207" s="4">
        <v>0.1088368</v>
      </c>
    </row>
    <row r="208" spans="1:19" x14ac:dyDescent="0.25">
      <c r="A208" s="4"/>
      <c r="E208" s="4"/>
      <c r="I208" s="4"/>
      <c r="M208" s="4"/>
      <c r="Q208" s="4"/>
      <c r="S208" s="4"/>
    </row>
    <row r="209" spans="1:19" x14ac:dyDescent="0.25">
      <c r="A209" s="4"/>
      <c r="E209" s="4"/>
      <c r="I209" s="4"/>
      <c r="M209" s="4"/>
      <c r="Q209" s="4"/>
      <c r="S209" s="4"/>
    </row>
    <row r="210" spans="1:19" x14ac:dyDescent="0.25">
      <c r="A210" s="4"/>
      <c r="E210" s="4"/>
      <c r="I210" s="4"/>
      <c r="M210" s="4"/>
      <c r="Q210" s="4"/>
      <c r="S210" s="4"/>
    </row>
    <row r="211" spans="1:19" x14ac:dyDescent="0.25">
      <c r="A211" s="4"/>
      <c r="E211" s="4"/>
      <c r="I211" s="4"/>
      <c r="M211" s="4"/>
      <c r="Q211" s="4"/>
      <c r="S211" s="4"/>
    </row>
    <row r="212" spans="1:19" x14ac:dyDescent="0.25">
      <c r="A212" s="4"/>
      <c r="E212" s="4"/>
      <c r="I212" s="4"/>
      <c r="M212" s="4"/>
      <c r="Q212" s="4"/>
      <c r="S212" s="4"/>
    </row>
    <row r="213" spans="1:19" x14ac:dyDescent="0.25">
      <c r="A213" s="4"/>
      <c r="E213" s="4"/>
      <c r="I213" s="4"/>
      <c r="M213" s="4"/>
      <c r="Q213" s="4"/>
      <c r="S213" s="4"/>
    </row>
    <row r="214" spans="1:19" x14ac:dyDescent="0.25">
      <c r="A214" s="4"/>
      <c r="E214" s="4"/>
      <c r="I214" s="4"/>
      <c r="M214" s="4"/>
      <c r="Q214" s="4"/>
      <c r="S214" s="4"/>
    </row>
    <row r="215" spans="1:19" x14ac:dyDescent="0.25">
      <c r="A215" s="4"/>
      <c r="E215" s="4"/>
      <c r="I215" s="4"/>
      <c r="M215" s="4"/>
      <c r="Q215" s="4"/>
      <c r="S215" s="4"/>
    </row>
    <row r="216" spans="1:19" x14ac:dyDescent="0.25">
      <c r="A216" s="4"/>
      <c r="E216" s="4"/>
      <c r="I216" s="4"/>
      <c r="M216" s="4"/>
      <c r="Q216" s="4"/>
      <c r="S216" s="4"/>
    </row>
    <row r="217" spans="1:19" x14ac:dyDescent="0.25">
      <c r="A217" s="4"/>
      <c r="E217" s="4"/>
      <c r="I217" s="4"/>
      <c r="M217" s="4"/>
      <c r="Q217" s="4"/>
      <c r="S217" s="4"/>
    </row>
    <row r="218" spans="1:19" x14ac:dyDescent="0.25">
      <c r="A218" s="4"/>
      <c r="E218" s="4"/>
      <c r="I218" s="4"/>
      <c r="M218" s="4"/>
      <c r="Q218" s="4"/>
    </row>
    <row r="219" spans="1:19" x14ac:dyDescent="0.25">
      <c r="A219" s="4"/>
      <c r="E219" s="4"/>
      <c r="I219" s="4"/>
      <c r="M219" s="4"/>
      <c r="Q219" s="4"/>
    </row>
    <row r="220" spans="1:19" x14ac:dyDescent="0.25">
      <c r="A220" s="4"/>
      <c r="E220" s="4"/>
      <c r="I220" s="4"/>
      <c r="M220" s="4"/>
      <c r="Q220" s="4"/>
    </row>
    <row r="221" spans="1:19" x14ac:dyDescent="0.25">
      <c r="A221" s="4"/>
      <c r="E221" s="4"/>
      <c r="I221" s="4"/>
      <c r="M221" s="4"/>
      <c r="Q221" s="4"/>
    </row>
    <row r="222" spans="1:19" x14ac:dyDescent="0.25">
      <c r="A222" s="4"/>
      <c r="E222" s="4"/>
      <c r="I222" s="4"/>
      <c r="M222" s="4"/>
      <c r="Q222" s="4"/>
    </row>
    <row r="223" spans="1:19" x14ac:dyDescent="0.25">
      <c r="A223" s="4"/>
      <c r="E223" s="4"/>
      <c r="I223" s="4"/>
      <c r="M223" s="4"/>
      <c r="Q223" s="4"/>
    </row>
    <row r="224" spans="1:19" x14ac:dyDescent="0.25">
      <c r="A224" s="4"/>
      <c r="E224" s="4"/>
      <c r="I224" s="4"/>
      <c r="M224" s="4"/>
      <c r="Q224" s="4"/>
    </row>
    <row r="225" spans="1:17" x14ac:dyDescent="0.25">
      <c r="A225" s="4"/>
      <c r="E225" s="4"/>
      <c r="I225" s="4"/>
      <c r="M225" s="4"/>
      <c r="Q225" s="4"/>
    </row>
    <row r="226" spans="1:17" x14ac:dyDescent="0.25">
      <c r="A226" s="4"/>
      <c r="E226" s="4"/>
      <c r="I226" s="4"/>
      <c r="M226" s="4"/>
      <c r="Q226" s="4"/>
    </row>
    <row r="227" spans="1:17" x14ac:dyDescent="0.25">
      <c r="A227" s="4"/>
      <c r="E227" s="4"/>
      <c r="I227" s="4"/>
      <c r="M227" s="4"/>
      <c r="Q227" s="4"/>
    </row>
    <row r="228" spans="1:17" x14ac:dyDescent="0.25">
      <c r="A228" s="4"/>
      <c r="E228" s="4"/>
      <c r="I228" s="4"/>
      <c r="M228" s="4"/>
      <c r="Q228" s="4"/>
    </row>
    <row r="229" spans="1:17" x14ac:dyDescent="0.25">
      <c r="A229" s="4"/>
      <c r="E229" s="4"/>
      <c r="I229" s="4"/>
      <c r="M229" s="4"/>
      <c r="Q229" s="4"/>
    </row>
    <row r="230" spans="1:17" x14ac:dyDescent="0.25">
      <c r="A230" s="4"/>
      <c r="E230" s="4"/>
      <c r="I230" s="4"/>
      <c r="M230" s="4"/>
      <c r="Q230" s="4"/>
    </row>
    <row r="231" spans="1:17" x14ac:dyDescent="0.25">
      <c r="A231" s="4"/>
      <c r="E231" s="4"/>
      <c r="I231" s="4"/>
      <c r="M231" s="4"/>
      <c r="Q231" s="4"/>
    </row>
    <row r="232" spans="1:17" x14ac:dyDescent="0.25">
      <c r="A232" s="4"/>
      <c r="E232" s="4"/>
      <c r="I232" s="4"/>
      <c r="M232" s="4"/>
      <c r="Q232" s="4"/>
    </row>
    <row r="233" spans="1:17" x14ac:dyDescent="0.25">
      <c r="A233" s="4"/>
      <c r="E233" s="4"/>
      <c r="I233" s="4"/>
      <c r="M233" s="4"/>
      <c r="Q233" s="4"/>
    </row>
    <row r="234" spans="1:17" x14ac:dyDescent="0.25">
      <c r="A234" s="4"/>
      <c r="E234" s="4"/>
      <c r="I234" s="4"/>
      <c r="M234" s="4"/>
      <c r="Q234" s="4"/>
    </row>
    <row r="235" spans="1:17" x14ac:dyDescent="0.25">
      <c r="A235" s="4"/>
      <c r="E235" s="4"/>
      <c r="I235" s="4"/>
      <c r="M235" s="4"/>
      <c r="Q235" s="4"/>
    </row>
    <row r="236" spans="1:17" x14ac:dyDescent="0.25">
      <c r="A236" s="4"/>
      <c r="E236" s="4"/>
      <c r="I236" s="4"/>
      <c r="M236" s="4"/>
      <c r="Q236" s="4"/>
    </row>
    <row r="237" spans="1:17" x14ac:dyDescent="0.25">
      <c r="A237" s="4"/>
      <c r="E237" s="4"/>
      <c r="I237" s="4"/>
      <c r="M237" s="4"/>
      <c r="Q237" s="4"/>
    </row>
    <row r="238" spans="1:17" x14ac:dyDescent="0.25">
      <c r="A238" s="4"/>
      <c r="E238" s="4"/>
      <c r="I238" s="4"/>
      <c r="M238" s="4"/>
      <c r="Q238" s="4"/>
    </row>
    <row r="239" spans="1:17" x14ac:dyDescent="0.25">
      <c r="A239" s="4"/>
      <c r="E239" s="4"/>
      <c r="I239" s="4"/>
      <c r="M239" s="4"/>
      <c r="Q239" s="4"/>
    </row>
    <row r="240" spans="1:17" x14ac:dyDescent="0.25">
      <c r="A240" s="4"/>
      <c r="E240" s="4"/>
      <c r="I240" s="4"/>
      <c r="M240" s="4"/>
      <c r="Q240" s="4"/>
    </row>
    <row r="241" spans="1:17" x14ac:dyDescent="0.25">
      <c r="A241" s="4"/>
      <c r="E241" s="4"/>
      <c r="I241" s="4"/>
      <c r="M241" s="4"/>
      <c r="Q241" s="4"/>
    </row>
    <row r="242" spans="1:17" x14ac:dyDescent="0.25">
      <c r="A242" s="4"/>
      <c r="E242" s="4"/>
      <c r="I242" s="4"/>
      <c r="M242" s="4"/>
      <c r="Q242" s="4"/>
    </row>
    <row r="243" spans="1:17" x14ac:dyDescent="0.25">
      <c r="A243" s="4"/>
      <c r="E243" s="4"/>
      <c r="I243" s="4"/>
      <c r="M243" s="4"/>
      <c r="Q243" s="4"/>
    </row>
    <row r="244" spans="1:17" x14ac:dyDescent="0.25">
      <c r="A244" s="4"/>
      <c r="E244" s="4"/>
      <c r="I244" s="4"/>
      <c r="M244" s="4"/>
      <c r="Q244" s="4"/>
    </row>
    <row r="245" spans="1:17" x14ac:dyDescent="0.25">
      <c r="A245" s="4"/>
      <c r="E245" s="4"/>
      <c r="I245" s="4"/>
      <c r="M245" s="4"/>
      <c r="Q245" s="4"/>
    </row>
    <row r="246" spans="1:17" x14ac:dyDescent="0.25">
      <c r="A246" s="4"/>
      <c r="E246" s="4"/>
      <c r="I246" s="4"/>
      <c r="M246" s="4"/>
      <c r="Q246" s="4"/>
    </row>
    <row r="247" spans="1:17" x14ac:dyDescent="0.25">
      <c r="A247" s="4"/>
      <c r="E247" s="4"/>
      <c r="I247" s="4"/>
      <c r="M247" s="4"/>
      <c r="Q247" s="4"/>
    </row>
    <row r="248" spans="1:17" x14ac:dyDescent="0.25">
      <c r="A248" s="4"/>
      <c r="E248" s="4"/>
      <c r="I248" s="4"/>
      <c r="M248" s="4"/>
      <c r="Q248" s="4"/>
    </row>
    <row r="249" spans="1:17" x14ac:dyDescent="0.25">
      <c r="A249" s="4"/>
      <c r="E249" s="4"/>
      <c r="I249" s="4"/>
      <c r="M249" s="4"/>
      <c r="Q249" s="4"/>
    </row>
    <row r="250" spans="1:17" x14ac:dyDescent="0.25">
      <c r="A250" s="4"/>
      <c r="E250" s="4"/>
      <c r="I250" s="4"/>
      <c r="M250" s="4"/>
      <c r="Q250" s="4"/>
    </row>
    <row r="251" spans="1:17" x14ac:dyDescent="0.25">
      <c r="A251" s="4"/>
      <c r="E251" s="4"/>
      <c r="I251" s="4"/>
      <c r="M251" s="4"/>
      <c r="Q251" s="4"/>
    </row>
    <row r="252" spans="1:17" x14ac:dyDescent="0.25">
      <c r="A252" s="4"/>
      <c r="E252" s="4"/>
      <c r="I252" s="4"/>
      <c r="M252" s="4"/>
      <c r="Q252" s="4"/>
    </row>
    <row r="253" spans="1:17" x14ac:dyDescent="0.25">
      <c r="A253" s="4"/>
      <c r="E253" s="4"/>
      <c r="I253" s="4"/>
      <c r="M253" s="4"/>
      <c r="Q253" s="4"/>
    </row>
    <row r="254" spans="1:17" x14ac:dyDescent="0.25">
      <c r="A254" s="4"/>
      <c r="E254" s="4"/>
      <c r="I254" s="4"/>
      <c r="M254" s="4"/>
      <c r="Q254" s="4"/>
    </row>
    <row r="255" spans="1:17" x14ac:dyDescent="0.25">
      <c r="A255" s="4"/>
      <c r="E255" s="4"/>
      <c r="I255" s="4"/>
      <c r="M255" s="4"/>
      <c r="Q255" s="4"/>
    </row>
    <row r="256" spans="1:17" x14ac:dyDescent="0.25">
      <c r="A256" s="4"/>
      <c r="E256" s="4"/>
      <c r="I256" s="4"/>
      <c r="M256" s="4"/>
      <c r="Q256" s="4"/>
    </row>
    <row r="257" spans="1:17" x14ac:dyDescent="0.25">
      <c r="A257" s="4"/>
      <c r="E257" s="4"/>
      <c r="I257" s="4"/>
      <c r="M257" s="4"/>
      <c r="Q257" s="4"/>
    </row>
    <row r="258" spans="1:17" x14ac:dyDescent="0.25">
      <c r="A258" s="4"/>
      <c r="E258" s="4"/>
      <c r="I258" s="4"/>
      <c r="M258" s="4"/>
      <c r="Q258" s="4"/>
    </row>
    <row r="259" spans="1:17" x14ac:dyDescent="0.25">
      <c r="A259" s="4"/>
      <c r="E259" s="4"/>
      <c r="I259" s="4"/>
      <c r="M259" s="4"/>
      <c r="Q259" s="4"/>
    </row>
    <row r="260" spans="1:17" x14ac:dyDescent="0.25">
      <c r="A260" s="4"/>
      <c r="E260" s="4"/>
      <c r="I260" s="4"/>
      <c r="M260" s="4"/>
      <c r="Q260" s="4"/>
    </row>
    <row r="261" spans="1:17" x14ac:dyDescent="0.25">
      <c r="A261" s="4"/>
      <c r="E261" s="4"/>
      <c r="I261" s="4"/>
      <c r="M261" s="4"/>
      <c r="Q261" s="4"/>
    </row>
    <row r="262" spans="1:17" x14ac:dyDescent="0.25">
      <c r="A262" s="4"/>
      <c r="E262" s="4"/>
      <c r="I262" s="4"/>
      <c r="M262" s="4"/>
      <c r="Q262" s="4"/>
    </row>
    <row r="263" spans="1:17" x14ac:dyDescent="0.25">
      <c r="A263" s="4"/>
      <c r="E263" s="4"/>
      <c r="I263" s="4"/>
      <c r="M263" s="4"/>
      <c r="Q263" s="4"/>
    </row>
    <row r="264" spans="1:17" x14ac:dyDescent="0.25">
      <c r="A264" s="4"/>
      <c r="E264" s="4"/>
      <c r="I264" s="4"/>
      <c r="M264" s="4"/>
      <c r="Q264" s="4"/>
    </row>
    <row r="265" spans="1:17" x14ac:dyDescent="0.25">
      <c r="A265" s="4"/>
      <c r="E265" s="4"/>
      <c r="I265" s="4"/>
      <c r="M265" s="4"/>
      <c r="Q265" s="4"/>
    </row>
    <row r="266" spans="1:17" x14ac:dyDescent="0.25">
      <c r="A266" s="4"/>
      <c r="E266" s="4"/>
      <c r="I266" s="4"/>
      <c r="M266" s="4"/>
      <c r="Q266" s="4"/>
    </row>
    <row r="267" spans="1:17" x14ac:dyDescent="0.25">
      <c r="A267" s="4"/>
      <c r="E267" s="4"/>
      <c r="I267" s="4"/>
      <c r="M267" s="4"/>
      <c r="Q267" s="4"/>
    </row>
    <row r="268" spans="1:17" x14ac:dyDescent="0.25">
      <c r="A268" s="4"/>
      <c r="E268" s="4"/>
      <c r="I268" s="4"/>
      <c r="M268" s="4"/>
      <c r="Q268" s="4"/>
    </row>
    <row r="269" spans="1:17" x14ac:dyDescent="0.25">
      <c r="A269" s="4"/>
      <c r="E269" s="4"/>
      <c r="I269" s="4"/>
      <c r="M269" s="4"/>
      <c r="Q269" s="4"/>
    </row>
    <row r="270" spans="1:17" x14ac:dyDescent="0.25">
      <c r="A270" s="4"/>
      <c r="E270" s="4"/>
      <c r="I270" s="4"/>
      <c r="M270" s="4"/>
      <c r="Q270" s="4"/>
    </row>
    <row r="271" spans="1:17" x14ac:dyDescent="0.25">
      <c r="A271" s="4"/>
      <c r="E271" s="4"/>
      <c r="I271" s="4"/>
      <c r="M271" s="4"/>
      <c r="Q271" s="4"/>
    </row>
    <row r="272" spans="1:17" x14ac:dyDescent="0.25">
      <c r="A272" s="4"/>
      <c r="E272" s="4"/>
      <c r="I272" s="4"/>
      <c r="M272" s="4"/>
      <c r="Q272" s="4"/>
    </row>
    <row r="273" spans="1:17" x14ac:dyDescent="0.25">
      <c r="A273" s="4"/>
      <c r="E273" s="4"/>
      <c r="I273" s="4"/>
      <c r="M273" s="4"/>
      <c r="Q273" s="4"/>
    </row>
    <row r="274" spans="1:17" x14ac:dyDescent="0.25">
      <c r="A274" s="4"/>
      <c r="E274" s="4"/>
      <c r="I274" s="4"/>
      <c r="M274" s="4"/>
      <c r="Q274" s="4"/>
    </row>
    <row r="275" spans="1:17" x14ac:dyDescent="0.25">
      <c r="A275" s="4"/>
      <c r="E275" s="4"/>
      <c r="I275" s="4"/>
      <c r="M275" s="4"/>
      <c r="Q275" s="4"/>
    </row>
    <row r="276" spans="1:17" x14ac:dyDescent="0.25">
      <c r="A276" s="4"/>
      <c r="E276" s="4"/>
      <c r="I276" s="4"/>
      <c r="M276" s="4"/>
      <c r="Q276" s="4"/>
    </row>
    <row r="277" spans="1:17" x14ac:dyDescent="0.25">
      <c r="A277" s="4"/>
      <c r="E277" s="4"/>
      <c r="I277" s="4"/>
      <c r="M277" s="4"/>
      <c r="Q277" s="4"/>
    </row>
    <row r="278" spans="1:17" x14ac:dyDescent="0.25">
      <c r="A278" s="4"/>
      <c r="E278" s="4"/>
      <c r="I278" s="4"/>
      <c r="M278" s="4"/>
      <c r="Q278" s="4"/>
    </row>
    <row r="279" spans="1:17" x14ac:dyDescent="0.25">
      <c r="A279" s="4"/>
      <c r="E279" s="4"/>
      <c r="I279" s="4"/>
      <c r="M279" s="4"/>
      <c r="Q279" s="4"/>
    </row>
    <row r="280" spans="1:17" x14ac:dyDescent="0.25">
      <c r="A280" s="4"/>
      <c r="E280" s="4"/>
      <c r="I280" s="4"/>
      <c r="M280" s="4"/>
      <c r="Q280" s="4"/>
    </row>
    <row r="281" spans="1:17" x14ac:dyDescent="0.25">
      <c r="A281" s="4"/>
      <c r="E281" s="4"/>
      <c r="I281" s="4"/>
      <c r="M281" s="4"/>
      <c r="Q281" s="4"/>
    </row>
    <row r="282" spans="1:17" x14ac:dyDescent="0.25">
      <c r="A282" s="4"/>
      <c r="E282" s="4"/>
      <c r="I282" s="4"/>
      <c r="M282" s="4"/>
      <c r="Q282" s="4"/>
    </row>
    <row r="283" spans="1:17" x14ac:dyDescent="0.25">
      <c r="A283" s="4"/>
      <c r="E283" s="4"/>
      <c r="I283" s="4"/>
      <c r="M283" s="4"/>
      <c r="Q283" s="4"/>
    </row>
    <row r="284" spans="1:17" x14ac:dyDescent="0.25">
      <c r="A284" s="4"/>
      <c r="E284" s="4"/>
      <c r="I284" s="4"/>
      <c r="M284" s="4"/>
      <c r="Q284" s="4"/>
    </row>
    <row r="285" spans="1:17" x14ac:dyDescent="0.25">
      <c r="A285" s="4"/>
      <c r="E285" s="4"/>
      <c r="I285" s="4"/>
      <c r="M285" s="4"/>
      <c r="Q285" s="4"/>
    </row>
    <row r="286" spans="1:17" x14ac:dyDescent="0.25">
      <c r="A286" s="4"/>
      <c r="E286" s="4"/>
      <c r="I286" s="4"/>
      <c r="M286" s="4"/>
      <c r="Q286" s="4"/>
    </row>
    <row r="287" spans="1:17" x14ac:dyDescent="0.25">
      <c r="A287" s="4"/>
      <c r="E287" s="4"/>
      <c r="I287" s="4"/>
      <c r="M287" s="4"/>
      <c r="Q287" s="4"/>
    </row>
    <row r="288" spans="1:17" x14ac:dyDescent="0.25">
      <c r="A288" s="4"/>
      <c r="E288" s="4"/>
      <c r="I288" s="4"/>
      <c r="M288" s="4"/>
      <c r="Q288" s="4"/>
    </row>
    <row r="289" spans="1:17" x14ac:dyDescent="0.25">
      <c r="A289" s="4"/>
      <c r="E289" s="4"/>
      <c r="I289" s="4"/>
      <c r="M289" s="4"/>
      <c r="Q289" s="4"/>
    </row>
    <row r="290" spans="1:17" x14ac:dyDescent="0.25">
      <c r="A290" s="4"/>
      <c r="E290" s="4"/>
      <c r="I290" s="4"/>
      <c r="M290" s="4"/>
      <c r="Q290" s="4"/>
    </row>
    <row r="291" spans="1:17" x14ac:dyDescent="0.25">
      <c r="A291" s="4"/>
      <c r="E291" s="4"/>
      <c r="I291" s="4"/>
      <c r="M291" s="4"/>
      <c r="Q291" s="4"/>
    </row>
    <row r="292" spans="1:17" x14ac:dyDescent="0.25">
      <c r="A292" s="4"/>
      <c r="E292" s="4"/>
      <c r="I292" s="4"/>
      <c r="M292" s="4"/>
      <c r="Q292" s="4"/>
    </row>
    <row r="293" spans="1:17" x14ac:dyDescent="0.25">
      <c r="A293" s="4"/>
      <c r="E293" s="4"/>
      <c r="I293" s="4"/>
      <c r="M293" s="4"/>
      <c r="Q293" s="4"/>
    </row>
    <row r="294" spans="1:17" x14ac:dyDescent="0.25">
      <c r="A294" s="4"/>
      <c r="E294" s="4"/>
      <c r="I294" s="4"/>
      <c r="M294" s="4"/>
      <c r="Q294" s="4"/>
    </row>
    <row r="295" spans="1:17" x14ac:dyDescent="0.25">
      <c r="A295" s="4"/>
      <c r="E295" s="4"/>
      <c r="I295" s="4"/>
      <c r="M295" s="4"/>
      <c r="Q295" s="4"/>
    </row>
    <row r="296" spans="1:17" x14ac:dyDescent="0.25">
      <c r="A296" s="4"/>
      <c r="E296" s="4"/>
      <c r="I296" s="4"/>
      <c r="M296" s="4"/>
      <c r="Q296" s="4"/>
    </row>
    <row r="297" spans="1:17" x14ac:dyDescent="0.25">
      <c r="A297" s="4"/>
      <c r="E297" s="4"/>
      <c r="I297" s="4"/>
      <c r="M297" s="4"/>
      <c r="Q297" s="4"/>
    </row>
    <row r="298" spans="1:17" x14ac:dyDescent="0.25">
      <c r="A298" s="4"/>
      <c r="E298" s="4"/>
      <c r="I298" s="4"/>
      <c r="M298" s="4"/>
      <c r="Q298" s="4"/>
    </row>
    <row r="299" spans="1:17" x14ac:dyDescent="0.25">
      <c r="A299" s="4"/>
      <c r="E299" s="4"/>
      <c r="I299" s="4"/>
      <c r="M299" s="4"/>
      <c r="Q299" s="4"/>
    </row>
    <row r="300" spans="1:17" x14ac:dyDescent="0.25">
      <c r="A300" s="4"/>
      <c r="E300" s="4"/>
      <c r="I300" s="4"/>
      <c r="M300" s="4"/>
      <c r="Q300" s="4"/>
    </row>
    <row r="301" spans="1:17" x14ac:dyDescent="0.25">
      <c r="A301" s="4"/>
      <c r="E301" s="4"/>
      <c r="I301" s="4"/>
      <c r="M301" s="4"/>
      <c r="Q301" s="4"/>
    </row>
    <row r="302" spans="1:17" x14ac:dyDescent="0.25">
      <c r="A302" s="4"/>
      <c r="E302" s="4"/>
      <c r="I302" s="4"/>
      <c r="M302" s="4"/>
      <c r="Q302" s="4"/>
    </row>
    <row r="303" spans="1:17" x14ac:dyDescent="0.25">
      <c r="A303" s="4"/>
      <c r="E303" s="4"/>
      <c r="I303" s="4"/>
      <c r="M303" s="4"/>
      <c r="Q303" s="4"/>
    </row>
    <row r="304" spans="1:17" x14ac:dyDescent="0.25">
      <c r="A304" s="4"/>
      <c r="E304" s="4"/>
      <c r="I304" s="4"/>
      <c r="M304" s="4"/>
      <c r="Q304" s="4"/>
    </row>
    <row r="305" spans="1:17" x14ac:dyDescent="0.25">
      <c r="A305" s="4"/>
      <c r="E305" s="4"/>
      <c r="I305" s="4"/>
      <c r="M305" s="4"/>
      <c r="Q305" s="4"/>
    </row>
    <row r="306" spans="1:17" x14ac:dyDescent="0.25">
      <c r="A306" s="4"/>
      <c r="E306" s="4"/>
      <c r="I306" s="4"/>
      <c r="M306" s="4"/>
      <c r="Q306" s="4"/>
    </row>
    <row r="307" spans="1:17" x14ac:dyDescent="0.25">
      <c r="A307" s="4"/>
      <c r="E307" s="4"/>
      <c r="I307" s="4"/>
      <c r="M307" s="4"/>
      <c r="Q307" s="4"/>
    </row>
    <row r="308" spans="1:17" x14ac:dyDescent="0.25">
      <c r="A308" s="4"/>
      <c r="E308" s="4"/>
      <c r="I308" s="4"/>
      <c r="M308" s="4"/>
      <c r="Q308" s="4"/>
    </row>
    <row r="309" spans="1:17" x14ac:dyDescent="0.25">
      <c r="A309" s="4"/>
      <c r="E309" s="4"/>
      <c r="I309" s="4"/>
      <c r="M309" s="4"/>
      <c r="Q309" s="4"/>
    </row>
    <row r="310" spans="1:17" x14ac:dyDescent="0.25">
      <c r="A310" s="4"/>
      <c r="E310" s="4"/>
      <c r="I310" s="4"/>
      <c r="M310" s="4"/>
      <c r="Q310" s="4"/>
    </row>
    <row r="311" spans="1:17" x14ac:dyDescent="0.25">
      <c r="A311" s="4"/>
      <c r="E311" s="4"/>
      <c r="I311" s="4"/>
      <c r="M311" s="4"/>
      <c r="Q311" s="4"/>
    </row>
    <row r="312" spans="1:17" x14ac:dyDescent="0.25">
      <c r="A312" s="4"/>
      <c r="E312" s="4"/>
      <c r="I312" s="4"/>
      <c r="M312" s="4"/>
      <c r="Q312" s="4"/>
    </row>
    <row r="313" spans="1:17" x14ac:dyDescent="0.25">
      <c r="A313" s="4"/>
      <c r="E313" s="4"/>
      <c r="I313" s="4"/>
      <c r="M313" s="4"/>
      <c r="Q313" s="4"/>
    </row>
    <row r="314" spans="1:17" x14ac:dyDescent="0.25">
      <c r="A314" s="4"/>
      <c r="E314" s="4"/>
      <c r="I314" s="4"/>
      <c r="M314" s="4"/>
      <c r="Q314" s="4"/>
    </row>
    <row r="315" spans="1:17" x14ac:dyDescent="0.25">
      <c r="A315" s="4"/>
      <c r="E315" s="4"/>
      <c r="I315" s="4"/>
      <c r="M315" s="4"/>
      <c r="Q315" s="4"/>
    </row>
    <row r="316" spans="1:17" x14ac:dyDescent="0.25">
      <c r="A316" s="4"/>
      <c r="E316" s="4"/>
      <c r="I316" s="4"/>
      <c r="M316" s="4"/>
      <c r="Q316" s="4"/>
    </row>
    <row r="317" spans="1:17" x14ac:dyDescent="0.25">
      <c r="A317" s="4"/>
      <c r="E317" s="4"/>
      <c r="I317" s="4"/>
      <c r="M317" s="4"/>
      <c r="Q317" s="4"/>
    </row>
    <row r="318" spans="1:17" x14ac:dyDescent="0.25">
      <c r="A318" s="4"/>
      <c r="E318" s="4"/>
      <c r="I318" s="4"/>
      <c r="M318" s="4"/>
      <c r="Q318" s="4"/>
    </row>
    <row r="319" spans="1:17" x14ac:dyDescent="0.25">
      <c r="A319" s="4"/>
      <c r="E319" s="4"/>
      <c r="I319" s="4"/>
      <c r="M319" s="4"/>
      <c r="Q319" s="4"/>
    </row>
    <row r="320" spans="1:17" x14ac:dyDescent="0.25">
      <c r="A320" s="4"/>
      <c r="E320" s="4"/>
      <c r="I320" s="4"/>
      <c r="M320" s="4"/>
      <c r="Q320" s="4"/>
    </row>
    <row r="321" spans="1:17" x14ac:dyDescent="0.25">
      <c r="A321" s="4"/>
      <c r="E321" s="4"/>
      <c r="I321" s="4"/>
      <c r="M321" s="4"/>
      <c r="Q321" s="4"/>
    </row>
    <row r="322" spans="1:17" x14ac:dyDescent="0.25">
      <c r="A322" s="4"/>
      <c r="E322" s="4"/>
      <c r="I322" s="4"/>
      <c r="M322" s="4"/>
      <c r="Q322" s="4"/>
    </row>
    <row r="323" spans="1:17" x14ac:dyDescent="0.25">
      <c r="A323" s="4"/>
      <c r="E323" s="4"/>
      <c r="I323" s="4"/>
      <c r="M323" s="4"/>
      <c r="Q323" s="4"/>
    </row>
    <row r="324" spans="1:17" x14ac:dyDescent="0.25">
      <c r="A324" s="4"/>
      <c r="E324" s="4"/>
      <c r="I324" s="4"/>
      <c r="M324" s="4"/>
      <c r="Q324" s="4"/>
    </row>
    <row r="325" spans="1:17" x14ac:dyDescent="0.25">
      <c r="A325" s="4"/>
      <c r="E325" s="4"/>
      <c r="I325" s="4"/>
      <c r="M325" s="4"/>
      <c r="Q325" s="4"/>
    </row>
    <row r="326" spans="1:17" x14ac:dyDescent="0.25">
      <c r="A326" s="4"/>
      <c r="E326" s="4"/>
      <c r="I326" s="4"/>
      <c r="M326" s="4"/>
      <c r="Q326" s="4"/>
    </row>
    <row r="327" spans="1:17" x14ac:dyDescent="0.25">
      <c r="A327" s="4"/>
      <c r="E327" s="4"/>
      <c r="I327" s="4"/>
      <c r="M327" s="4"/>
      <c r="Q327" s="4"/>
    </row>
    <row r="328" spans="1:17" x14ac:dyDescent="0.25">
      <c r="A328" s="4"/>
      <c r="E328" s="4"/>
      <c r="I328" s="4"/>
      <c r="M328" s="4"/>
      <c r="Q328" s="4"/>
    </row>
    <row r="329" spans="1:17" x14ac:dyDescent="0.25">
      <c r="A329" s="4"/>
      <c r="E329" s="4"/>
      <c r="I329" s="4"/>
      <c r="M329" s="4"/>
      <c r="Q329" s="4"/>
    </row>
    <row r="330" spans="1:17" x14ac:dyDescent="0.25">
      <c r="A330" s="4"/>
      <c r="E330" s="4"/>
      <c r="I330" s="4"/>
      <c r="M330" s="4"/>
      <c r="Q330" s="4"/>
    </row>
    <row r="331" spans="1:17" x14ac:dyDescent="0.25">
      <c r="A331" s="4"/>
      <c r="E331" s="4"/>
      <c r="I331" s="4"/>
      <c r="M331" s="4"/>
      <c r="Q331" s="4"/>
    </row>
    <row r="332" spans="1:17" x14ac:dyDescent="0.25">
      <c r="A332" s="4"/>
      <c r="E332" s="4"/>
      <c r="I332" s="4"/>
      <c r="M332" s="4"/>
      <c r="Q332" s="4"/>
    </row>
    <row r="333" spans="1:17" x14ac:dyDescent="0.25">
      <c r="A333" s="4"/>
      <c r="E333" s="4"/>
      <c r="I333" s="4"/>
      <c r="M333" s="4"/>
      <c r="Q333" s="4"/>
    </row>
    <row r="334" spans="1:17" x14ac:dyDescent="0.25">
      <c r="A334" s="4"/>
      <c r="E334" s="4"/>
      <c r="I334" s="4"/>
      <c r="M334" s="4"/>
      <c r="Q334" s="4"/>
    </row>
    <row r="335" spans="1:17" x14ac:dyDescent="0.25">
      <c r="A335" s="4"/>
      <c r="E335" s="4"/>
      <c r="I335" s="4"/>
      <c r="M335" s="4"/>
      <c r="Q335" s="4"/>
    </row>
    <row r="336" spans="1:17" x14ac:dyDescent="0.25">
      <c r="A336" s="4"/>
      <c r="E336" s="4"/>
      <c r="I336" s="4"/>
      <c r="M336" s="4"/>
      <c r="Q336" s="4"/>
    </row>
    <row r="337" spans="1:17" x14ac:dyDescent="0.25">
      <c r="A337" s="4"/>
      <c r="E337" s="4"/>
      <c r="I337" s="4"/>
      <c r="M337" s="4"/>
      <c r="Q337" s="4"/>
    </row>
    <row r="338" spans="1:17" x14ac:dyDescent="0.25">
      <c r="A338" s="4"/>
      <c r="E338" s="4"/>
      <c r="I338" s="4"/>
      <c r="M338" s="4"/>
      <c r="Q338" s="4"/>
    </row>
    <row r="339" spans="1:17" x14ac:dyDescent="0.25">
      <c r="A339" s="4"/>
      <c r="E339" s="4"/>
      <c r="I339" s="4"/>
      <c r="M339" s="4"/>
      <c r="Q339" s="4"/>
    </row>
    <row r="340" spans="1:17" x14ac:dyDescent="0.25">
      <c r="A340" s="4"/>
      <c r="E340" s="4"/>
      <c r="I340" s="4"/>
      <c r="M340" s="4"/>
      <c r="Q340" s="4"/>
    </row>
    <row r="341" spans="1:17" x14ac:dyDescent="0.25">
      <c r="A341" s="4"/>
      <c r="E341" s="4"/>
      <c r="I341" s="4"/>
      <c r="M341" s="4"/>
      <c r="Q341" s="4"/>
    </row>
    <row r="342" spans="1:17" x14ac:dyDescent="0.25">
      <c r="A342" s="4"/>
      <c r="E342" s="4"/>
      <c r="I342" s="4"/>
      <c r="M342" s="4"/>
      <c r="Q342" s="4"/>
    </row>
    <row r="343" spans="1:17" x14ac:dyDescent="0.25">
      <c r="A343" s="4"/>
      <c r="E343" s="4"/>
      <c r="I343" s="4"/>
      <c r="M343" s="4"/>
      <c r="Q343" s="4"/>
    </row>
    <row r="344" spans="1:17" x14ac:dyDescent="0.25">
      <c r="A344" s="4"/>
      <c r="E344" s="4"/>
      <c r="I344" s="4"/>
      <c r="M344" s="4"/>
      <c r="Q344" s="4"/>
    </row>
    <row r="345" spans="1:17" x14ac:dyDescent="0.25">
      <c r="A345" s="4"/>
      <c r="E345" s="4"/>
      <c r="I345" s="4"/>
      <c r="M345" s="4"/>
      <c r="Q345" s="4"/>
    </row>
    <row r="346" spans="1:17" x14ac:dyDescent="0.25">
      <c r="A346" s="4"/>
      <c r="E346" s="4"/>
      <c r="I346" s="4"/>
      <c r="M346" s="4"/>
      <c r="Q346" s="4"/>
    </row>
    <row r="347" spans="1:17" x14ac:dyDescent="0.25">
      <c r="A347" s="4"/>
      <c r="E347" s="4"/>
      <c r="I347" s="4"/>
      <c r="M347" s="4"/>
      <c r="Q347" s="4"/>
    </row>
    <row r="348" spans="1:17" x14ac:dyDescent="0.25">
      <c r="A348" s="4"/>
      <c r="E348" s="4"/>
      <c r="I348" s="4"/>
      <c r="M348" s="4"/>
      <c r="Q348" s="4"/>
    </row>
    <row r="349" spans="1:17" x14ac:dyDescent="0.25">
      <c r="A349" s="4"/>
      <c r="E349" s="4"/>
      <c r="I349" s="4"/>
      <c r="M349" s="4"/>
      <c r="Q349" s="4"/>
    </row>
    <row r="350" spans="1:17" x14ac:dyDescent="0.25">
      <c r="A350" s="4"/>
      <c r="E350" s="4"/>
      <c r="I350" s="4"/>
      <c r="M350" s="4"/>
      <c r="Q350" s="4"/>
    </row>
    <row r="351" spans="1:17" x14ac:dyDescent="0.25">
      <c r="A351" s="4"/>
      <c r="E351" s="4"/>
      <c r="I351" s="4"/>
      <c r="M351" s="4"/>
      <c r="Q351" s="4"/>
    </row>
    <row r="352" spans="1:17" x14ac:dyDescent="0.25">
      <c r="A352" s="4"/>
      <c r="E352" s="4"/>
      <c r="I352" s="4"/>
      <c r="M352" s="4"/>
      <c r="Q352" s="4"/>
    </row>
    <row r="353" spans="1:17" x14ac:dyDescent="0.25">
      <c r="A353" s="4"/>
      <c r="E353" s="4"/>
      <c r="I353" s="4"/>
      <c r="M353" s="4"/>
      <c r="Q353" s="4"/>
    </row>
    <row r="354" spans="1:17" x14ac:dyDescent="0.25">
      <c r="A354" s="4"/>
      <c r="E354" s="4"/>
      <c r="I354" s="4"/>
      <c r="M354" s="4"/>
      <c r="Q354" s="4"/>
    </row>
    <row r="355" spans="1:17" x14ac:dyDescent="0.25">
      <c r="A355" s="4"/>
      <c r="E355" s="4"/>
      <c r="I355" s="4"/>
      <c r="M355" s="4"/>
      <c r="Q355" s="4"/>
    </row>
    <row r="356" spans="1:17" x14ac:dyDescent="0.25">
      <c r="A356" s="4"/>
      <c r="E356" s="4"/>
      <c r="I356" s="4"/>
      <c r="M356" s="4"/>
      <c r="Q356" s="4"/>
    </row>
    <row r="357" spans="1:17" x14ac:dyDescent="0.25">
      <c r="A357" s="4"/>
      <c r="E357" s="4"/>
      <c r="I357" s="4"/>
      <c r="M357" s="4"/>
      <c r="Q357" s="4"/>
    </row>
    <row r="358" spans="1:17" x14ac:dyDescent="0.25">
      <c r="A358" s="4"/>
      <c r="E358" s="4"/>
      <c r="I358" s="4"/>
      <c r="M358" s="4"/>
      <c r="Q358" s="4"/>
    </row>
    <row r="359" spans="1:17" x14ac:dyDescent="0.25">
      <c r="A359" s="4"/>
      <c r="E359" s="4"/>
      <c r="I359" s="4"/>
      <c r="M359" s="4"/>
      <c r="Q359" s="4"/>
    </row>
    <row r="360" spans="1:17" x14ac:dyDescent="0.25">
      <c r="A360" s="4"/>
      <c r="E360" s="4"/>
      <c r="I360" s="4"/>
      <c r="M360" s="4"/>
      <c r="Q360" s="4"/>
    </row>
    <row r="361" spans="1:17" x14ac:dyDescent="0.25">
      <c r="A361" s="4"/>
      <c r="E361" s="4"/>
      <c r="I361" s="4"/>
      <c r="M361" s="4"/>
      <c r="Q361" s="4"/>
    </row>
    <row r="362" spans="1:17" x14ac:dyDescent="0.25">
      <c r="A362" s="4"/>
      <c r="E362" s="4"/>
      <c r="I362" s="4"/>
      <c r="M362" s="4"/>
      <c r="Q362" s="4"/>
    </row>
    <row r="363" spans="1:17" x14ac:dyDescent="0.25">
      <c r="A363" s="4"/>
      <c r="E363" s="4"/>
      <c r="I363" s="4"/>
      <c r="M363" s="4"/>
      <c r="Q363" s="4"/>
    </row>
    <row r="364" spans="1:17" x14ac:dyDescent="0.25">
      <c r="A364" s="4"/>
      <c r="E364" s="4"/>
      <c r="I364" s="4"/>
      <c r="M364" s="4"/>
      <c r="Q364" s="4"/>
    </row>
    <row r="365" spans="1:17" x14ac:dyDescent="0.25">
      <c r="A365" s="4"/>
      <c r="E365" s="4"/>
      <c r="I365" s="4"/>
      <c r="M365" s="4"/>
      <c r="Q365" s="4"/>
    </row>
    <row r="366" spans="1:17" x14ac:dyDescent="0.25">
      <c r="A366" s="4"/>
      <c r="E366" s="4"/>
      <c r="I366" s="4"/>
      <c r="M366" s="4"/>
      <c r="Q366" s="4"/>
    </row>
    <row r="367" spans="1:17" x14ac:dyDescent="0.25">
      <c r="A367" s="4"/>
      <c r="E367" s="4"/>
      <c r="I367" s="4"/>
      <c r="M367" s="4"/>
      <c r="Q367" s="4"/>
    </row>
    <row r="368" spans="1:17" x14ac:dyDescent="0.25">
      <c r="A368" s="4"/>
      <c r="E368" s="4"/>
      <c r="I368" s="4"/>
      <c r="M368" s="4"/>
      <c r="Q368" s="4"/>
    </row>
    <row r="369" spans="1:17" x14ac:dyDescent="0.25">
      <c r="A369" s="4"/>
      <c r="E369" s="4"/>
      <c r="I369" s="4"/>
      <c r="M369" s="4"/>
      <c r="Q369" s="4"/>
    </row>
    <row r="370" spans="1:17" x14ac:dyDescent="0.25">
      <c r="A370" s="4"/>
      <c r="E370" s="4"/>
      <c r="I370" s="4"/>
      <c r="M370" s="4"/>
      <c r="Q370" s="4"/>
    </row>
    <row r="371" spans="1:17" x14ac:dyDescent="0.25">
      <c r="A371" s="4"/>
      <c r="E371" s="4"/>
      <c r="I371" s="4"/>
      <c r="M371" s="4"/>
      <c r="Q371" s="4"/>
    </row>
    <row r="372" spans="1:17" x14ac:dyDescent="0.25">
      <c r="A372" s="4"/>
      <c r="E372" s="4"/>
      <c r="I372" s="4"/>
      <c r="M372" s="4"/>
      <c r="Q372" s="4"/>
    </row>
    <row r="373" spans="1:17" x14ac:dyDescent="0.25">
      <c r="A373" s="4"/>
      <c r="E373" s="4"/>
      <c r="I373" s="4"/>
      <c r="M373" s="4"/>
      <c r="Q373" s="4"/>
    </row>
    <row r="374" spans="1:17" x14ac:dyDescent="0.25">
      <c r="A374" s="4"/>
      <c r="E374" s="4"/>
      <c r="I374" s="4"/>
      <c r="M374" s="4"/>
      <c r="Q374" s="4"/>
    </row>
    <row r="375" spans="1:17" x14ac:dyDescent="0.25">
      <c r="A375" s="4"/>
      <c r="E375" s="4"/>
      <c r="I375" s="4"/>
      <c r="M375" s="4"/>
      <c r="Q375" s="4"/>
    </row>
    <row r="376" spans="1:17" x14ac:dyDescent="0.25">
      <c r="A376" s="4"/>
      <c r="E376" s="4"/>
      <c r="I376" s="4"/>
      <c r="M376" s="4"/>
      <c r="Q376" s="4"/>
    </row>
    <row r="377" spans="1:17" x14ac:dyDescent="0.25">
      <c r="A377" s="4"/>
      <c r="E377" s="4"/>
      <c r="I377" s="4"/>
      <c r="M377" s="4"/>
      <c r="Q377" s="4"/>
    </row>
    <row r="378" spans="1:17" x14ac:dyDescent="0.25">
      <c r="A378" s="4"/>
      <c r="E378" s="4"/>
      <c r="I378" s="4"/>
      <c r="M378" s="4"/>
      <c r="Q378" s="4"/>
    </row>
    <row r="379" spans="1:17" x14ac:dyDescent="0.25">
      <c r="A379" s="4"/>
      <c r="E379" s="4"/>
      <c r="I379" s="4"/>
      <c r="M379" s="4"/>
      <c r="Q379" s="4"/>
    </row>
    <row r="380" spans="1:17" x14ac:dyDescent="0.25">
      <c r="A380" s="4"/>
      <c r="E380" s="4"/>
      <c r="I380" s="4"/>
      <c r="M380" s="4"/>
      <c r="Q380" s="4"/>
    </row>
    <row r="381" spans="1:17" x14ac:dyDescent="0.25">
      <c r="A381" s="4"/>
      <c r="E381" s="4"/>
      <c r="I381" s="4"/>
      <c r="M381" s="4"/>
      <c r="Q381" s="4"/>
    </row>
    <row r="382" spans="1:17" x14ac:dyDescent="0.25">
      <c r="A382" s="4"/>
      <c r="E382" s="4"/>
      <c r="I382" s="4"/>
      <c r="M382" s="4"/>
      <c r="Q382" s="4"/>
    </row>
    <row r="383" spans="1:17" x14ac:dyDescent="0.25">
      <c r="A383" s="4"/>
      <c r="E383" s="4"/>
      <c r="I383" s="4"/>
      <c r="M383" s="4"/>
      <c r="Q383" s="4"/>
    </row>
    <row r="384" spans="1:17" x14ac:dyDescent="0.25">
      <c r="A384" s="4"/>
      <c r="E384" s="4"/>
      <c r="I384" s="4"/>
      <c r="M384" s="4"/>
      <c r="Q384" s="4"/>
    </row>
    <row r="385" spans="1:17" x14ac:dyDescent="0.25">
      <c r="A385" s="4"/>
      <c r="E385" s="4"/>
      <c r="I385" s="4"/>
      <c r="M385" s="4"/>
      <c r="Q385" s="4"/>
    </row>
    <row r="386" spans="1:17" x14ac:dyDescent="0.25">
      <c r="A386" s="4"/>
      <c r="E386" s="4"/>
      <c r="I386" s="4"/>
      <c r="M386" s="4"/>
      <c r="Q386" s="4"/>
    </row>
    <row r="387" spans="1:17" x14ac:dyDescent="0.25">
      <c r="A387" s="4"/>
      <c r="E387" s="4"/>
      <c r="I387" s="4"/>
      <c r="M387" s="4"/>
      <c r="Q387" s="4"/>
    </row>
    <row r="388" spans="1:17" x14ac:dyDescent="0.25">
      <c r="A388" s="4"/>
      <c r="E388" s="4"/>
      <c r="I388" s="4"/>
      <c r="M388" s="4"/>
      <c r="Q388" s="4"/>
    </row>
    <row r="389" spans="1:17" x14ac:dyDescent="0.25">
      <c r="A389" s="4"/>
      <c r="E389" s="4"/>
      <c r="I389" s="4"/>
      <c r="M389" s="4"/>
      <c r="Q389" s="4"/>
    </row>
    <row r="390" spans="1:17" x14ac:dyDescent="0.25">
      <c r="A390" s="4"/>
      <c r="E390" s="4"/>
      <c r="I390" s="4"/>
      <c r="M390" s="4"/>
      <c r="Q390" s="4"/>
    </row>
    <row r="391" spans="1:17" x14ac:dyDescent="0.25">
      <c r="A391" s="4"/>
      <c r="E391" s="4"/>
      <c r="I391" s="4"/>
      <c r="M391" s="4"/>
      <c r="Q391" s="4"/>
    </row>
    <row r="392" spans="1:17" x14ac:dyDescent="0.25">
      <c r="A392" s="4"/>
      <c r="E392" s="4"/>
      <c r="I392" s="4"/>
      <c r="M392" s="4"/>
      <c r="Q392" s="4"/>
    </row>
    <row r="393" spans="1:17" x14ac:dyDescent="0.25">
      <c r="A393" s="4"/>
      <c r="E393" s="4"/>
      <c r="I393" s="4"/>
      <c r="M393" s="4"/>
      <c r="Q393" s="4"/>
    </row>
    <row r="394" spans="1:17" x14ac:dyDescent="0.25">
      <c r="A394" s="4"/>
      <c r="E394" s="4"/>
      <c r="I394" s="4"/>
      <c r="M394" s="4"/>
      <c r="Q394" s="4"/>
    </row>
    <row r="395" spans="1:17" x14ac:dyDescent="0.25">
      <c r="A395" s="4"/>
      <c r="E395" s="4"/>
      <c r="I395" s="4"/>
      <c r="M395" s="4"/>
      <c r="Q395" s="4"/>
    </row>
    <row r="396" spans="1:17" x14ac:dyDescent="0.25">
      <c r="A396" s="4"/>
      <c r="E396" s="4"/>
      <c r="I396" s="4"/>
      <c r="M396" s="4"/>
      <c r="Q396" s="4"/>
    </row>
    <row r="397" spans="1:17" x14ac:dyDescent="0.25">
      <c r="A397" s="4"/>
      <c r="E397" s="4"/>
      <c r="I397" s="4"/>
      <c r="M397" s="4"/>
      <c r="Q397" s="4"/>
    </row>
    <row r="398" spans="1:17" x14ac:dyDescent="0.25">
      <c r="A398" s="4"/>
      <c r="E398" s="4"/>
      <c r="Q398" s="4"/>
    </row>
    <row r="399" spans="1:17" x14ac:dyDescent="0.25">
      <c r="E399" s="4"/>
      <c r="Q399" s="4"/>
    </row>
    <row r="400" spans="1:17" x14ac:dyDescent="0.25">
      <c r="E400" s="4"/>
      <c r="Q400" s="4"/>
    </row>
    <row r="401" spans="5:17" x14ac:dyDescent="0.25">
      <c r="E401" s="4"/>
      <c r="Q401" s="4"/>
    </row>
    <row r="402" spans="5:17" x14ac:dyDescent="0.25">
      <c r="E402" s="4"/>
      <c r="Q402" s="4"/>
    </row>
    <row r="403" spans="5:17" x14ac:dyDescent="0.25">
      <c r="E403" s="4"/>
      <c r="Q403" s="4"/>
    </row>
    <row r="404" spans="5:17" x14ac:dyDescent="0.25">
      <c r="E404" s="4"/>
      <c r="Q404" s="4"/>
    </row>
    <row r="405" spans="5:17" x14ac:dyDescent="0.25">
      <c r="E405" s="4"/>
      <c r="Q405" s="4"/>
    </row>
    <row r="406" spans="5:17" x14ac:dyDescent="0.25">
      <c r="E406" s="4"/>
      <c r="Q406" s="4"/>
    </row>
    <row r="407" spans="5:17" x14ac:dyDescent="0.25">
      <c r="E407" s="4"/>
      <c r="Q40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2BB4-DA9E-4FB4-88DE-7E68C98B444B}">
  <dimension ref="A1:D20"/>
  <sheetViews>
    <sheetView topLeftCell="A4" workbookViewId="0">
      <selection activeCell="C18" sqref="C18"/>
    </sheetView>
  </sheetViews>
  <sheetFormatPr defaultRowHeight="15" x14ac:dyDescent="0.25"/>
  <cols>
    <col min="1" max="1" width="38.85546875" customWidth="1"/>
  </cols>
  <sheetData>
    <row r="1" spans="1:4" x14ac:dyDescent="0.25">
      <c r="A1" t="s">
        <v>13</v>
      </c>
    </row>
    <row r="2" spans="1:4" x14ac:dyDescent="0.25">
      <c r="A2" t="s">
        <v>14</v>
      </c>
      <c r="B2" s="5" t="s">
        <v>15</v>
      </c>
      <c r="C2">
        <v>0.05</v>
      </c>
    </row>
    <row r="3" spans="1:4" x14ac:dyDescent="0.25">
      <c r="B3" s="5"/>
    </row>
    <row r="4" spans="1:4" x14ac:dyDescent="0.25">
      <c r="B4" t="s">
        <v>1</v>
      </c>
      <c r="C4" t="s">
        <v>2</v>
      </c>
      <c r="D4" t="s">
        <v>16</v>
      </c>
    </row>
    <row r="5" spans="1:4" x14ac:dyDescent="0.25">
      <c r="A5" t="s">
        <v>3</v>
      </c>
      <c r="B5">
        <f>'Number of molecules'!B71</f>
        <v>835.66049999999996</v>
      </c>
      <c r="C5">
        <f>'Number of molecules'!C71</f>
        <v>206.50800000000001</v>
      </c>
      <c r="D5">
        <f>'Number of molecules'!B5</f>
        <v>103</v>
      </c>
    </row>
    <row r="6" spans="1:4" x14ac:dyDescent="0.25">
      <c r="A6" t="s">
        <v>4</v>
      </c>
      <c r="B6">
        <f>'Number of molecules'!F68</f>
        <v>822.4905</v>
      </c>
      <c r="C6">
        <f>'Number of molecules'!G68</f>
        <v>219.0557</v>
      </c>
      <c r="D6">
        <f>'Number of molecules'!F5</f>
        <v>169</v>
      </c>
    </row>
    <row r="7" spans="1:4" x14ac:dyDescent="0.25">
      <c r="A7" t="s">
        <v>5</v>
      </c>
      <c r="B7">
        <f>'Number of molecules'!J78</f>
        <v>831.11789999999996</v>
      </c>
      <c r="C7">
        <f>'Number of molecules'!K78</f>
        <v>211.50649999999999</v>
      </c>
      <c r="D7">
        <f>'Number of molecules'!J5</f>
        <v>190</v>
      </c>
    </row>
    <row r="8" spans="1:4" x14ac:dyDescent="0.25">
      <c r="A8" t="s">
        <v>6</v>
      </c>
      <c r="B8">
        <f>'Number of molecules'!N83</f>
        <v>842.85029999999995</v>
      </c>
      <c r="C8">
        <f>'Number of molecules'!O83</f>
        <v>241.63679999999999</v>
      </c>
      <c r="D8">
        <f>'Number of molecules'!N5</f>
        <v>153</v>
      </c>
    </row>
    <row r="9" spans="1:4" x14ac:dyDescent="0.25">
      <c r="A9" t="s">
        <v>31</v>
      </c>
      <c r="B9">
        <f>'Number of molecules'!R88</f>
        <v>832.78120000000001</v>
      </c>
      <c r="C9">
        <f>'Number of molecules'!S88</f>
        <v>211.5205</v>
      </c>
      <c r="D9">
        <f>'Number of molecules'!R5</f>
        <v>354</v>
      </c>
    </row>
    <row r="11" spans="1:4" x14ac:dyDescent="0.25">
      <c r="A11" t="s">
        <v>17</v>
      </c>
      <c r="B11" t="s">
        <v>18</v>
      </c>
      <c r="C11">
        <f>(D5*B5+D6*B6+D7*B7+D8*B8+D9*B9)/(D5+D6+D7+D8+D9)</f>
        <v>832.55621021671823</v>
      </c>
    </row>
    <row r="12" spans="1:4" x14ac:dyDescent="0.25">
      <c r="A12" t="s">
        <v>19</v>
      </c>
      <c r="B12" t="s">
        <v>20</v>
      </c>
      <c r="C12">
        <v>4</v>
      </c>
    </row>
    <row r="13" spans="1:4" x14ac:dyDescent="0.25">
      <c r="A13" t="s">
        <v>21</v>
      </c>
      <c r="B13" t="s">
        <v>22</v>
      </c>
      <c r="C13">
        <f>(D5*(B5-C11)^2+D6*(B6-C11)^2+D7*(B7-C11)^2+D8*(B8-C11)^2+D9*(B9-C11)^2)/C12</f>
        <v>8684.8821590521729</v>
      </c>
    </row>
    <row r="14" spans="1:4" x14ac:dyDescent="0.25">
      <c r="A14" t="s">
        <v>23</v>
      </c>
      <c r="B14" t="s">
        <v>24</v>
      </c>
      <c r="C14" s="6">
        <f>SUM(D5:D9)-C12-1</f>
        <v>964</v>
      </c>
    </row>
    <row r="15" spans="1:4" x14ac:dyDescent="0.25">
      <c r="A15" t="s">
        <v>25</v>
      </c>
      <c r="B15" t="s">
        <v>26</v>
      </c>
      <c r="C15">
        <f>((D5-1)*C5^2+(D6-1)*C6^2+(D7-1)*C7^2+(D8-1)*C8^2+(D9-1)*C9^2)/C14</f>
        <v>47235.35494734886</v>
      </c>
    </row>
    <row r="16" spans="1:4" x14ac:dyDescent="0.25">
      <c r="A16" t="s">
        <v>27</v>
      </c>
      <c r="B16" t="s">
        <v>28</v>
      </c>
      <c r="C16">
        <f>C13/C15</f>
        <v>0.18386401814346104</v>
      </c>
    </row>
    <row r="17" spans="1:3" x14ac:dyDescent="0.25">
      <c r="A17" t="s">
        <v>29</v>
      </c>
      <c r="B17" t="s">
        <v>30</v>
      </c>
      <c r="C17">
        <f>_xlfn.F.INV.RT(C2,C12,C14)</f>
        <v>2.3811640333527695</v>
      </c>
    </row>
    <row r="18" spans="1:3" x14ac:dyDescent="0.25">
      <c r="A18" t="s">
        <v>33</v>
      </c>
      <c r="B18" t="s">
        <v>34</v>
      </c>
      <c r="C18">
        <f>1-_xlfn.F.DIST(C16,C12,C14,TRUE)</f>
        <v>0.94682421855359344</v>
      </c>
    </row>
    <row r="20" spans="1:3" x14ac:dyDescent="0.25">
      <c r="A2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of molecules</vt:lpstr>
      <vt:lpstr>Speeds</vt:lpstr>
      <vt:lpstr>ANOVA (#)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2020-04-08T13:48:12Z</dcterms:created>
  <dcterms:modified xsi:type="dcterms:W3CDTF">2020-05-19T12:04:35Z</dcterms:modified>
</cp:coreProperties>
</file>