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883C2B6C-9109-46EE-AEFB-B97CDFDF6F6F}" xr6:coauthVersionLast="43" xr6:coauthVersionMax="43" xr10:uidLastSave="{00000000-0000-0000-0000-000000000000}"/>
  <bookViews>
    <workbookView xWindow="870" yWindow="855" windowWidth="16935" windowHeight="11430" xr2:uid="{CC430DD6-970F-4402-8BD4-6D0304BFE55B}"/>
  </bookViews>
  <sheets>
    <sheet name="Number of molecules" sheetId="1" r:id="rId1"/>
    <sheet name="Speeds" sheetId="2" r:id="rId2"/>
    <sheet name="ANOVA (#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3" l="1"/>
  <c r="J17" i="3"/>
  <c r="I17" i="3"/>
  <c r="H17" i="3"/>
  <c r="G17" i="3"/>
  <c r="C17" i="3"/>
  <c r="K14" i="3" l="1"/>
  <c r="K13" i="3"/>
  <c r="K12" i="3"/>
  <c r="K10" i="3"/>
  <c r="K16" i="3"/>
  <c r="J14" i="3"/>
  <c r="J13" i="3"/>
  <c r="J12" i="3"/>
  <c r="J10" i="3"/>
  <c r="I13" i="3"/>
  <c r="H13" i="3"/>
  <c r="G13" i="3"/>
  <c r="C13" i="3"/>
  <c r="C5" i="3"/>
  <c r="H14" i="3" s="1"/>
  <c r="B5" i="3"/>
  <c r="C6" i="3"/>
  <c r="C7" i="3"/>
  <c r="C8" i="3"/>
  <c r="B8" i="3"/>
  <c r="G10" i="3" s="1"/>
  <c r="B7" i="3"/>
  <c r="B6" i="3"/>
  <c r="C10" i="3" s="1"/>
  <c r="C12" i="3" s="1"/>
  <c r="K15" i="3" l="1"/>
  <c r="J16" i="3"/>
  <c r="J15" i="3"/>
  <c r="I12" i="3"/>
  <c r="H10" i="3"/>
  <c r="H12" i="3" s="1"/>
  <c r="C14" i="3"/>
  <c r="I10" i="3"/>
  <c r="G12" i="3"/>
  <c r="G14" i="3"/>
  <c r="I14" i="3"/>
  <c r="I16" i="3"/>
  <c r="G16" i="3"/>
  <c r="H16" i="3"/>
  <c r="H15" i="3" l="1"/>
  <c r="I15" i="3"/>
  <c r="G15" i="3"/>
  <c r="C16" i="3"/>
  <c r="C15" i="3"/>
</calcChain>
</file>

<file path=xl/sharedStrings.xml><?xml version="1.0" encoding="utf-8"?>
<sst xmlns="http://schemas.openxmlformats.org/spreadsheetml/2006/main" count="111" uniqueCount="45">
  <si>
    <t>time</t>
  </si>
  <si>
    <t>mean</t>
  </si>
  <si>
    <t>stdev</t>
  </si>
  <si>
    <t>ΔP=-1.2 M</t>
  </si>
  <si>
    <t>0 min</t>
  </si>
  <si>
    <t>2 min</t>
  </si>
  <si>
    <t>4 min</t>
  </si>
  <si>
    <t>pil1Δ</t>
  </si>
  <si>
    <t>Walled cells</t>
  </si>
  <si>
    <t>Steady state in 1.2 M sorbitol</t>
  </si>
  <si>
    <t xml:space="preserve">NaN </t>
  </si>
  <si>
    <t>Number of molecules (#)</t>
  </si>
  <si>
    <t>Speed (um/s)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</si>
  <si>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</si>
  <si>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</si>
  <si>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</si>
  <si>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</si>
  <si>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</si>
  <si>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</si>
  <si>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</si>
  <si>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</si>
  <si>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</si>
  <si>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</si>
  <si>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</si>
  <si>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</si>
  <si>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</si>
  <si>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</si>
  <si>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</si>
  <si>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</si>
  <si>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</si>
  <si>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</si>
  <si>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</si>
  <si>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</si>
  <si>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 difference between conditions is statistically significant</t>
  </si>
  <si>
    <t>Steady-state</t>
  </si>
  <si>
    <t>ANOVA between 0 min and steady-state</t>
  </si>
  <si>
    <t>ANOVA between 0 min, 2 min and 4 min</t>
  </si>
  <si>
    <t>ANOVA between 0 min and 2 min</t>
  </si>
  <si>
    <t>ANOVA between 2 min and 4 min</t>
  </si>
  <si>
    <t>The difference between 0 min and steady-state is statistically significant</t>
  </si>
  <si>
    <t>The difference between 0 min, 2 min and 4 min is statistically significant</t>
  </si>
  <si>
    <t>The difference between 0 min and 2 min is not statistically significant</t>
  </si>
  <si>
    <t>The difference between 2 min and 4 min is statistically significant</t>
  </si>
  <si>
    <t>ANOVA between 4 min and steady-state</t>
  </si>
  <si>
    <t>The difference between 4 min and steady-state is statistically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</si>
</sst>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/>
    <xf numFmtId="0" fontId="0" fillId="0" borderId="0" xfId="0" applyNumberFormat="1"/>
    <xf numFmtId="0" fontId="1" fillId="0" borderId="0" xfId="0" applyNumberFormat="1" applyFont="1"/>
    <xf numFmtId="0" fontId="2" fillId="0" borderId="0" xfId="0" applyFont="1"/>
    <xf numFmtId="0" fontId="1" fillId="0" borderId="0" xfId="0" applyFont="1"/>
    <xf numFmtId="0" fontId="0" fillId="0" borderId="0" xfId="0" quotePrefix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651D-DB19-4D79-BB04-AE009BC4F9C8}">
  <dimension ref="A1:O217"/>
  <sheetViews>
    <sheetView tabSelected="1" workbookViewId="0"/>
  </sheetViews>
  <sheetFormatPr defaultRowHeight="15" x14ac:dyDescent="0.25"/>
  <cols>
    <col min="1" max="16384" width="9.140625" style="2"/>
  </cols>
  <sheetData>
    <row r="1" spans="1:15" x14ac:dyDescent="0.25">
      <c r="A1" s="1" t="s">
        <v>7</v>
      </c>
      <c r="E1" s="1" t="s">
        <v>7</v>
      </c>
      <c r="I1" s="1" t="s">
        <v>7</v>
      </c>
      <c r="M1" s="1" t="s">
        <v>7</v>
      </c>
    </row>
    <row r="2" spans="1:15" x14ac:dyDescent="0.25">
      <c r="A2" t="s">
        <v>8</v>
      </c>
      <c r="E2" t="s">
        <v>8</v>
      </c>
      <c r="I2" t="s">
        <v>8</v>
      </c>
      <c r="M2" t="s">
        <v>8</v>
      </c>
    </row>
    <row r="3" spans="1:15" x14ac:dyDescent="0.25">
      <c r="A3" s="3" t="s">
        <v>3</v>
      </c>
      <c r="E3" s="3" t="s">
        <v>3</v>
      </c>
      <c r="I3" s="3" t="s">
        <v>3</v>
      </c>
      <c r="M3" t="s">
        <v>9</v>
      </c>
    </row>
    <row r="4" spans="1:15" x14ac:dyDescent="0.25">
      <c r="A4" s="2" t="s">
        <v>4</v>
      </c>
      <c r="E4" s="2" t="s">
        <v>5</v>
      </c>
      <c r="I4" s="2" t="s">
        <v>6</v>
      </c>
      <c r="M4"/>
    </row>
    <row r="5" spans="1:15" x14ac:dyDescent="0.25">
      <c r="A5" t="s">
        <v>11</v>
      </c>
      <c r="E5" t="s">
        <v>11</v>
      </c>
      <c r="I5" t="s">
        <v>11</v>
      </c>
      <c r="M5" t="s">
        <v>11</v>
      </c>
    </row>
    <row r="6" spans="1:15" x14ac:dyDescent="0.25">
      <c r="A6" s="2" t="s">
        <v>0</v>
      </c>
      <c r="B6" s="2" t="s">
        <v>1</v>
      </c>
      <c r="C6" s="2" t="s">
        <v>2</v>
      </c>
      <c r="E6" s="2" t="s">
        <v>0</v>
      </c>
      <c r="F6" s="2" t="s">
        <v>1</v>
      </c>
      <c r="G6" s="2" t="s">
        <v>2</v>
      </c>
      <c r="I6" s="2" t="s">
        <v>0</v>
      </c>
      <c r="J6" s="2" t="s">
        <v>1</v>
      </c>
      <c r="K6" s="2" t="s">
        <v>2</v>
      </c>
      <c r="M6" s="2" t="s">
        <v>0</v>
      </c>
      <c r="N6" s="2" t="s">
        <v>1</v>
      </c>
      <c r="O6" s="2" t="s">
        <v>2</v>
      </c>
    </row>
    <row r="7" spans="1:15" x14ac:dyDescent="0.25">
      <c r="A7" s="2">
        <v>-6.0449999999999999</v>
      </c>
      <c r="B7" s="2">
        <v>172.91329999999999</v>
      </c>
      <c r="C7" s="2">
        <v>110.04470000000001</v>
      </c>
      <c r="E7" s="2">
        <v>-5.859</v>
      </c>
      <c r="F7" s="2">
        <v>180.08539999999999</v>
      </c>
      <c r="G7" s="2">
        <v>151.03749999999999</v>
      </c>
      <c r="I7" s="2">
        <v>-5.58</v>
      </c>
      <c r="J7" s="2">
        <v>205.0718</v>
      </c>
      <c r="K7" s="2">
        <v>121.80370000000001</v>
      </c>
      <c r="M7" s="2">
        <v>-8.4629999999999992</v>
      </c>
      <c r="N7" s="2">
        <v>141.2902</v>
      </c>
      <c r="O7" s="2">
        <v>54.300440000000002</v>
      </c>
    </row>
    <row r="8" spans="1:15" x14ac:dyDescent="0.25">
      <c r="A8" s="2">
        <v>-5.952</v>
      </c>
      <c r="B8" s="2">
        <v>180.31440000000001</v>
      </c>
      <c r="C8" s="2">
        <v>110.5924</v>
      </c>
      <c r="E8" s="2">
        <v>-5.766</v>
      </c>
      <c r="F8" s="2">
        <v>188.59469999999999</v>
      </c>
      <c r="G8" s="2">
        <v>149.1979</v>
      </c>
      <c r="I8" s="2">
        <v>-5.4870000000000001</v>
      </c>
      <c r="J8" s="2">
        <v>207.42070000000001</v>
      </c>
      <c r="K8" s="2">
        <v>120.9498</v>
      </c>
      <c r="M8" s="2">
        <v>-8.3699999999999992</v>
      </c>
      <c r="N8" s="2">
        <v>146.37569999999999</v>
      </c>
      <c r="O8" s="2">
        <v>53.999499999999998</v>
      </c>
    </row>
    <row r="9" spans="1:15" x14ac:dyDescent="0.25">
      <c r="A9" s="2">
        <v>-5.859</v>
      </c>
      <c r="B9" s="2">
        <v>188.86670000000001</v>
      </c>
      <c r="C9" s="2">
        <v>104.2851</v>
      </c>
      <c r="E9" s="2">
        <v>-5.673</v>
      </c>
      <c r="F9" s="2">
        <v>194.119</v>
      </c>
      <c r="G9" s="2">
        <v>140.47399999999999</v>
      </c>
      <c r="I9" s="2">
        <v>-5.3940000000000001</v>
      </c>
      <c r="J9" s="2">
        <v>210.68879999999999</v>
      </c>
      <c r="K9" s="2">
        <v>118.9648</v>
      </c>
      <c r="M9" s="2">
        <v>-8.2769999999999992</v>
      </c>
      <c r="N9" s="2">
        <v>151.79750000000001</v>
      </c>
      <c r="O9" s="2">
        <v>53.57638</v>
      </c>
    </row>
    <row r="10" spans="1:15" x14ac:dyDescent="0.25">
      <c r="A10" s="2">
        <v>-5.766</v>
      </c>
      <c r="B10" s="2">
        <v>191.3982</v>
      </c>
      <c r="C10" s="2">
        <v>102.018</v>
      </c>
      <c r="E10" s="2">
        <v>-5.58</v>
      </c>
      <c r="F10" s="2">
        <v>192.04839999999999</v>
      </c>
      <c r="G10" s="2">
        <v>129.16550000000001</v>
      </c>
      <c r="I10" s="2">
        <v>-5.3010000000000002</v>
      </c>
      <c r="J10" s="2">
        <v>208.16829999999999</v>
      </c>
      <c r="K10" s="2">
        <v>116.57429999999999</v>
      </c>
      <c r="M10" s="2">
        <v>-8.1839999999999993</v>
      </c>
      <c r="N10" s="2">
        <v>158.1831</v>
      </c>
      <c r="O10" s="2">
        <v>53.885550000000002</v>
      </c>
    </row>
    <row r="11" spans="1:15" x14ac:dyDescent="0.25">
      <c r="A11" s="2">
        <v>-5.673</v>
      </c>
      <c r="B11" s="2">
        <v>189.50049999999999</v>
      </c>
      <c r="C11" s="2">
        <v>99.642380000000003</v>
      </c>
      <c r="E11" s="2">
        <v>-5.4870000000000001</v>
      </c>
      <c r="F11" s="2">
        <v>196.1199</v>
      </c>
      <c r="G11" s="2">
        <v>116.2705</v>
      </c>
      <c r="I11" s="2">
        <v>-5.2080000000000002</v>
      </c>
      <c r="J11" s="2">
        <v>206.70230000000001</v>
      </c>
      <c r="K11" s="2">
        <v>113.43989999999999</v>
      </c>
      <c r="M11" s="2">
        <v>-8.0909999999999993</v>
      </c>
      <c r="N11" s="2">
        <v>157.75649999999999</v>
      </c>
      <c r="O11" s="2">
        <v>52.27413</v>
      </c>
    </row>
    <row r="12" spans="1:15" x14ac:dyDescent="0.25">
      <c r="A12" s="2">
        <v>-5.58</v>
      </c>
      <c r="B12" s="2">
        <v>198.42179999999999</v>
      </c>
      <c r="C12" s="2">
        <v>97.660169999999994</v>
      </c>
      <c r="E12" s="2">
        <v>-5.3940000000000001</v>
      </c>
      <c r="F12" s="2">
        <v>204.1027</v>
      </c>
      <c r="G12" s="2">
        <v>114.29430000000001</v>
      </c>
      <c r="I12" s="2">
        <v>-5.1150000000000002</v>
      </c>
      <c r="J12" s="2">
        <v>207.03299999999999</v>
      </c>
      <c r="K12" s="2">
        <v>110.2713</v>
      </c>
      <c r="M12" s="2">
        <v>-7.9980000000000002</v>
      </c>
      <c r="N12" s="2">
        <v>160.0701</v>
      </c>
      <c r="O12" s="2">
        <v>53.029640000000001</v>
      </c>
    </row>
    <row r="13" spans="1:15" x14ac:dyDescent="0.25">
      <c r="A13" s="2">
        <v>-5.4870000000000001</v>
      </c>
      <c r="B13" s="2">
        <v>208.3526</v>
      </c>
      <c r="C13" s="2">
        <v>100.8464</v>
      </c>
      <c r="E13" s="2">
        <v>-5.3010000000000002</v>
      </c>
      <c r="F13" s="2">
        <v>217.08770000000001</v>
      </c>
      <c r="G13" s="2">
        <v>114.7938</v>
      </c>
      <c r="I13" s="2">
        <v>-5.0220000000000002</v>
      </c>
      <c r="J13" s="2">
        <v>215.45599999999999</v>
      </c>
      <c r="K13" s="2">
        <v>111.25830000000001</v>
      </c>
      <c r="M13" s="2">
        <v>-7.9050000000000002</v>
      </c>
      <c r="N13" s="2">
        <v>166.9255</v>
      </c>
      <c r="O13" s="2">
        <v>53.592280000000002</v>
      </c>
    </row>
    <row r="14" spans="1:15" x14ac:dyDescent="0.25">
      <c r="A14" s="2">
        <v>-5.3940000000000001</v>
      </c>
      <c r="B14" s="2">
        <v>217.5378</v>
      </c>
      <c r="C14" s="2">
        <v>103.4556</v>
      </c>
      <c r="E14" s="2">
        <v>-5.2080000000000002</v>
      </c>
      <c r="F14" s="2">
        <v>221.23750000000001</v>
      </c>
      <c r="G14" s="2">
        <v>112.60080000000001</v>
      </c>
      <c r="I14" s="2">
        <v>-4.9290000000000003</v>
      </c>
      <c r="J14" s="2">
        <v>223.24629999999999</v>
      </c>
      <c r="K14" s="2">
        <v>111.72499999999999</v>
      </c>
      <c r="M14" s="2">
        <v>-7.8120000000000003</v>
      </c>
      <c r="N14" s="2">
        <v>169.9631</v>
      </c>
      <c r="O14" s="2">
        <v>53.443249999999999</v>
      </c>
    </row>
    <row r="15" spans="1:15" x14ac:dyDescent="0.25">
      <c r="A15" s="2">
        <v>-5.3010000000000002</v>
      </c>
      <c r="B15" s="2">
        <v>226.6541</v>
      </c>
      <c r="C15" s="2">
        <v>105.3359</v>
      </c>
      <c r="E15" s="2">
        <v>-5.1150000000000002</v>
      </c>
      <c r="F15" s="2">
        <v>222.0583</v>
      </c>
      <c r="G15" s="2">
        <v>109.0008</v>
      </c>
      <c r="I15" s="2">
        <v>-4.8360000000000003</v>
      </c>
      <c r="J15" s="2">
        <v>229.43950000000001</v>
      </c>
      <c r="K15" s="2">
        <v>110.7711</v>
      </c>
      <c r="M15" s="2">
        <v>-7.7190000000000003</v>
      </c>
      <c r="N15" s="2">
        <v>174.98849999999999</v>
      </c>
      <c r="O15" s="2">
        <v>53.971609999999998</v>
      </c>
    </row>
    <row r="16" spans="1:15" x14ac:dyDescent="0.25">
      <c r="A16" s="2">
        <v>-5.2080000000000002</v>
      </c>
      <c r="B16" s="2">
        <v>237.78639999999999</v>
      </c>
      <c r="C16" s="2">
        <v>105.8942</v>
      </c>
      <c r="E16" s="2">
        <v>-5.0220000000000002</v>
      </c>
      <c r="F16" s="2">
        <v>234.25290000000001</v>
      </c>
      <c r="G16" s="2">
        <v>108.0068</v>
      </c>
      <c r="I16" s="2">
        <v>-4.7430000000000003</v>
      </c>
      <c r="J16" s="2">
        <v>234.65960000000001</v>
      </c>
      <c r="K16" s="2">
        <v>109.55159999999999</v>
      </c>
      <c r="M16" s="2">
        <v>-7.6260000000000003</v>
      </c>
      <c r="N16" s="2">
        <v>179.45480000000001</v>
      </c>
      <c r="O16" s="2">
        <v>55.055100000000003</v>
      </c>
    </row>
    <row r="17" spans="1:15" x14ac:dyDescent="0.25">
      <c r="A17" s="2">
        <v>-5.1150000000000002</v>
      </c>
      <c r="B17" s="2">
        <v>237.5515</v>
      </c>
      <c r="C17" s="2">
        <v>103.50060000000001</v>
      </c>
      <c r="E17" s="2">
        <v>-4.9290000000000003</v>
      </c>
      <c r="F17" s="2">
        <v>246.916</v>
      </c>
      <c r="G17" s="2">
        <v>109.4282</v>
      </c>
      <c r="I17" s="2">
        <v>-4.6500000000000004</v>
      </c>
      <c r="J17" s="2">
        <v>236.56460000000001</v>
      </c>
      <c r="K17" s="2">
        <v>107.1101</v>
      </c>
      <c r="M17" s="2">
        <v>-7.5330000000000004</v>
      </c>
      <c r="N17" s="2">
        <v>181.33680000000001</v>
      </c>
      <c r="O17" s="2">
        <v>55.631830000000001</v>
      </c>
    </row>
    <row r="18" spans="1:15" x14ac:dyDescent="0.25">
      <c r="A18" s="2">
        <v>-5.0220000000000002</v>
      </c>
      <c r="B18" s="2">
        <v>237.13839999999999</v>
      </c>
      <c r="C18" s="2">
        <v>108.1037</v>
      </c>
      <c r="E18" s="2">
        <v>-4.8360000000000003</v>
      </c>
      <c r="F18" s="2">
        <v>257.97629999999998</v>
      </c>
      <c r="G18" s="2">
        <v>110.58669999999999</v>
      </c>
      <c r="I18" s="2">
        <v>-4.5570000000000004</v>
      </c>
      <c r="J18" s="2">
        <v>245.32149999999999</v>
      </c>
      <c r="K18" s="2">
        <v>108.45820000000001</v>
      </c>
      <c r="M18" s="2">
        <v>-7.44</v>
      </c>
      <c r="N18" s="2">
        <v>188.179</v>
      </c>
      <c r="O18" s="2">
        <v>57.43891</v>
      </c>
    </row>
    <row r="19" spans="1:15" x14ac:dyDescent="0.25">
      <c r="A19" s="2">
        <v>-4.9290000000000003</v>
      </c>
      <c r="B19" s="2">
        <v>245.7698</v>
      </c>
      <c r="C19" s="2">
        <v>110.0838</v>
      </c>
      <c r="E19" s="2">
        <v>-4.7430000000000003</v>
      </c>
      <c r="F19" s="2">
        <v>267.25360000000001</v>
      </c>
      <c r="G19" s="2">
        <v>111.3163</v>
      </c>
      <c r="I19" s="2">
        <v>-4.4640000000000004</v>
      </c>
      <c r="J19" s="2">
        <v>254.5284</v>
      </c>
      <c r="K19" s="2">
        <v>109.2961</v>
      </c>
      <c r="M19" s="2">
        <v>-7.3470000000000004</v>
      </c>
      <c r="N19" s="2">
        <v>193.05340000000001</v>
      </c>
      <c r="O19" s="2">
        <v>58.537939999999999</v>
      </c>
    </row>
    <row r="20" spans="1:15" x14ac:dyDescent="0.25">
      <c r="A20" s="2">
        <v>-4.8360000000000003</v>
      </c>
      <c r="B20" s="2">
        <v>249.69749999999999</v>
      </c>
      <c r="C20" s="2">
        <v>110.9414</v>
      </c>
      <c r="E20" s="2">
        <v>-4.6500000000000004</v>
      </c>
      <c r="F20" s="2">
        <v>285.65410000000003</v>
      </c>
      <c r="G20" s="2">
        <v>118.48990000000001</v>
      </c>
      <c r="I20" s="2">
        <v>-4.3710000000000004</v>
      </c>
      <c r="J20" s="2">
        <v>265.00200000000001</v>
      </c>
      <c r="K20" s="2">
        <v>110.3048</v>
      </c>
      <c r="M20" s="2">
        <v>-7.2539999999999996</v>
      </c>
      <c r="N20" s="2">
        <v>197.44589999999999</v>
      </c>
      <c r="O20" s="2">
        <v>60.090780000000002</v>
      </c>
    </row>
    <row r="21" spans="1:15" x14ac:dyDescent="0.25">
      <c r="A21" s="2">
        <v>-4.7430000000000003</v>
      </c>
      <c r="B21" s="2">
        <v>261.25259999999997</v>
      </c>
      <c r="C21" s="2">
        <v>110.4427</v>
      </c>
      <c r="E21" s="2">
        <v>-4.5570000000000004</v>
      </c>
      <c r="F21" s="2">
        <v>296.52010000000001</v>
      </c>
      <c r="G21" s="2">
        <v>117.44799999999999</v>
      </c>
      <c r="I21" s="2">
        <v>-4.2779999999999996</v>
      </c>
      <c r="J21" s="2">
        <v>277.11430000000001</v>
      </c>
      <c r="K21" s="2">
        <v>115.62309999999999</v>
      </c>
      <c r="M21" s="2">
        <v>-7.1609999999999996</v>
      </c>
      <c r="N21" s="2">
        <v>202.39580000000001</v>
      </c>
      <c r="O21" s="2">
        <v>61.260899999999999</v>
      </c>
    </row>
    <row r="22" spans="1:15" x14ac:dyDescent="0.25">
      <c r="A22" s="2">
        <v>-4.6500000000000004</v>
      </c>
      <c r="B22" s="2">
        <v>266.5634</v>
      </c>
      <c r="C22" s="2">
        <v>111.8133</v>
      </c>
      <c r="E22" s="2">
        <v>-4.4640000000000004</v>
      </c>
      <c r="F22" s="2">
        <v>296.20620000000002</v>
      </c>
      <c r="G22" s="2">
        <v>121.7015</v>
      </c>
      <c r="I22" s="2">
        <v>-4.1849999999999996</v>
      </c>
      <c r="J22" s="2">
        <v>281.87670000000003</v>
      </c>
      <c r="K22" s="2">
        <v>117.8395</v>
      </c>
      <c r="M22" s="2">
        <v>-7.0679999999999996</v>
      </c>
      <c r="N22" s="2">
        <v>206.35669999999999</v>
      </c>
      <c r="O22" s="2">
        <v>64.80395</v>
      </c>
    </row>
    <row r="23" spans="1:15" x14ac:dyDescent="0.25">
      <c r="A23" s="2">
        <v>-4.5570000000000004</v>
      </c>
      <c r="B23" s="2">
        <v>279.10039999999998</v>
      </c>
      <c r="C23" s="2">
        <v>112.342</v>
      </c>
      <c r="E23" s="2">
        <v>-4.3710000000000004</v>
      </c>
      <c r="F23" s="2">
        <v>308.13990000000001</v>
      </c>
      <c r="G23" s="2">
        <v>123.3745</v>
      </c>
      <c r="I23" s="2">
        <v>-4.0919999999999996</v>
      </c>
      <c r="J23" s="2">
        <v>291.1943</v>
      </c>
      <c r="K23" s="2">
        <v>119.9027</v>
      </c>
      <c r="M23" s="2">
        <v>-6.9749999999999996</v>
      </c>
      <c r="N23" s="2">
        <v>213.54589999999999</v>
      </c>
      <c r="O23" s="2">
        <v>66.299160000000001</v>
      </c>
    </row>
    <row r="24" spans="1:15" x14ac:dyDescent="0.25">
      <c r="A24" s="2">
        <v>-4.4640000000000004</v>
      </c>
      <c r="B24" s="2">
        <v>288.7176</v>
      </c>
      <c r="C24" s="2">
        <v>112.39749999999999</v>
      </c>
      <c r="E24" s="2">
        <v>-4.2779999999999996</v>
      </c>
      <c r="F24" s="2">
        <v>322.5668</v>
      </c>
      <c r="G24" s="2">
        <v>125.1382</v>
      </c>
      <c r="I24" s="2">
        <v>-3.9990000000000001</v>
      </c>
      <c r="J24" s="2">
        <v>302.95890000000003</v>
      </c>
      <c r="K24" s="2">
        <v>121.7106</v>
      </c>
      <c r="M24" s="2">
        <v>-6.8819999999999997</v>
      </c>
      <c r="N24" s="2">
        <v>218.68530000000001</v>
      </c>
      <c r="O24" s="2">
        <v>68.493539999999996</v>
      </c>
    </row>
    <row r="25" spans="1:15" x14ac:dyDescent="0.25">
      <c r="A25" s="2">
        <v>-4.3710000000000004</v>
      </c>
      <c r="B25" s="2">
        <v>298.49970000000002</v>
      </c>
      <c r="C25" s="2">
        <v>112.8275</v>
      </c>
      <c r="E25" s="2">
        <v>-4.1849999999999996</v>
      </c>
      <c r="F25" s="2">
        <v>335.81819999999999</v>
      </c>
      <c r="G25" s="2">
        <v>125.6206</v>
      </c>
      <c r="I25" s="2">
        <v>-3.9060000000000001</v>
      </c>
      <c r="J25" s="2">
        <v>312.88979999999998</v>
      </c>
      <c r="K25" s="2">
        <v>122.61</v>
      </c>
      <c r="M25" s="2">
        <v>-6.7889999999999997</v>
      </c>
      <c r="N25" s="2">
        <v>224.95150000000001</v>
      </c>
      <c r="O25" s="2">
        <v>70.225620000000006</v>
      </c>
    </row>
    <row r="26" spans="1:15" x14ac:dyDescent="0.25">
      <c r="A26" s="2">
        <v>-4.2779999999999996</v>
      </c>
      <c r="B26" s="2">
        <v>312.35019999999997</v>
      </c>
      <c r="C26" s="2">
        <v>113.2578</v>
      </c>
      <c r="E26" s="2">
        <v>-4.0919999999999996</v>
      </c>
      <c r="F26" s="2">
        <v>347.37689999999998</v>
      </c>
      <c r="G26" s="2">
        <v>126.6165</v>
      </c>
      <c r="I26" s="2">
        <v>-3.8130000000000002</v>
      </c>
      <c r="J26" s="2">
        <v>326.0419</v>
      </c>
      <c r="K26" s="2">
        <v>123.8762</v>
      </c>
      <c r="M26" s="2">
        <v>-6.6959999999999997</v>
      </c>
      <c r="N26" s="2">
        <v>229.2433</v>
      </c>
      <c r="O26" s="2">
        <v>71.814689999999999</v>
      </c>
    </row>
    <row r="27" spans="1:15" x14ac:dyDescent="0.25">
      <c r="A27" s="2">
        <v>-4.1849999999999996</v>
      </c>
      <c r="B27" s="2">
        <v>314.83089999999999</v>
      </c>
      <c r="C27" s="2">
        <v>117.1845</v>
      </c>
      <c r="E27" s="2">
        <v>-3.9990000000000001</v>
      </c>
      <c r="F27" s="2">
        <v>360.8725</v>
      </c>
      <c r="G27" s="2">
        <v>127.3426</v>
      </c>
      <c r="I27" s="2">
        <v>-3.72</v>
      </c>
      <c r="J27" s="2">
        <v>335.37150000000003</v>
      </c>
      <c r="K27" s="2">
        <v>125.1871</v>
      </c>
      <c r="M27" s="2">
        <v>-6.6029999999999998</v>
      </c>
      <c r="N27" s="2">
        <v>232.14609999999999</v>
      </c>
      <c r="O27" s="2">
        <v>73.901269999999997</v>
      </c>
    </row>
    <row r="28" spans="1:15" x14ac:dyDescent="0.25">
      <c r="A28" s="2">
        <v>-4.0919999999999996</v>
      </c>
      <c r="B28" s="2">
        <v>329.4409</v>
      </c>
      <c r="C28" s="2">
        <v>118.2975</v>
      </c>
      <c r="E28" s="2">
        <v>-3.9060000000000001</v>
      </c>
      <c r="F28" s="2">
        <v>366.63420000000002</v>
      </c>
      <c r="G28" s="2">
        <v>130.96860000000001</v>
      </c>
      <c r="I28" s="2">
        <v>-3.6269999999999998</v>
      </c>
      <c r="J28" s="2">
        <v>346.93759999999997</v>
      </c>
      <c r="K28" s="2">
        <v>127.0123</v>
      </c>
      <c r="M28" s="2">
        <v>-6.51</v>
      </c>
      <c r="N28" s="2">
        <v>238.1763</v>
      </c>
      <c r="O28" s="2">
        <v>76.065889999999996</v>
      </c>
    </row>
    <row r="29" spans="1:15" x14ac:dyDescent="0.25">
      <c r="A29" s="2">
        <v>-3.9990000000000001</v>
      </c>
      <c r="B29" s="2">
        <v>343.0231</v>
      </c>
      <c r="C29" s="2">
        <v>119.1093</v>
      </c>
      <c r="E29" s="2">
        <v>-3.8130000000000002</v>
      </c>
      <c r="F29" s="2">
        <v>380.18779999999998</v>
      </c>
      <c r="G29" s="2">
        <v>132.21799999999999</v>
      </c>
      <c r="I29" s="2">
        <v>-3.5339999999999998</v>
      </c>
      <c r="J29" s="2">
        <v>360.88200000000001</v>
      </c>
      <c r="K29" s="2">
        <v>128.46190000000001</v>
      </c>
      <c r="M29" s="2">
        <v>-6.4169999999999998</v>
      </c>
      <c r="N29" s="2">
        <v>243.0273</v>
      </c>
      <c r="O29" s="2">
        <v>78.331720000000004</v>
      </c>
    </row>
    <row r="30" spans="1:15" x14ac:dyDescent="0.25">
      <c r="A30" s="2">
        <v>-3.9060000000000001</v>
      </c>
      <c r="B30" s="2">
        <v>357.37759999999997</v>
      </c>
      <c r="C30" s="2">
        <v>120.22499999999999</v>
      </c>
      <c r="E30" s="2">
        <v>-3.72</v>
      </c>
      <c r="F30" s="2">
        <v>398.11739999999998</v>
      </c>
      <c r="G30" s="2">
        <v>132.99690000000001</v>
      </c>
      <c r="I30" s="2">
        <v>-3.4409999999999998</v>
      </c>
      <c r="J30" s="2">
        <v>374.00790000000001</v>
      </c>
      <c r="K30" s="2">
        <v>129.27789999999999</v>
      </c>
      <c r="M30" s="2">
        <v>-6.3239999999999998</v>
      </c>
      <c r="N30" s="2">
        <v>248.78190000000001</v>
      </c>
      <c r="O30" s="2">
        <v>79.964709999999997</v>
      </c>
    </row>
    <row r="31" spans="1:15" x14ac:dyDescent="0.25">
      <c r="A31" s="2">
        <v>-3.8130000000000002</v>
      </c>
      <c r="B31" s="2">
        <v>372.14019999999999</v>
      </c>
      <c r="C31" s="2">
        <v>121.03700000000001</v>
      </c>
      <c r="E31" s="2">
        <v>-3.6269999999999998</v>
      </c>
      <c r="F31" s="2">
        <v>411.55489999999998</v>
      </c>
      <c r="G31" s="2">
        <v>132.96350000000001</v>
      </c>
      <c r="I31" s="2">
        <v>-3.3479999999999999</v>
      </c>
      <c r="J31" s="2">
        <v>388.80759999999998</v>
      </c>
      <c r="K31" s="2">
        <v>129.4665</v>
      </c>
      <c r="M31" s="2">
        <v>-6.2309999999999999</v>
      </c>
      <c r="N31" s="2">
        <v>255.0831</v>
      </c>
      <c r="O31" s="2">
        <v>81.263540000000006</v>
      </c>
    </row>
    <row r="32" spans="1:15" x14ac:dyDescent="0.25">
      <c r="A32" s="2">
        <v>-3.72</v>
      </c>
      <c r="B32" s="2">
        <v>385.60969999999998</v>
      </c>
      <c r="C32" s="2">
        <v>123.8257</v>
      </c>
      <c r="E32" s="2">
        <v>-3.5339999999999998</v>
      </c>
      <c r="F32" s="2">
        <v>428.06560000000002</v>
      </c>
      <c r="G32" s="2">
        <v>134.2175</v>
      </c>
      <c r="I32" s="2">
        <v>-3.2549999999999999</v>
      </c>
      <c r="J32" s="2">
        <v>401.85930000000002</v>
      </c>
      <c r="K32" s="2">
        <v>130.31829999999999</v>
      </c>
      <c r="M32" s="2">
        <v>-6.1379999999999999</v>
      </c>
      <c r="N32" s="2">
        <v>260.52969999999999</v>
      </c>
      <c r="O32" s="2">
        <v>82.659009999999995</v>
      </c>
    </row>
    <row r="33" spans="1:15" x14ac:dyDescent="0.25">
      <c r="A33" s="2">
        <v>-3.6269999999999998</v>
      </c>
      <c r="B33" s="2">
        <v>399.31130000000002</v>
      </c>
      <c r="C33" s="2">
        <v>130.84690000000001</v>
      </c>
      <c r="E33" s="2">
        <v>-3.4409999999999998</v>
      </c>
      <c r="F33" s="2">
        <v>443.4246</v>
      </c>
      <c r="G33" s="2">
        <v>136.48419999999999</v>
      </c>
      <c r="I33" s="2">
        <v>-3.1619999999999999</v>
      </c>
      <c r="J33" s="2">
        <v>414.41770000000002</v>
      </c>
      <c r="K33" s="2">
        <v>132.31030000000001</v>
      </c>
      <c r="M33" s="2">
        <v>-6.0449999999999999</v>
      </c>
      <c r="N33" s="2">
        <v>268.28129999999999</v>
      </c>
      <c r="O33" s="2">
        <v>84.131050000000002</v>
      </c>
    </row>
    <row r="34" spans="1:15" x14ac:dyDescent="0.25">
      <c r="A34" s="2">
        <v>-3.5339999999999998</v>
      </c>
      <c r="B34" s="2">
        <v>415.78609999999998</v>
      </c>
      <c r="C34" s="2">
        <v>132.96629999999999</v>
      </c>
      <c r="E34" s="2">
        <v>-3.3479999999999999</v>
      </c>
      <c r="F34" s="2">
        <v>460.37599999999998</v>
      </c>
      <c r="G34" s="2">
        <v>138.21950000000001</v>
      </c>
      <c r="I34" s="2">
        <v>-3.069</v>
      </c>
      <c r="J34" s="2">
        <v>428.6816</v>
      </c>
      <c r="K34" s="2">
        <v>133.46190000000001</v>
      </c>
      <c r="M34" s="2">
        <v>-5.952</v>
      </c>
      <c r="N34" s="2">
        <v>274.92059999999998</v>
      </c>
      <c r="O34" s="2">
        <v>85.865920000000003</v>
      </c>
    </row>
    <row r="35" spans="1:15" x14ac:dyDescent="0.25">
      <c r="A35" s="2">
        <v>-3.4409999999999998</v>
      </c>
      <c r="B35" s="2">
        <v>431.41399999999999</v>
      </c>
      <c r="C35" s="2">
        <v>134.9179</v>
      </c>
      <c r="E35" s="2">
        <v>-3.2549999999999999</v>
      </c>
      <c r="F35" s="2">
        <v>477.71679999999998</v>
      </c>
      <c r="G35" s="2">
        <v>139.77889999999999</v>
      </c>
      <c r="I35" s="2">
        <v>-2.976</v>
      </c>
      <c r="J35" s="2">
        <v>443.66039999999998</v>
      </c>
      <c r="K35" s="2">
        <v>134.9794</v>
      </c>
      <c r="M35" s="2">
        <v>-5.859</v>
      </c>
      <c r="N35" s="2">
        <v>281.56900000000002</v>
      </c>
      <c r="O35" s="2">
        <v>87.663200000000003</v>
      </c>
    </row>
    <row r="36" spans="1:15" x14ac:dyDescent="0.25">
      <c r="A36" s="2">
        <v>-3.3479999999999999</v>
      </c>
      <c r="B36" s="2">
        <v>447.47030000000001</v>
      </c>
      <c r="C36" s="2">
        <v>137.17590000000001</v>
      </c>
      <c r="E36" s="2">
        <v>-3.1619999999999999</v>
      </c>
      <c r="F36" s="2">
        <v>494.89449999999999</v>
      </c>
      <c r="G36" s="2">
        <v>142.14519999999999</v>
      </c>
      <c r="I36" s="2">
        <v>-2.883</v>
      </c>
      <c r="J36" s="2">
        <v>458.29579999999999</v>
      </c>
      <c r="K36" s="2">
        <v>136.17080000000001</v>
      </c>
      <c r="M36" s="2">
        <v>-5.766</v>
      </c>
      <c r="N36" s="2">
        <v>289.57400000000001</v>
      </c>
      <c r="O36" s="2">
        <v>89.313460000000006</v>
      </c>
    </row>
    <row r="37" spans="1:15" x14ac:dyDescent="0.25">
      <c r="A37" s="2">
        <v>-3.2549999999999999</v>
      </c>
      <c r="B37" s="2">
        <v>463.90429999999998</v>
      </c>
      <c r="C37" s="2">
        <v>139.49719999999999</v>
      </c>
      <c r="E37" s="2">
        <v>-3.069</v>
      </c>
      <c r="F37" s="2">
        <v>512.35429999999997</v>
      </c>
      <c r="G37" s="2">
        <v>145.1686</v>
      </c>
      <c r="I37" s="2">
        <v>-2.79</v>
      </c>
      <c r="J37" s="2">
        <v>473.27120000000002</v>
      </c>
      <c r="K37" s="2">
        <v>137.6397</v>
      </c>
      <c r="M37" s="2">
        <v>-5.673</v>
      </c>
      <c r="N37" s="2">
        <v>297.44209999999998</v>
      </c>
      <c r="O37" s="2">
        <v>94.680229999999995</v>
      </c>
    </row>
    <row r="38" spans="1:15" x14ac:dyDescent="0.25">
      <c r="A38" s="2">
        <v>-3.1619999999999999</v>
      </c>
      <c r="B38" s="2">
        <v>478.88869999999997</v>
      </c>
      <c r="C38" s="2">
        <v>150.1926</v>
      </c>
      <c r="E38" s="2">
        <v>-2.976</v>
      </c>
      <c r="F38" s="2">
        <v>525.82180000000005</v>
      </c>
      <c r="G38" s="2">
        <v>151.21260000000001</v>
      </c>
      <c r="I38" s="2">
        <v>-2.6970000000000001</v>
      </c>
      <c r="J38" s="2">
        <v>487.9692</v>
      </c>
      <c r="K38" s="2">
        <v>139.54949999999999</v>
      </c>
      <c r="M38" s="2">
        <v>-5.58</v>
      </c>
      <c r="N38" s="2">
        <v>305.07600000000002</v>
      </c>
      <c r="O38" s="2">
        <v>97.214290000000005</v>
      </c>
    </row>
    <row r="39" spans="1:15" x14ac:dyDescent="0.25">
      <c r="A39" s="2">
        <v>-3.069</v>
      </c>
      <c r="B39" s="2">
        <v>496.20850000000002</v>
      </c>
      <c r="C39" s="2">
        <v>152.4221</v>
      </c>
      <c r="E39" s="2">
        <v>-2.883</v>
      </c>
      <c r="F39" s="2">
        <v>543.64559999999994</v>
      </c>
      <c r="G39" s="2">
        <v>154.51390000000001</v>
      </c>
      <c r="I39" s="2">
        <v>-2.6040000000000001</v>
      </c>
      <c r="J39" s="2">
        <v>503.21640000000002</v>
      </c>
      <c r="K39" s="2">
        <v>141.38499999999999</v>
      </c>
      <c r="M39" s="2">
        <v>-5.4870000000000001</v>
      </c>
      <c r="N39" s="2">
        <v>313.2842</v>
      </c>
      <c r="O39" s="2">
        <v>98.549819999999997</v>
      </c>
    </row>
    <row r="40" spans="1:15" x14ac:dyDescent="0.25">
      <c r="A40" s="2">
        <v>-2.976</v>
      </c>
      <c r="B40" s="2">
        <v>514.4932</v>
      </c>
      <c r="C40" s="2">
        <v>154.55019999999999</v>
      </c>
      <c r="E40" s="2">
        <v>-2.79</v>
      </c>
      <c r="F40" s="2">
        <v>561.87540000000001</v>
      </c>
      <c r="G40" s="2">
        <v>157.9289</v>
      </c>
      <c r="I40" s="2">
        <v>-2.5110000000000001</v>
      </c>
      <c r="J40" s="2">
        <v>518.31529999999998</v>
      </c>
      <c r="K40" s="2">
        <v>143.48599999999999</v>
      </c>
      <c r="M40" s="2">
        <v>-5.3940000000000001</v>
      </c>
      <c r="N40" s="2">
        <v>321.93599999999998</v>
      </c>
      <c r="O40" s="2">
        <v>99.982460000000003</v>
      </c>
    </row>
    <row r="41" spans="1:15" x14ac:dyDescent="0.25">
      <c r="A41" s="2">
        <v>-2.883</v>
      </c>
      <c r="B41" s="2">
        <v>531.05089999999996</v>
      </c>
      <c r="C41" s="2">
        <v>157.27520000000001</v>
      </c>
      <c r="E41" s="2">
        <v>-2.6970000000000001</v>
      </c>
      <c r="F41" s="2">
        <v>580.8424</v>
      </c>
      <c r="G41" s="2">
        <v>160.41579999999999</v>
      </c>
      <c r="I41" s="2">
        <v>-2.4180000000000001</v>
      </c>
      <c r="J41" s="2">
        <v>533.81960000000004</v>
      </c>
      <c r="K41" s="2">
        <v>145.3663</v>
      </c>
      <c r="M41" s="2">
        <v>-5.3010000000000002</v>
      </c>
      <c r="N41" s="2">
        <v>331.19170000000003</v>
      </c>
      <c r="O41" s="2">
        <v>101.1593</v>
      </c>
    </row>
    <row r="42" spans="1:15" x14ac:dyDescent="0.25">
      <c r="A42" s="2">
        <v>-2.79</v>
      </c>
      <c r="B42" s="2">
        <v>548.60900000000004</v>
      </c>
      <c r="C42" s="2">
        <v>159.89519999999999</v>
      </c>
      <c r="E42" s="2">
        <v>-2.6040000000000001</v>
      </c>
      <c r="F42" s="2">
        <v>598.88990000000001</v>
      </c>
      <c r="G42" s="2">
        <v>163.60230000000001</v>
      </c>
      <c r="I42" s="2">
        <v>-2.3250000000000002</v>
      </c>
      <c r="J42" s="2">
        <v>548.97119999999995</v>
      </c>
      <c r="K42" s="2">
        <v>147.4616</v>
      </c>
      <c r="M42" s="2">
        <v>-5.2080000000000002</v>
      </c>
      <c r="N42" s="2">
        <v>339.74509999999998</v>
      </c>
      <c r="O42" s="2">
        <v>103.8758</v>
      </c>
    </row>
    <row r="43" spans="1:15" x14ac:dyDescent="0.25">
      <c r="A43" s="2">
        <v>-2.6970000000000001</v>
      </c>
      <c r="B43" s="2">
        <v>561.66750000000002</v>
      </c>
      <c r="C43" s="2">
        <v>166.93109999999999</v>
      </c>
      <c r="E43" s="2">
        <v>-2.5110000000000001</v>
      </c>
      <c r="F43" s="2">
        <v>617.03480000000002</v>
      </c>
      <c r="G43" s="2">
        <v>166.57089999999999</v>
      </c>
      <c r="I43" s="2">
        <v>-2.2320000000000002</v>
      </c>
      <c r="J43" s="2">
        <v>564.25260000000003</v>
      </c>
      <c r="K43" s="2">
        <v>151.87219999999999</v>
      </c>
      <c r="M43" s="2">
        <v>-5.1150000000000002</v>
      </c>
      <c r="N43" s="2">
        <v>348.04259999999999</v>
      </c>
      <c r="O43" s="2">
        <v>105.9032</v>
      </c>
    </row>
    <row r="44" spans="1:15" x14ac:dyDescent="0.25">
      <c r="A44" s="2">
        <v>-2.6040000000000001</v>
      </c>
      <c r="B44" s="2">
        <v>579.64729999999997</v>
      </c>
      <c r="C44" s="2">
        <v>169.0316</v>
      </c>
      <c r="E44" s="2">
        <v>-2.4180000000000001</v>
      </c>
      <c r="F44" s="2">
        <v>635.3152</v>
      </c>
      <c r="G44" s="2">
        <v>169.71289999999999</v>
      </c>
      <c r="I44" s="2">
        <v>-2.1389999999999998</v>
      </c>
      <c r="J44" s="2">
        <v>580.27539999999999</v>
      </c>
      <c r="K44" s="2">
        <v>153.88399999999999</v>
      </c>
      <c r="M44" s="2">
        <v>-5.0220000000000002</v>
      </c>
      <c r="N44" s="2">
        <v>356.60849999999999</v>
      </c>
      <c r="O44" s="2">
        <v>107.49160000000001</v>
      </c>
    </row>
    <row r="45" spans="1:15" x14ac:dyDescent="0.25">
      <c r="A45" s="2">
        <v>-2.5110000000000001</v>
      </c>
      <c r="B45" s="2">
        <v>597.53890000000001</v>
      </c>
      <c r="C45" s="2">
        <v>170.57689999999999</v>
      </c>
      <c r="E45" s="2">
        <v>-2.3250000000000002</v>
      </c>
      <c r="F45" s="2">
        <v>654.36019999999996</v>
      </c>
      <c r="G45" s="2">
        <v>171.8571</v>
      </c>
      <c r="I45" s="2">
        <v>-2.0459999999999998</v>
      </c>
      <c r="J45" s="2">
        <v>596.02049999999997</v>
      </c>
      <c r="K45" s="2">
        <v>156.18940000000001</v>
      </c>
      <c r="M45" s="2">
        <v>-4.9290000000000003</v>
      </c>
      <c r="N45" s="2">
        <v>365.65039999999999</v>
      </c>
      <c r="O45" s="2">
        <v>108.7218</v>
      </c>
    </row>
    <row r="46" spans="1:15" x14ac:dyDescent="0.25">
      <c r="A46" s="2">
        <v>-2.4180000000000001</v>
      </c>
      <c r="B46" s="2">
        <v>616.08969999999999</v>
      </c>
      <c r="C46" s="2">
        <v>172.69059999999999</v>
      </c>
      <c r="E46" s="2">
        <v>-2.2320000000000002</v>
      </c>
      <c r="F46" s="2">
        <v>672.73130000000003</v>
      </c>
      <c r="G46" s="2">
        <v>174.6088</v>
      </c>
      <c r="I46" s="2">
        <v>-1.9530000000000001</v>
      </c>
      <c r="J46" s="2">
        <v>612.28279999999995</v>
      </c>
      <c r="K46" s="2">
        <v>158.78139999999999</v>
      </c>
      <c r="M46" s="2">
        <v>-4.8360000000000003</v>
      </c>
      <c r="N46" s="2">
        <v>374.33229999999998</v>
      </c>
      <c r="O46" s="2">
        <v>110.2064</v>
      </c>
    </row>
    <row r="47" spans="1:15" x14ac:dyDescent="0.25">
      <c r="A47" s="2">
        <v>-2.3250000000000002</v>
      </c>
      <c r="B47" s="2">
        <v>634.57010000000002</v>
      </c>
      <c r="C47" s="2">
        <v>174.7467</v>
      </c>
      <c r="E47" s="2">
        <v>-2.1389999999999998</v>
      </c>
      <c r="F47" s="2">
        <v>690.85649999999998</v>
      </c>
      <c r="G47" s="2">
        <v>177.35830000000001</v>
      </c>
      <c r="I47" s="2">
        <v>-1.86</v>
      </c>
      <c r="J47" s="2">
        <v>628.52210000000002</v>
      </c>
      <c r="K47" s="2">
        <v>161.42500000000001</v>
      </c>
      <c r="M47" s="2">
        <v>-4.7430000000000003</v>
      </c>
      <c r="N47" s="2">
        <v>383.15550000000002</v>
      </c>
      <c r="O47" s="2">
        <v>112.1716</v>
      </c>
    </row>
    <row r="48" spans="1:15" x14ac:dyDescent="0.25">
      <c r="A48" s="2">
        <v>-2.2320000000000002</v>
      </c>
      <c r="B48" s="2">
        <v>654.15790000000004</v>
      </c>
      <c r="C48" s="2">
        <v>177.47030000000001</v>
      </c>
      <c r="E48" s="2">
        <v>-2.0459999999999998</v>
      </c>
      <c r="F48" s="2">
        <v>705.76679999999999</v>
      </c>
      <c r="G48" s="2">
        <v>180.18719999999999</v>
      </c>
      <c r="I48" s="2">
        <v>-1.7669999999999999</v>
      </c>
      <c r="J48" s="2">
        <v>645.53099999999995</v>
      </c>
      <c r="K48" s="2">
        <v>164.6634</v>
      </c>
      <c r="M48" s="2">
        <v>-4.6500000000000004</v>
      </c>
      <c r="N48" s="2">
        <v>390.52760000000001</v>
      </c>
      <c r="O48" s="2">
        <v>114.5093</v>
      </c>
    </row>
    <row r="49" spans="1:15" x14ac:dyDescent="0.25">
      <c r="A49" s="2">
        <v>-2.1389999999999998</v>
      </c>
      <c r="B49" s="2">
        <v>672.69730000000004</v>
      </c>
      <c r="C49" s="2">
        <v>179.5932</v>
      </c>
      <c r="E49" s="2">
        <v>-1.9530000000000001</v>
      </c>
      <c r="F49" s="2">
        <v>723.53620000000001</v>
      </c>
      <c r="G49" s="2">
        <v>182.24279999999999</v>
      </c>
      <c r="I49" s="2">
        <v>-1.6739999999999999</v>
      </c>
      <c r="J49" s="2">
        <v>661.93610000000001</v>
      </c>
      <c r="K49" s="2">
        <v>167.04759999999999</v>
      </c>
      <c r="M49" s="2">
        <v>-4.5570000000000004</v>
      </c>
      <c r="N49" s="2">
        <v>399.13260000000002</v>
      </c>
      <c r="O49" s="2">
        <v>115.7856</v>
      </c>
    </row>
    <row r="50" spans="1:15" x14ac:dyDescent="0.25">
      <c r="A50" s="2">
        <v>-2.0459999999999998</v>
      </c>
      <c r="B50" s="2">
        <v>692.1961</v>
      </c>
      <c r="C50" s="2">
        <v>181.67750000000001</v>
      </c>
      <c r="E50" s="2">
        <v>-1.86</v>
      </c>
      <c r="F50" s="2">
        <v>740.96569999999997</v>
      </c>
      <c r="G50" s="2">
        <v>184.48560000000001</v>
      </c>
      <c r="I50" s="2">
        <v>-1.581</v>
      </c>
      <c r="J50" s="2">
        <v>678.39250000000004</v>
      </c>
      <c r="K50" s="2">
        <v>169.30009999999999</v>
      </c>
      <c r="M50" s="2">
        <v>-4.4640000000000004</v>
      </c>
      <c r="N50" s="2">
        <v>408.3682</v>
      </c>
      <c r="O50" s="2">
        <v>117.2158</v>
      </c>
    </row>
    <row r="51" spans="1:15" x14ac:dyDescent="0.25">
      <c r="A51" s="2">
        <v>-1.9530000000000001</v>
      </c>
      <c r="B51" s="2">
        <v>711.06269999999995</v>
      </c>
      <c r="C51" s="2">
        <v>184.1609</v>
      </c>
      <c r="E51" s="2">
        <v>-1.7669999999999999</v>
      </c>
      <c r="F51" s="2">
        <v>758.47370000000001</v>
      </c>
      <c r="G51" s="2">
        <v>185.68780000000001</v>
      </c>
      <c r="I51" s="2">
        <v>-1.488</v>
      </c>
      <c r="J51" s="2">
        <v>693.7989</v>
      </c>
      <c r="K51" s="2">
        <v>171.36709999999999</v>
      </c>
      <c r="M51" s="2">
        <v>-4.3710000000000004</v>
      </c>
      <c r="N51" s="2">
        <v>417.51089999999999</v>
      </c>
      <c r="O51" s="2">
        <v>118.76819999999999</v>
      </c>
    </row>
    <row r="52" spans="1:15" x14ac:dyDescent="0.25">
      <c r="A52" s="2">
        <v>-1.86</v>
      </c>
      <c r="B52" s="2">
        <v>730.05259999999998</v>
      </c>
      <c r="C52" s="2">
        <v>186.37710000000001</v>
      </c>
      <c r="E52" s="2">
        <v>-1.6739999999999999</v>
      </c>
      <c r="F52" s="2">
        <v>774.40430000000003</v>
      </c>
      <c r="G52" s="2">
        <v>187.517</v>
      </c>
      <c r="I52" s="2">
        <v>-1.395</v>
      </c>
      <c r="J52" s="2">
        <v>709.56129999999996</v>
      </c>
      <c r="K52" s="2">
        <v>173.5951</v>
      </c>
      <c r="M52" s="2">
        <v>-4.2779999999999996</v>
      </c>
      <c r="N52" s="2">
        <v>426.25479999999999</v>
      </c>
      <c r="O52" s="2">
        <v>120.4568</v>
      </c>
    </row>
    <row r="53" spans="1:15" x14ac:dyDescent="0.25">
      <c r="A53" s="2">
        <v>-1.7669999999999999</v>
      </c>
      <c r="B53" s="2">
        <v>743.19650000000001</v>
      </c>
      <c r="C53" s="2">
        <v>194.58629999999999</v>
      </c>
      <c r="E53" s="2">
        <v>-1.581</v>
      </c>
      <c r="F53" s="2">
        <v>789.35199999999998</v>
      </c>
      <c r="G53" s="2">
        <v>189.99520000000001</v>
      </c>
      <c r="I53" s="2">
        <v>-1.302</v>
      </c>
      <c r="J53" s="2">
        <v>723.80129999999997</v>
      </c>
      <c r="K53" s="2">
        <v>175.7826</v>
      </c>
      <c r="M53" s="2">
        <v>-4.1849999999999996</v>
      </c>
      <c r="N53" s="2">
        <v>434.57350000000002</v>
      </c>
      <c r="O53" s="2">
        <v>124.1692</v>
      </c>
    </row>
    <row r="54" spans="1:15" x14ac:dyDescent="0.25">
      <c r="A54" s="2">
        <v>-1.6739999999999999</v>
      </c>
      <c r="B54" s="2">
        <v>760.86860000000001</v>
      </c>
      <c r="C54" s="2">
        <v>196.61850000000001</v>
      </c>
      <c r="E54" s="2">
        <v>-1.488</v>
      </c>
      <c r="F54" s="2">
        <v>804.19389999999999</v>
      </c>
      <c r="G54" s="2">
        <v>192.8305</v>
      </c>
      <c r="I54" s="2">
        <v>-1.2090000000000001</v>
      </c>
      <c r="J54" s="2">
        <v>738.11860000000001</v>
      </c>
      <c r="K54" s="2">
        <v>178.2346</v>
      </c>
      <c r="M54" s="2">
        <v>-4.0919999999999996</v>
      </c>
      <c r="N54" s="2">
        <v>443.83370000000002</v>
      </c>
      <c r="O54" s="2">
        <v>125.736</v>
      </c>
    </row>
    <row r="55" spans="1:15" x14ac:dyDescent="0.25">
      <c r="A55" s="2">
        <v>-1.581</v>
      </c>
      <c r="B55" s="2">
        <v>778.23379999999997</v>
      </c>
      <c r="C55" s="2">
        <v>198.99600000000001</v>
      </c>
      <c r="E55" s="2">
        <v>-1.395</v>
      </c>
      <c r="F55" s="2">
        <v>817.58920000000001</v>
      </c>
      <c r="G55" s="2">
        <v>194.6429</v>
      </c>
      <c r="I55" s="2">
        <v>-1.1160000000000001</v>
      </c>
      <c r="J55" s="2">
        <v>752.08270000000005</v>
      </c>
      <c r="K55" s="2">
        <v>180.6575</v>
      </c>
      <c r="M55" s="2">
        <v>-3.9990000000000001</v>
      </c>
      <c r="N55" s="2">
        <v>453.17860000000002</v>
      </c>
      <c r="O55" s="2">
        <v>127.3753</v>
      </c>
    </row>
    <row r="56" spans="1:15" x14ac:dyDescent="0.25">
      <c r="A56" s="2">
        <v>-1.488</v>
      </c>
      <c r="B56" s="2">
        <v>795.11580000000004</v>
      </c>
      <c r="C56" s="2">
        <v>201.57400000000001</v>
      </c>
      <c r="E56" s="2">
        <v>-1.302</v>
      </c>
      <c r="F56" s="2">
        <v>830.52650000000006</v>
      </c>
      <c r="G56" s="2">
        <v>197.05619999999999</v>
      </c>
      <c r="I56" s="2">
        <v>-1.0229999999999999</v>
      </c>
      <c r="J56" s="2">
        <v>765.52229999999997</v>
      </c>
      <c r="K56" s="2">
        <v>182.94550000000001</v>
      </c>
      <c r="M56" s="2">
        <v>-3.9060000000000001</v>
      </c>
      <c r="N56" s="2">
        <v>462.35629999999998</v>
      </c>
      <c r="O56" s="2">
        <v>129.0994</v>
      </c>
    </row>
    <row r="57" spans="1:15" x14ac:dyDescent="0.25">
      <c r="A57" s="2">
        <v>-1.395</v>
      </c>
      <c r="B57" s="2">
        <v>811.96479999999997</v>
      </c>
      <c r="C57" s="2">
        <v>204.69319999999999</v>
      </c>
      <c r="E57" s="2">
        <v>-1.2090000000000001</v>
      </c>
      <c r="F57" s="2">
        <v>842.86300000000006</v>
      </c>
      <c r="G57" s="2">
        <v>199.49850000000001</v>
      </c>
      <c r="I57" s="2">
        <v>-0.93</v>
      </c>
      <c r="J57" s="2">
        <v>778.44069999999999</v>
      </c>
      <c r="K57" s="2">
        <v>185.4308</v>
      </c>
      <c r="M57" s="2">
        <v>-3.8130000000000002</v>
      </c>
      <c r="N57" s="2">
        <v>471.61579999999998</v>
      </c>
      <c r="O57" s="2">
        <v>131.07749999999999</v>
      </c>
    </row>
    <row r="58" spans="1:15" x14ac:dyDescent="0.25">
      <c r="A58" s="2">
        <v>-1.302</v>
      </c>
      <c r="B58" s="2">
        <v>825.02890000000002</v>
      </c>
      <c r="C58" s="2">
        <v>208.12459999999999</v>
      </c>
      <c r="E58" s="2">
        <v>-1.1160000000000001</v>
      </c>
      <c r="F58" s="2">
        <v>843.21759999999995</v>
      </c>
      <c r="G58" s="2">
        <v>217.46879999999999</v>
      </c>
      <c r="I58" s="2">
        <v>-0.83699999999999997</v>
      </c>
      <c r="J58" s="2">
        <v>784.96289999999999</v>
      </c>
      <c r="K58" s="2">
        <v>192.6497</v>
      </c>
      <c r="M58" s="2">
        <v>-3.72</v>
      </c>
      <c r="N58" s="2">
        <v>480.98480000000001</v>
      </c>
      <c r="O58" s="2">
        <v>136.2303</v>
      </c>
    </row>
    <row r="59" spans="1:15" x14ac:dyDescent="0.25">
      <c r="A59" s="2">
        <v>-1.2090000000000001</v>
      </c>
      <c r="B59" s="2">
        <v>839.43399999999997</v>
      </c>
      <c r="C59" s="2">
        <v>210.3108</v>
      </c>
      <c r="E59" s="2">
        <v>-1.0229999999999999</v>
      </c>
      <c r="F59" s="2">
        <v>853.00400000000002</v>
      </c>
      <c r="G59" s="2">
        <v>220.5986</v>
      </c>
      <c r="I59" s="2">
        <v>-0.74399999999999999</v>
      </c>
      <c r="J59" s="2">
        <v>795.36940000000004</v>
      </c>
      <c r="K59" s="2">
        <v>194.6217</v>
      </c>
      <c r="M59" s="2">
        <v>-3.6269999999999998</v>
      </c>
      <c r="N59" s="2">
        <v>490.49040000000002</v>
      </c>
      <c r="O59" s="2">
        <v>138.14930000000001</v>
      </c>
    </row>
    <row r="60" spans="1:15" x14ac:dyDescent="0.25">
      <c r="A60" s="2">
        <v>-1.1160000000000001</v>
      </c>
      <c r="B60" s="2">
        <v>852.80039999999997</v>
      </c>
      <c r="C60" s="2">
        <v>212.1918</v>
      </c>
      <c r="E60" s="2">
        <v>-0.93</v>
      </c>
      <c r="F60" s="2">
        <v>861.72529999999995</v>
      </c>
      <c r="G60" s="2">
        <v>223.35470000000001</v>
      </c>
      <c r="I60" s="2">
        <v>-0.65100000000000002</v>
      </c>
      <c r="J60" s="2">
        <v>804.92989999999998</v>
      </c>
      <c r="K60" s="2">
        <v>196.65020000000001</v>
      </c>
      <c r="M60" s="2">
        <v>-3.5339999999999998</v>
      </c>
      <c r="N60" s="2">
        <v>499.45150000000001</v>
      </c>
      <c r="O60" s="2">
        <v>139.9496</v>
      </c>
    </row>
    <row r="61" spans="1:15" x14ac:dyDescent="0.25">
      <c r="A61" s="2">
        <v>-1.0229999999999999</v>
      </c>
      <c r="B61" s="2">
        <v>865.34630000000004</v>
      </c>
      <c r="C61" s="2">
        <v>214.3134</v>
      </c>
      <c r="E61" s="2">
        <v>-0.83699999999999997</v>
      </c>
      <c r="F61" s="2">
        <v>869.47109999999998</v>
      </c>
      <c r="G61" s="2">
        <v>225.6841</v>
      </c>
      <c r="I61" s="2">
        <v>-0.55800000000000005</v>
      </c>
      <c r="J61" s="2">
        <v>813.66909999999996</v>
      </c>
      <c r="K61" s="2">
        <v>198.45930000000001</v>
      </c>
      <c r="M61" s="2">
        <v>-3.4409999999999998</v>
      </c>
      <c r="N61" s="2">
        <v>508.62959999999998</v>
      </c>
      <c r="O61" s="2">
        <v>141.88200000000001</v>
      </c>
    </row>
    <row r="62" spans="1:15" x14ac:dyDescent="0.25">
      <c r="A62" s="2">
        <v>-0.93</v>
      </c>
      <c r="B62" s="2">
        <v>877.04700000000003</v>
      </c>
      <c r="C62" s="2">
        <v>216.6181</v>
      </c>
      <c r="E62" s="2">
        <v>-0.74399999999999999</v>
      </c>
      <c r="F62" s="2">
        <v>875.78599999999994</v>
      </c>
      <c r="G62" s="2">
        <v>228.0429</v>
      </c>
      <c r="I62" s="2">
        <v>-0.46500000000000002</v>
      </c>
      <c r="J62" s="2">
        <v>821.59249999999997</v>
      </c>
      <c r="K62" s="2">
        <v>200.4487</v>
      </c>
      <c r="M62" s="2">
        <v>-3.3479999999999999</v>
      </c>
      <c r="N62" s="2">
        <v>517.76379999999995</v>
      </c>
      <c r="O62" s="2">
        <v>144.0813</v>
      </c>
    </row>
    <row r="63" spans="1:15" x14ac:dyDescent="0.25">
      <c r="A63" s="2">
        <v>-0.83699999999999997</v>
      </c>
      <c r="B63" s="2">
        <v>878.33749999999998</v>
      </c>
      <c r="C63" s="2">
        <v>229.02340000000001</v>
      </c>
      <c r="E63" s="2">
        <v>-0.65100000000000002</v>
      </c>
      <c r="F63" s="2">
        <v>877.82330000000002</v>
      </c>
      <c r="G63" s="2">
        <v>232.57220000000001</v>
      </c>
      <c r="I63" s="2">
        <v>-0.372</v>
      </c>
      <c r="J63" s="2">
        <v>828.61410000000001</v>
      </c>
      <c r="K63" s="2">
        <v>203.43369999999999</v>
      </c>
      <c r="M63" s="2">
        <v>-3.2549999999999999</v>
      </c>
      <c r="N63" s="2">
        <v>526.54179999999997</v>
      </c>
      <c r="O63" s="2">
        <v>146.41589999999999</v>
      </c>
    </row>
    <row r="64" spans="1:15" x14ac:dyDescent="0.25">
      <c r="A64" s="2">
        <v>-0.74399999999999999</v>
      </c>
      <c r="B64" s="2">
        <v>888.84699999999998</v>
      </c>
      <c r="C64" s="2">
        <v>231.35300000000001</v>
      </c>
      <c r="E64" s="2">
        <v>-0.55800000000000005</v>
      </c>
      <c r="F64" s="2">
        <v>883.14459999999997</v>
      </c>
      <c r="G64" s="2">
        <v>234.74420000000001</v>
      </c>
      <c r="I64" s="2">
        <v>-0.27900000000000003</v>
      </c>
      <c r="J64" s="2">
        <v>835.26139999999998</v>
      </c>
      <c r="K64" s="2">
        <v>206.52440000000001</v>
      </c>
      <c r="M64" s="2">
        <v>-3.1619999999999999</v>
      </c>
      <c r="N64" s="2">
        <v>535.71929999999998</v>
      </c>
      <c r="O64" s="2">
        <v>148.5874</v>
      </c>
    </row>
    <row r="65" spans="1:15" x14ac:dyDescent="0.25">
      <c r="A65" s="2">
        <v>-0.65100000000000002</v>
      </c>
      <c r="B65" s="2">
        <v>898.37750000000005</v>
      </c>
      <c r="C65" s="2">
        <v>233.57429999999999</v>
      </c>
      <c r="E65" s="2">
        <v>-0.46500000000000002</v>
      </c>
      <c r="F65" s="2">
        <v>887.85609999999997</v>
      </c>
      <c r="G65" s="2">
        <v>236.8639</v>
      </c>
      <c r="I65" s="2">
        <v>-0.186</v>
      </c>
      <c r="J65" s="2">
        <v>841.15980000000002</v>
      </c>
      <c r="K65" s="2">
        <v>209.41640000000001</v>
      </c>
      <c r="M65" s="2">
        <v>-3.069</v>
      </c>
      <c r="N65" s="2">
        <v>545.18780000000004</v>
      </c>
      <c r="O65" s="2">
        <v>150.80330000000001</v>
      </c>
    </row>
    <row r="66" spans="1:15" x14ac:dyDescent="0.25">
      <c r="A66" s="2">
        <v>-0.55800000000000005</v>
      </c>
      <c r="B66" s="2">
        <v>907.35429999999997</v>
      </c>
      <c r="C66" s="2">
        <v>235.8931</v>
      </c>
      <c r="E66" s="2">
        <v>-0.372</v>
      </c>
      <c r="F66" s="2">
        <v>891.46050000000002</v>
      </c>
      <c r="G66" s="2">
        <v>238.7311</v>
      </c>
      <c r="I66" s="2">
        <v>-9.2999999999999999E-2</v>
      </c>
      <c r="J66" s="2">
        <v>846.15819999999997</v>
      </c>
      <c r="K66" s="2">
        <v>212.20419999999999</v>
      </c>
      <c r="M66" s="2">
        <v>-2.976</v>
      </c>
      <c r="N66" s="2">
        <v>554.71019999999999</v>
      </c>
      <c r="O66" s="2">
        <v>153.20849999999999</v>
      </c>
    </row>
    <row r="67" spans="1:15" x14ac:dyDescent="0.25">
      <c r="A67" s="2">
        <v>-0.46500000000000002</v>
      </c>
      <c r="B67" s="2">
        <v>915.70889999999997</v>
      </c>
      <c r="C67" s="2">
        <v>237.7766</v>
      </c>
      <c r="E67" s="2">
        <v>-0.27900000000000003</v>
      </c>
      <c r="F67" s="2">
        <v>894.82299999999998</v>
      </c>
      <c r="G67" s="2">
        <v>240.86840000000001</v>
      </c>
      <c r="I67" s="2">
        <v>0</v>
      </c>
      <c r="J67" s="2">
        <v>850.47280000000001</v>
      </c>
      <c r="K67" s="2">
        <v>215.0753</v>
      </c>
      <c r="M67" s="2">
        <v>-2.883</v>
      </c>
      <c r="N67" s="2">
        <v>564.22680000000003</v>
      </c>
      <c r="O67" s="2">
        <v>155.69800000000001</v>
      </c>
    </row>
    <row r="68" spans="1:15" x14ac:dyDescent="0.25">
      <c r="A68" s="2">
        <v>-0.372</v>
      </c>
      <c r="B68" s="2">
        <v>921.21450000000004</v>
      </c>
      <c r="C68" s="2">
        <v>238.87379999999999</v>
      </c>
      <c r="E68" s="2">
        <v>-0.186</v>
      </c>
      <c r="F68" s="2">
        <v>896.34360000000004</v>
      </c>
      <c r="G68" s="2">
        <v>240.3245</v>
      </c>
      <c r="I68" s="2">
        <v>9.2999999999999999E-2</v>
      </c>
      <c r="J68" s="2">
        <v>843.74300000000005</v>
      </c>
      <c r="K68" s="2">
        <v>224.92320000000001</v>
      </c>
      <c r="M68" s="2">
        <v>-2.79</v>
      </c>
      <c r="N68" s="2">
        <v>573.83259999999996</v>
      </c>
      <c r="O68" s="2">
        <v>157.5942</v>
      </c>
    </row>
    <row r="69" spans="1:15" x14ac:dyDescent="0.25">
      <c r="A69" s="2">
        <v>-0.27900000000000003</v>
      </c>
      <c r="B69" s="2">
        <v>926.01049999999998</v>
      </c>
      <c r="C69" s="2">
        <v>240.43350000000001</v>
      </c>
      <c r="E69" s="2">
        <v>-9.2999999999999999E-2</v>
      </c>
      <c r="F69" s="2">
        <v>897.46730000000002</v>
      </c>
      <c r="G69" s="2">
        <v>239.81569999999999</v>
      </c>
      <c r="I69" s="2">
        <v>0.186</v>
      </c>
      <c r="J69" s="2">
        <v>844.98140000000001</v>
      </c>
      <c r="K69" s="2">
        <v>225.48570000000001</v>
      </c>
      <c r="M69" s="2">
        <v>-2.6970000000000001</v>
      </c>
      <c r="N69" s="2">
        <v>583.10670000000005</v>
      </c>
      <c r="O69" s="2">
        <v>159.68979999999999</v>
      </c>
    </row>
    <row r="70" spans="1:15" x14ac:dyDescent="0.25">
      <c r="A70" s="2">
        <v>-0.186</v>
      </c>
      <c r="B70" s="2">
        <v>929.83929999999998</v>
      </c>
      <c r="C70" s="2">
        <v>240.92660000000001</v>
      </c>
      <c r="E70" s="2">
        <v>0</v>
      </c>
      <c r="F70" s="2">
        <v>898.17809999999997</v>
      </c>
      <c r="G70" s="2">
        <v>238.97749999999999</v>
      </c>
      <c r="I70" s="2">
        <v>0.27900000000000003</v>
      </c>
      <c r="J70" s="2">
        <v>845.62879999999996</v>
      </c>
      <c r="K70" s="2">
        <v>226.0882</v>
      </c>
      <c r="M70" s="2">
        <v>-2.6040000000000001</v>
      </c>
      <c r="N70" s="2">
        <v>592.44320000000005</v>
      </c>
      <c r="O70" s="2">
        <v>161.44139999999999</v>
      </c>
    </row>
    <row r="71" spans="1:15" x14ac:dyDescent="0.25">
      <c r="A71" s="2">
        <v>-9.2999999999999999E-2</v>
      </c>
      <c r="B71" s="2">
        <v>932.59649999999999</v>
      </c>
      <c r="C71" s="2">
        <v>241.4846</v>
      </c>
      <c r="E71" s="2">
        <v>9.2999999999999999E-2</v>
      </c>
      <c r="F71" s="2">
        <v>897.57380000000001</v>
      </c>
      <c r="G71" s="2">
        <v>238.08860000000001</v>
      </c>
      <c r="I71" s="2">
        <v>0.372</v>
      </c>
      <c r="J71" s="2">
        <v>845.22040000000004</v>
      </c>
      <c r="K71" s="2">
        <v>225.8725</v>
      </c>
      <c r="M71" s="2">
        <v>-2.5110000000000001</v>
      </c>
      <c r="N71" s="2">
        <v>601.89670000000001</v>
      </c>
      <c r="O71" s="2">
        <v>163.60839999999999</v>
      </c>
    </row>
    <row r="72" spans="1:15" x14ac:dyDescent="0.25">
      <c r="A72" s="2">
        <v>0</v>
      </c>
      <c r="B72" s="2">
        <v>934.49699999999996</v>
      </c>
      <c r="C72" s="2">
        <v>242.2543</v>
      </c>
      <c r="E72" s="2">
        <v>0.186</v>
      </c>
      <c r="F72" s="2">
        <v>896.49199999999996</v>
      </c>
      <c r="G72" s="2">
        <v>237.72219999999999</v>
      </c>
      <c r="I72" s="2">
        <v>0.46500000000000002</v>
      </c>
      <c r="J72" s="2">
        <v>844.41070000000002</v>
      </c>
      <c r="K72" s="2">
        <v>225.81639999999999</v>
      </c>
      <c r="M72" s="2">
        <v>-2.4180000000000001</v>
      </c>
      <c r="N72" s="2">
        <v>611.42280000000005</v>
      </c>
      <c r="O72" s="2">
        <v>165.78919999999999</v>
      </c>
    </row>
    <row r="73" spans="1:15" x14ac:dyDescent="0.25">
      <c r="A73" s="2">
        <v>9.2999999999999999E-2</v>
      </c>
      <c r="B73" s="2">
        <v>932.81089999999995</v>
      </c>
      <c r="C73" s="2">
        <v>245.12360000000001</v>
      </c>
      <c r="E73" s="2">
        <v>0.27900000000000003</v>
      </c>
      <c r="F73" s="2">
        <v>894.52880000000005</v>
      </c>
      <c r="G73" s="2">
        <v>237.43180000000001</v>
      </c>
      <c r="I73" s="2">
        <v>0.55800000000000005</v>
      </c>
      <c r="J73" s="2">
        <v>842.48069999999996</v>
      </c>
      <c r="K73" s="2">
        <v>226.0258</v>
      </c>
      <c r="M73" s="2">
        <v>-2.3250000000000002</v>
      </c>
      <c r="N73" s="2">
        <v>620.83370000000002</v>
      </c>
      <c r="O73" s="2">
        <v>167.65440000000001</v>
      </c>
    </row>
    <row r="74" spans="1:15" x14ac:dyDescent="0.25">
      <c r="A74" s="2">
        <v>0.186</v>
      </c>
      <c r="B74" s="2">
        <v>932.71900000000005</v>
      </c>
      <c r="C74" s="2">
        <v>246.4034</v>
      </c>
      <c r="E74" s="2">
        <v>0.372</v>
      </c>
      <c r="F74" s="2">
        <v>892.56569999999999</v>
      </c>
      <c r="G74" s="2">
        <v>237.39959999999999</v>
      </c>
      <c r="I74" s="2">
        <v>0.65100000000000002</v>
      </c>
      <c r="J74" s="2">
        <v>840.24670000000003</v>
      </c>
      <c r="K74" s="2">
        <v>226.38849999999999</v>
      </c>
      <c r="M74" s="2">
        <v>-2.2320000000000002</v>
      </c>
      <c r="N74" s="2">
        <v>630.21860000000004</v>
      </c>
      <c r="O74" s="2">
        <v>169.73150000000001</v>
      </c>
    </row>
    <row r="75" spans="1:15" x14ac:dyDescent="0.25">
      <c r="A75" s="2">
        <v>0.27900000000000003</v>
      </c>
      <c r="B75" s="2">
        <v>932.08979999999997</v>
      </c>
      <c r="C75" s="2">
        <v>247.62989999999999</v>
      </c>
      <c r="E75" s="2">
        <v>0.46500000000000002</v>
      </c>
      <c r="F75" s="2">
        <v>890.04930000000002</v>
      </c>
      <c r="G75" s="2">
        <v>237.14099999999999</v>
      </c>
      <c r="I75" s="2">
        <v>0.74399999999999999</v>
      </c>
      <c r="J75" s="2">
        <v>837.89729999999997</v>
      </c>
      <c r="K75" s="2">
        <v>226.84200000000001</v>
      </c>
      <c r="M75" s="2">
        <v>-2.1389999999999998</v>
      </c>
      <c r="N75" s="2">
        <v>639.471</v>
      </c>
      <c r="O75" s="2">
        <v>171.8518</v>
      </c>
    </row>
    <row r="76" spans="1:15" x14ac:dyDescent="0.25">
      <c r="A76" s="2">
        <v>0.372</v>
      </c>
      <c r="B76" s="2">
        <v>930.98530000000005</v>
      </c>
      <c r="C76" s="2">
        <v>248.98429999999999</v>
      </c>
      <c r="E76" s="2">
        <v>0.55800000000000005</v>
      </c>
      <c r="F76" s="2">
        <v>886.68910000000005</v>
      </c>
      <c r="G76" s="2">
        <v>236.78229999999999</v>
      </c>
      <c r="I76" s="2">
        <v>0.83699999999999997</v>
      </c>
      <c r="J76" s="2">
        <v>835.19100000000003</v>
      </c>
      <c r="K76" s="2">
        <v>227.25319999999999</v>
      </c>
      <c r="M76" s="2">
        <v>-2.0459999999999998</v>
      </c>
      <c r="N76" s="2">
        <v>648.66949999999997</v>
      </c>
      <c r="O76" s="2">
        <v>174.07830000000001</v>
      </c>
    </row>
    <row r="77" spans="1:15" x14ac:dyDescent="0.25">
      <c r="A77" s="2">
        <v>0.46500000000000002</v>
      </c>
      <c r="B77" s="2">
        <v>929.60550000000001</v>
      </c>
      <c r="C77" s="2">
        <v>250.5548</v>
      </c>
      <c r="E77" s="2">
        <v>0.65100000000000002</v>
      </c>
      <c r="F77" s="2">
        <v>883.45740000000001</v>
      </c>
      <c r="G77" s="2">
        <v>236.60310000000001</v>
      </c>
      <c r="I77" s="2">
        <v>0.93</v>
      </c>
      <c r="J77" s="2">
        <v>832.04549999999995</v>
      </c>
      <c r="K77" s="2">
        <v>227.86799999999999</v>
      </c>
      <c r="M77" s="2">
        <v>-1.9530000000000001</v>
      </c>
      <c r="N77" s="2">
        <v>657.87840000000006</v>
      </c>
      <c r="O77" s="2">
        <v>176.40690000000001</v>
      </c>
    </row>
    <row r="78" spans="1:15" x14ac:dyDescent="0.25">
      <c r="A78" s="2">
        <v>0.55800000000000005</v>
      </c>
      <c r="B78" s="2">
        <v>926.73659999999995</v>
      </c>
      <c r="C78" s="2">
        <v>252.05959999999999</v>
      </c>
      <c r="E78" s="2">
        <v>0.74399999999999999</v>
      </c>
      <c r="F78" s="2">
        <v>874.63340000000005</v>
      </c>
      <c r="G78" s="2">
        <v>240.3175</v>
      </c>
      <c r="I78" s="2">
        <v>1.0229999999999999</v>
      </c>
      <c r="J78" s="2">
        <v>825.10940000000005</v>
      </c>
      <c r="K78" s="2">
        <v>229.37960000000001</v>
      </c>
      <c r="M78" s="2">
        <v>-1.86</v>
      </c>
      <c r="N78" s="2">
        <v>666.89149999999995</v>
      </c>
      <c r="O78" s="2">
        <v>178.4915</v>
      </c>
    </row>
    <row r="79" spans="1:15" x14ac:dyDescent="0.25">
      <c r="A79" s="2">
        <v>0.65100000000000002</v>
      </c>
      <c r="B79" s="2">
        <v>923.44389999999999</v>
      </c>
      <c r="C79" s="2">
        <v>253.58340000000001</v>
      </c>
      <c r="E79" s="2">
        <v>0.83699999999999997</v>
      </c>
      <c r="F79" s="2">
        <v>869.44090000000006</v>
      </c>
      <c r="G79" s="2">
        <v>239.9067</v>
      </c>
      <c r="I79" s="2">
        <v>1.1160000000000001</v>
      </c>
      <c r="J79" s="2">
        <v>820.11559999999997</v>
      </c>
      <c r="K79" s="2">
        <v>228.15469999999999</v>
      </c>
      <c r="M79" s="2">
        <v>-1.7669999999999999</v>
      </c>
      <c r="N79" s="2">
        <v>675.86940000000004</v>
      </c>
      <c r="O79" s="2">
        <v>180.5239</v>
      </c>
    </row>
    <row r="80" spans="1:15" x14ac:dyDescent="0.25">
      <c r="A80" s="2">
        <v>0.74399999999999999</v>
      </c>
      <c r="B80" s="2">
        <v>919.45640000000003</v>
      </c>
      <c r="C80" s="2">
        <v>254.94069999999999</v>
      </c>
      <c r="E80" s="2">
        <v>0.93</v>
      </c>
      <c r="F80" s="2">
        <v>863.95060000000001</v>
      </c>
      <c r="G80" s="2">
        <v>239.5668</v>
      </c>
      <c r="I80" s="2">
        <v>1.2090000000000001</v>
      </c>
      <c r="J80" s="2">
        <v>814.90110000000004</v>
      </c>
      <c r="K80" s="2">
        <v>227.102</v>
      </c>
      <c r="M80" s="2">
        <v>-1.6739999999999999</v>
      </c>
      <c r="N80" s="2">
        <v>684.6454</v>
      </c>
      <c r="O80" s="2">
        <v>182.50819999999999</v>
      </c>
    </row>
    <row r="81" spans="1:15" x14ac:dyDescent="0.25">
      <c r="A81" s="2">
        <v>0.83699999999999997</v>
      </c>
      <c r="B81" s="2">
        <v>914.90549999999996</v>
      </c>
      <c r="C81" s="2">
        <v>256.16019999999997</v>
      </c>
      <c r="E81" s="2">
        <v>1.0229999999999999</v>
      </c>
      <c r="F81" s="2">
        <v>858.20799999999997</v>
      </c>
      <c r="G81" s="2">
        <v>238.8631</v>
      </c>
      <c r="I81" s="2">
        <v>1.302</v>
      </c>
      <c r="J81" s="2">
        <v>809.40430000000003</v>
      </c>
      <c r="K81" s="2">
        <v>225.7826</v>
      </c>
      <c r="M81" s="2">
        <v>-1.581</v>
      </c>
      <c r="N81" s="2">
        <v>693.34760000000006</v>
      </c>
      <c r="O81" s="2">
        <v>184.54050000000001</v>
      </c>
    </row>
    <row r="82" spans="1:15" x14ac:dyDescent="0.25">
      <c r="A82" s="2">
        <v>0.93</v>
      </c>
      <c r="B82" s="2">
        <v>911.9982</v>
      </c>
      <c r="C82" s="2">
        <v>256.88979999999998</v>
      </c>
      <c r="E82" s="2">
        <v>1.1160000000000001</v>
      </c>
      <c r="F82" s="2">
        <v>859.37639999999999</v>
      </c>
      <c r="G82" s="2">
        <v>234.03749999999999</v>
      </c>
      <c r="I82" s="2">
        <v>1.395</v>
      </c>
      <c r="J82" s="2">
        <v>804.21169999999995</v>
      </c>
      <c r="K82" s="2">
        <v>224.40790000000001</v>
      </c>
      <c r="M82" s="2">
        <v>-1.488</v>
      </c>
      <c r="N82" s="2">
        <v>701.70050000000003</v>
      </c>
      <c r="O82" s="2">
        <v>186.70509999999999</v>
      </c>
    </row>
    <row r="83" spans="1:15" x14ac:dyDescent="0.25">
      <c r="A83" s="2">
        <v>1.0229999999999999</v>
      </c>
      <c r="B83" s="2">
        <v>906.24189999999999</v>
      </c>
      <c r="C83" s="2">
        <v>257.25549999999998</v>
      </c>
      <c r="E83" s="2">
        <v>1.2090000000000001</v>
      </c>
      <c r="F83" s="2">
        <v>852.31949999999995</v>
      </c>
      <c r="G83" s="2">
        <v>232.4511</v>
      </c>
      <c r="I83" s="2">
        <v>1.488</v>
      </c>
      <c r="J83" s="2">
        <v>797.92880000000002</v>
      </c>
      <c r="K83" s="2">
        <v>222.91319999999999</v>
      </c>
      <c r="M83" s="2">
        <v>-1.395</v>
      </c>
      <c r="N83" s="2">
        <v>708.86090000000002</v>
      </c>
      <c r="O83" s="2">
        <v>188.42019999999999</v>
      </c>
    </row>
    <row r="84" spans="1:15" x14ac:dyDescent="0.25">
      <c r="A84" s="2">
        <v>1.1160000000000001</v>
      </c>
      <c r="B84" s="2">
        <v>900.01520000000005</v>
      </c>
      <c r="C84" s="2">
        <v>257.25119999999998</v>
      </c>
      <c r="E84" s="2">
        <v>1.302</v>
      </c>
      <c r="F84" s="2">
        <v>845.17719999999997</v>
      </c>
      <c r="G84" s="2">
        <v>231.13339999999999</v>
      </c>
      <c r="I84" s="2">
        <v>1.581</v>
      </c>
      <c r="J84" s="2">
        <v>791.54909999999995</v>
      </c>
      <c r="K84" s="2">
        <v>221.47909999999999</v>
      </c>
      <c r="M84" s="2">
        <v>-1.302</v>
      </c>
      <c r="N84" s="2">
        <v>716.38390000000004</v>
      </c>
      <c r="O84" s="2">
        <v>190.02459999999999</v>
      </c>
    </row>
    <row r="85" spans="1:15" x14ac:dyDescent="0.25">
      <c r="A85" s="2">
        <v>1.2090000000000001</v>
      </c>
      <c r="B85" s="2">
        <v>893.33439999999996</v>
      </c>
      <c r="C85" s="2">
        <v>257.28050000000002</v>
      </c>
      <c r="E85" s="2">
        <v>1.395</v>
      </c>
      <c r="F85" s="2">
        <v>837.46929999999998</v>
      </c>
      <c r="G85" s="2">
        <v>229.81039999999999</v>
      </c>
      <c r="I85" s="2">
        <v>1.6739999999999999</v>
      </c>
      <c r="J85" s="2">
        <v>785.0856</v>
      </c>
      <c r="K85" s="2">
        <v>220.21250000000001</v>
      </c>
      <c r="M85" s="2">
        <v>-1.2090000000000001</v>
      </c>
      <c r="N85" s="2">
        <v>723.55150000000003</v>
      </c>
      <c r="O85" s="2">
        <v>191.71559999999999</v>
      </c>
    </row>
    <row r="86" spans="1:15" x14ac:dyDescent="0.25">
      <c r="A86" s="2">
        <v>1.302</v>
      </c>
      <c r="B86" s="2">
        <v>886.55160000000001</v>
      </c>
      <c r="C86" s="2">
        <v>257.5324</v>
      </c>
      <c r="E86" s="2">
        <v>1.488</v>
      </c>
      <c r="F86" s="2">
        <v>829.91129999999998</v>
      </c>
      <c r="G86" s="2">
        <v>228.70259999999999</v>
      </c>
      <c r="I86" s="2">
        <v>1.7669999999999999</v>
      </c>
      <c r="J86" s="2">
        <v>778.30619999999999</v>
      </c>
      <c r="K86" s="2">
        <v>219.37</v>
      </c>
      <c r="M86" s="2">
        <v>-1.1160000000000001</v>
      </c>
      <c r="N86" s="2">
        <v>730.2346</v>
      </c>
      <c r="O86" s="2">
        <v>193.36859999999999</v>
      </c>
    </row>
    <row r="87" spans="1:15" x14ac:dyDescent="0.25">
      <c r="A87" s="2">
        <v>1.395</v>
      </c>
      <c r="B87" s="2">
        <v>879.5942</v>
      </c>
      <c r="C87" s="2">
        <v>257.99239999999998</v>
      </c>
      <c r="E87" s="2">
        <v>1.581</v>
      </c>
      <c r="F87" s="2">
        <v>822.10770000000002</v>
      </c>
      <c r="G87" s="2">
        <v>227.91640000000001</v>
      </c>
      <c r="I87" s="2">
        <v>1.86</v>
      </c>
      <c r="J87" s="2">
        <v>771.63350000000003</v>
      </c>
      <c r="K87" s="2">
        <v>218.3526</v>
      </c>
      <c r="M87" s="2">
        <v>-1.0229999999999999</v>
      </c>
      <c r="N87" s="2">
        <v>736.51850000000002</v>
      </c>
      <c r="O87" s="2">
        <v>195.19970000000001</v>
      </c>
    </row>
    <row r="88" spans="1:15" x14ac:dyDescent="0.25">
      <c r="A88" s="2">
        <v>1.488</v>
      </c>
      <c r="B88" s="2">
        <v>870.87170000000003</v>
      </c>
      <c r="C88" s="2">
        <v>255.929</v>
      </c>
      <c r="E88" s="2">
        <v>1.6739999999999999</v>
      </c>
      <c r="F88" s="2">
        <v>808.62030000000004</v>
      </c>
      <c r="G88" s="2">
        <v>231.87309999999999</v>
      </c>
      <c r="I88" s="2">
        <v>1.9530000000000001</v>
      </c>
      <c r="J88" s="2">
        <v>763.0625</v>
      </c>
      <c r="K88" s="2">
        <v>217.7587</v>
      </c>
      <c r="M88" s="2">
        <v>-0.93</v>
      </c>
      <c r="N88" s="2">
        <v>741.32309999999995</v>
      </c>
      <c r="O88" s="2">
        <v>195.86439999999999</v>
      </c>
    </row>
    <row r="89" spans="1:15" x14ac:dyDescent="0.25">
      <c r="A89" s="2">
        <v>1.581</v>
      </c>
      <c r="B89" s="2">
        <v>861.79390000000001</v>
      </c>
      <c r="C89" s="2">
        <v>254.1096</v>
      </c>
      <c r="E89" s="2">
        <v>1.7669999999999999</v>
      </c>
      <c r="F89" s="2">
        <v>800.40250000000003</v>
      </c>
      <c r="G89" s="2">
        <v>229.86199999999999</v>
      </c>
      <c r="I89" s="2">
        <v>2.0459999999999998</v>
      </c>
      <c r="J89" s="2">
        <v>755.36969999999997</v>
      </c>
      <c r="K89" s="2">
        <v>216.51920000000001</v>
      </c>
      <c r="M89" s="2">
        <v>-0.83699999999999997</v>
      </c>
      <c r="N89" s="2">
        <v>746.13760000000002</v>
      </c>
      <c r="O89" s="2">
        <v>196.82929999999999</v>
      </c>
    </row>
    <row r="90" spans="1:15" x14ac:dyDescent="0.25">
      <c r="A90" s="2">
        <v>1.6739999999999999</v>
      </c>
      <c r="B90" s="2">
        <v>852.48869999999999</v>
      </c>
      <c r="C90" s="2">
        <v>252.11879999999999</v>
      </c>
      <c r="E90" s="2">
        <v>1.86</v>
      </c>
      <c r="F90" s="2">
        <v>791.22820000000002</v>
      </c>
      <c r="G90" s="2">
        <v>226.6738</v>
      </c>
      <c r="I90" s="2">
        <v>2.1389999999999998</v>
      </c>
      <c r="J90" s="2">
        <v>747.5498</v>
      </c>
      <c r="K90" s="2">
        <v>215.381</v>
      </c>
      <c r="M90" s="2">
        <v>-0.74399999999999999</v>
      </c>
      <c r="N90" s="2">
        <v>750.59690000000001</v>
      </c>
      <c r="O90" s="2">
        <v>197.8981</v>
      </c>
    </row>
    <row r="91" spans="1:15" x14ac:dyDescent="0.25">
      <c r="A91" s="2">
        <v>1.7669999999999999</v>
      </c>
      <c r="B91" s="2">
        <v>844.75149999999996</v>
      </c>
      <c r="C91" s="2">
        <v>251.1139</v>
      </c>
      <c r="E91" s="2">
        <v>1.9530000000000001</v>
      </c>
      <c r="F91" s="2">
        <v>781.5693</v>
      </c>
      <c r="G91" s="2">
        <v>223.70269999999999</v>
      </c>
      <c r="I91" s="2">
        <v>2.2320000000000002</v>
      </c>
      <c r="J91" s="2">
        <v>739.1336</v>
      </c>
      <c r="K91" s="2">
        <v>213.87090000000001</v>
      </c>
      <c r="M91" s="2">
        <v>-0.65100000000000002</v>
      </c>
      <c r="N91" s="2">
        <v>754.46460000000002</v>
      </c>
      <c r="O91" s="2">
        <v>198.8914</v>
      </c>
    </row>
    <row r="92" spans="1:15" x14ac:dyDescent="0.25">
      <c r="A92" s="2">
        <v>1.86</v>
      </c>
      <c r="B92" s="2">
        <v>840.26350000000002</v>
      </c>
      <c r="C92" s="2">
        <v>246.8</v>
      </c>
      <c r="E92" s="2">
        <v>2.0459999999999998</v>
      </c>
      <c r="F92" s="2">
        <v>780.20650000000001</v>
      </c>
      <c r="G92" s="2">
        <v>218.48779999999999</v>
      </c>
      <c r="I92" s="2">
        <v>2.3250000000000002</v>
      </c>
      <c r="J92" s="2">
        <v>732.52760000000001</v>
      </c>
      <c r="K92" s="2">
        <v>211.673</v>
      </c>
      <c r="M92" s="2">
        <v>-0.55800000000000005</v>
      </c>
      <c r="N92" s="2">
        <v>757.84770000000003</v>
      </c>
      <c r="O92" s="2">
        <v>200.01230000000001</v>
      </c>
    </row>
    <row r="93" spans="1:15" x14ac:dyDescent="0.25">
      <c r="A93" s="2">
        <v>1.9530000000000001</v>
      </c>
      <c r="B93" s="2">
        <v>831.08360000000005</v>
      </c>
      <c r="C93" s="2">
        <v>245.8586</v>
      </c>
      <c r="E93" s="2">
        <v>2.1389999999999998</v>
      </c>
      <c r="F93" s="2">
        <v>770.38779999999997</v>
      </c>
      <c r="G93" s="2">
        <v>215.6626</v>
      </c>
      <c r="I93" s="2">
        <v>2.4180000000000001</v>
      </c>
      <c r="J93" s="2">
        <v>723.78049999999996</v>
      </c>
      <c r="K93" s="2">
        <v>210.2021</v>
      </c>
      <c r="M93" s="2">
        <v>-0.46500000000000002</v>
      </c>
      <c r="N93" s="2">
        <v>755.89390000000003</v>
      </c>
      <c r="O93" s="2">
        <v>206.47980000000001</v>
      </c>
    </row>
    <row r="94" spans="1:15" x14ac:dyDescent="0.25">
      <c r="A94" s="2">
        <v>2.0459999999999998</v>
      </c>
      <c r="B94" s="2">
        <v>821.77980000000002</v>
      </c>
      <c r="C94" s="2">
        <v>244.4896</v>
      </c>
      <c r="E94" s="2">
        <v>2.2320000000000002</v>
      </c>
      <c r="F94" s="2">
        <v>760.54359999999997</v>
      </c>
      <c r="G94" s="2">
        <v>213.08340000000001</v>
      </c>
      <c r="I94" s="2">
        <v>2.5110000000000001</v>
      </c>
      <c r="J94" s="2">
        <v>714.87339999999995</v>
      </c>
      <c r="K94" s="2">
        <v>208.89699999999999</v>
      </c>
      <c r="M94" s="2">
        <v>-0.372</v>
      </c>
      <c r="N94" s="2">
        <v>758.55020000000002</v>
      </c>
      <c r="O94" s="2">
        <v>207.1249</v>
      </c>
    </row>
    <row r="95" spans="1:15" x14ac:dyDescent="0.25">
      <c r="A95" s="2">
        <v>2.1389999999999998</v>
      </c>
      <c r="B95" s="2">
        <v>812.21389999999997</v>
      </c>
      <c r="C95" s="2">
        <v>242.983</v>
      </c>
      <c r="E95" s="2">
        <v>2.3250000000000002</v>
      </c>
      <c r="F95" s="2">
        <v>750.68389999999999</v>
      </c>
      <c r="G95" s="2">
        <v>210.14580000000001</v>
      </c>
      <c r="I95" s="2">
        <v>2.6040000000000001</v>
      </c>
      <c r="J95" s="2">
        <v>705.80420000000004</v>
      </c>
      <c r="K95" s="2">
        <v>207.5823</v>
      </c>
      <c r="M95" s="2">
        <v>-0.27900000000000003</v>
      </c>
      <c r="N95" s="2">
        <v>760.57560000000001</v>
      </c>
      <c r="O95" s="2">
        <v>207.77119999999999</v>
      </c>
    </row>
    <row r="96" spans="1:15" x14ac:dyDescent="0.25">
      <c r="A96" s="2">
        <v>2.2320000000000002</v>
      </c>
      <c r="B96" s="2">
        <v>802.39670000000001</v>
      </c>
      <c r="C96" s="2">
        <v>241.59469999999999</v>
      </c>
      <c r="E96" s="2">
        <v>2.4180000000000001</v>
      </c>
      <c r="F96" s="2">
        <v>740.43110000000001</v>
      </c>
      <c r="G96" s="2">
        <v>206.93109999999999</v>
      </c>
      <c r="I96" s="2">
        <v>2.6970000000000001</v>
      </c>
      <c r="J96" s="2">
        <v>696.48389999999995</v>
      </c>
      <c r="K96" s="2">
        <v>206.2448</v>
      </c>
      <c r="M96" s="2">
        <v>-0.186</v>
      </c>
      <c r="N96" s="2">
        <v>762.17139999999995</v>
      </c>
      <c r="O96" s="2">
        <v>208.28980000000001</v>
      </c>
    </row>
    <row r="97" spans="1:15" x14ac:dyDescent="0.25">
      <c r="A97" s="2">
        <v>2.3250000000000002</v>
      </c>
      <c r="B97" s="2">
        <v>792.46559999999999</v>
      </c>
      <c r="C97" s="2">
        <v>240.80709999999999</v>
      </c>
      <c r="E97" s="2">
        <v>2.5110000000000001</v>
      </c>
      <c r="F97" s="2">
        <v>730.09979999999996</v>
      </c>
      <c r="G97" s="2">
        <v>203.9128</v>
      </c>
      <c r="I97" s="2">
        <v>2.79</v>
      </c>
      <c r="J97" s="2">
        <v>687.03970000000004</v>
      </c>
      <c r="K97" s="2">
        <v>205.02680000000001</v>
      </c>
      <c r="M97" s="2">
        <v>-9.2999999999999999E-2</v>
      </c>
      <c r="N97" s="2">
        <v>763.1771</v>
      </c>
      <c r="O97" s="2">
        <v>208.9383</v>
      </c>
    </row>
    <row r="98" spans="1:15" x14ac:dyDescent="0.25">
      <c r="A98" s="2">
        <v>2.4180000000000001</v>
      </c>
      <c r="B98" s="2">
        <v>781.97739999999999</v>
      </c>
      <c r="C98" s="2">
        <v>237.86750000000001</v>
      </c>
      <c r="E98" s="2">
        <v>2.6040000000000001</v>
      </c>
      <c r="F98" s="2">
        <v>719.3904</v>
      </c>
      <c r="G98" s="2">
        <v>200.61089999999999</v>
      </c>
      <c r="I98" s="2">
        <v>2.883</v>
      </c>
      <c r="J98" s="2">
        <v>677.22379999999998</v>
      </c>
      <c r="K98" s="2">
        <v>202.67959999999999</v>
      </c>
      <c r="M98" s="2">
        <v>0</v>
      </c>
      <c r="N98" s="2">
        <v>763.48429999999996</v>
      </c>
      <c r="O98" s="2">
        <v>208.92939999999999</v>
      </c>
    </row>
    <row r="99" spans="1:15" x14ac:dyDescent="0.25">
      <c r="A99" s="2">
        <v>2.5110000000000001</v>
      </c>
      <c r="B99" s="2">
        <v>771.2876</v>
      </c>
      <c r="C99" s="2">
        <v>235.0986</v>
      </c>
      <c r="E99" s="2">
        <v>2.6970000000000001</v>
      </c>
      <c r="F99" s="2">
        <v>707.21249999999998</v>
      </c>
      <c r="G99" s="2">
        <v>197.49</v>
      </c>
      <c r="I99" s="2">
        <v>2.976</v>
      </c>
      <c r="J99" s="2">
        <v>667.08240000000001</v>
      </c>
      <c r="K99" s="2">
        <v>200.24350000000001</v>
      </c>
      <c r="M99" s="2">
        <v>9.2999999999999999E-2</v>
      </c>
      <c r="N99" s="2">
        <v>763.3768</v>
      </c>
      <c r="O99" s="2">
        <v>209.06370000000001</v>
      </c>
    </row>
    <row r="100" spans="1:15" x14ac:dyDescent="0.25">
      <c r="A100" s="2">
        <v>2.6040000000000001</v>
      </c>
      <c r="B100" s="2">
        <v>760.24120000000005</v>
      </c>
      <c r="C100" s="2">
        <v>232.27340000000001</v>
      </c>
      <c r="E100" s="2">
        <v>2.79</v>
      </c>
      <c r="F100" s="2">
        <v>695.36580000000004</v>
      </c>
      <c r="G100" s="2">
        <v>194.35079999999999</v>
      </c>
      <c r="I100" s="2">
        <v>3.069</v>
      </c>
      <c r="J100" s="2">
        <v>656.66899999999998</v>
      </c>
      <c r="K100" s="2">
        <v>197.84829999999999</v>
      </c>
      <c r="M100" s="2">
        <v>0.186</v>
      </c>
      <c r="N100" s="2">
        <v>762.68460000000005</v>
      </c>
      <c r="O100" s="2">
        <v>209.19839999999999</v>
      </c>
    </row>
    <row r="101" spans="1:15" x14ac:dyDescent="0.25">
      <c r="A101" s="2">
        <v>2.6970000000000001</v>
      </c>
      <c r="B101" s="2">
        <v>748.2328</v>
      </c>
      <c r="C101" s="2">
        <v>229.96789999999999</v>
      </c>
      <c r="E101" s="2">
        <v>2.883</v>
      </c>
      <c r="F101" s="2">
        <v>683.7373</v>
      </c>
      <c r="G101" s="2">
        <v>190.88390000000001</v>
      </c>
      <c r="I101" s="2">
        <v>3.1619999999999999</v>
      </c>
      <c r="J101" s="2">
        <v>646.05110000000002</v>
      </c>
      <c r="K101" s="2">
        <v>194.98759999999999</v>
      </c>
      <c r="M101" s="2">
        <v>0.27900000000000003</v>
      </c>
      <c r="N101" s="2">
        <v>761.63850000000002</v>
      </c>
      <c r="O101" s="2">
        <v>209.3733</v>
      </c>
    </row>
    <row r="102" spans="1:15" x14ac:dyDescent="0.25">
      <c r="A102" s="2">
        <v>2.79</v>
      </c>
      <c r="B102" s="2">
        <v>738.37559999999996</v>
      </c>
      <c r="C102" s="2">
        <v>226.80070000000001</v>
      </c>
      <c r="E102" s="2">
        <v>2.976</v>
      </c>
      <c r="F102" s="2">
        <v>680.13490000000002</v>
      </c>
      <c r="G102" s="2">
        <v>182.13919999999999</v>
      </c>
      <c r="I102" s="2">
        <v>3.2549999999999999</v>
      </c>
      <c r="J102" s="2">
        <v>636.52120000000002</v>
      </c>
      <c r="K102" s="2">
        <v>192.23259999999999</v>
      </c>
      <c r="M102" s="2">
        <v>0.372</v>
      </c>
      <c r="N102" s="2">
        <v>760.28420000000006</v>
      </c>
      <c r="O102" s="2">
        <v>209.6395</v>
      </c>
    </row>
    <row r="103" spans="1:15" x14ac:dyDescent="0.25">
      <c r="A103" s="2">
        <v>2.883</v>
      </c>
      <c r="B103" s="2">
        <v>726.09900000000005</v>
      </c>
      <c r="C103" s="2">
        <v>224.4229</v>
      </c>
      <c r="E103" s="2">
        <v>3.069</v>
      </c>
      <c r="F103" s="2">
        <v>668.5059</v>
      </c>
      <c r="G103" s="2">
        <v>179.41059999999999</v>
      </c>
      <c r="I103" s="2">
        <v>3.3479999999999999</v>
      </c>
      <c r="J103" s="2">
        <v>625.64639999999997</v>
      </c>
      <c r="K103" s="2">
        <v>189.94229999999999</v>
      </c>
      <c r="M103" s="2">
        <v>0.46500000000000002</v>
      </c>
      <c r="N103" s="2">
        <v>755.92840000000001</v>
      </c>
      <c r="O103" s="2">
        <v>210.46530000000001</v>
      </c>
    </row>
    <row r="104" spans="1:15" x14ac:dyDescent="0.25">
      <c r="A104" s="2">
        <v>2.976</v>
      </c>
      <c r="B104" s="2">
        <v>713.68809999999996</v>
      </c>
      <c r="C104" s="2">
        <v>222.0247</v>
      </c>
      <c r="E104" s="2">
        <v>3.1619999999999999</v>
      </c>
      <c r="F104" s="2">
        <v>656.92179999999996</v>
      </c>
      <c r="G104" s="2">
        <v>176.9528</v>
      </c>
      <c r="I104" s="2">
        <v>3.4409999999999998</v>
      </c>
      <c r="J104" s="2">
        <v>614.77850000000001</v>
      </c>
      <c r="K104" s="2">
        <v>187.5076</v>
      </c>
      <c r="M104" s="2">
        <v>0.55800000000000005</v>
      </c>
      <c r="N104" s="2">
        <v>753.57870000000003</v>
      </c>
      <c r="O104" s="2">
        <v>209.77969999999999</v>
      </c>
    </row>
    <row r="105" spans="1:15" x14ac:dyDescent="0.25">
      <c r="A105" s="2">
        <v>3.069</v>
      </c>
      <c r="B105" s="2">
        <v>701.31799999999998</v>
      </c>
      <c r="C105" s="2">
        <v>219.8263</v>
      </c>
      <c r="E105" s="2">
        <v>3.2549999999999999</v>
      </c>
      <c r="F105" s="2">
        <v>645.32640000000004</v>
      </c>
      <c r="G105" s="2">
        <v>174.7833</v>
      </c>
      <c r="I105" s="2">
        <v>3.5339999999999998</v>
      </c>
      <c r="J105" s="2">
        <v>603.82470000000001</v>
      </c>
      <c r="K105" s="2">
        <v>185.1797</v>
      </c>
      <c r="M105" s="2">
        <v>0.65100000000000002</v>
      </c>
      <c r="N105" s="2">
        <v>751.09979999999996</v>
      </c>
      <c r="O105" s="2">
        <v>209.1628</v>
      </c>
    </row>
    <row r="106" spans="1:15" x14ac:dyDescent="0.25">
      <c r="A106" s="2">
        <v>3.1619999999999999</v>
      </c>
      <c r="B106" s="2">
        <v>689.11879999999996</v>
      </c>
      <c r="C106" s="2">
        <v>217.80770000000001</v>
      </c>
      <c r="E106" s="2">
        <v>3.3479999999999999</v>
      </c>
      <c r="F106" s="2">
        <v>633.93190000000004</v>
      </c>
      <c r="G106" s="2">
        <v>172.82689999999999</v>
      </c>
      <c r="I106" s="2">
        <v>3.6269999999999998</v>
      </c>
      <c r="J106" s="2">
        <v>593.61410000000001</v>
      </c>
      <c r="K106" s="2">
        <v>183.24199999999999</v>
      </c>
      <c r="M106" s="2">
        <v>0.74399999999999999</v>
      </c>
      <c r="N106" s="2">
        <v>748.53510000000006</v>
      </c>
      <c r="O106" s="2">
        <v>208.5855</v>
      </c>
    </row>
    <row r="107" spans="1:15" x14ac:dyDescent="0.25">
      <c r="A107" s="2">
        <v>3.2549999999999999</v>
      </c>
      <c r="B107" s="2">
        <v>678.04610000000002</v>
      </c>
      <c r="C107" s="2">
        <v>215.63720000000001</v>
      </c>
      <c r="E107" s="2">
        <v>3.4409999999999998</v>
      </c>
      <c r="F107" s="2">
        <v>622.40350000000001</v>
      </c>
      <c r="G107" s="2">
        <v>171.1191</v>
      </c>
      <c r="I107" s="2">
        <v>3.72</v>
      </c>
      <c r="J107" s="2">
        <v>583.8107</v>
      </c>
      <c r="K107" s="2">
        <v>181.0384</v>
      </c>
      <c r="M107" s="2">
        <v>0.83699999999999997</v>
      </c>
      <c r="N107" s="2">
        <v>745.83420000000001</v>
      </c>
      <c r="O107" s="2">
        <v>208.18010000000001</v>
      </c>
    </row>
    <row r="108" spans="1:15" x14ac:dyDescent="0.25">
      <c r="A108" s="2">
        <v>3.3479999999999999</v>
      </c>
      <c r="B108" s="2">
        <v>665.20680000000004</v>
      </c>
      <c r="C108" s="2">
        <v>212.9966</v>
      </c>
      <c r="E108" s="2">
        <v>3.5339999999999998</v>
      </c>
      <c r="F108" s="2">
        <v>610.97209999999995</v>
      </c>
      <c r="G108" s="2">
        <v>169.36099999999999</v>
      </c>
      <c r="I108" s="2">
        <v>3.8130000000000002</v>
      </c>
      <c r="J108" s="2">
        <v>573.33299999999997</v>
      </c>
      <c r="K108" s="2">
        <v>178.41380000000001</v>
      </c>
      <c r="M108" s="2">
        <v>0.93</v>
      </c>
      <c r="N108" s="2">
        <v>742.36059999999998</v>
      </c>
      <c r="O108" s="2">
        <v>207.4093</v>
      </c>
    </row>
    <row r="109" spans="1:15" x14ac:dyDescent="0.25">
      <c r="A109" s="2">
        <v>3.4409999999999998</v>
      </c>
      <c r="B109" s="2">
        <v>652.45849999999996</v>
      </c>
      <c r="C109" s="2">
        <v>210.5427</v>
      </c>
      <c r="E109" s="2">
        <v>3.6269999999999998</v>
      </c>
      <c r="F109" s="2">
        <v>599.99950000000001</v>
      </c>
      <c r="G109" s="2">
        <v>167.21270000000001</v>
      </c>
      <c r="I109" s="2">
        <v>3.9060000000000001</v>
      </c>
      <c r="J109" s="2">
        <v>561.63009999999997</v>
      </c>
      <c r="K109" s="2">
        <v>175.58510000000001</v>
      </c>
      <c r="M109" s="2">
        <v>1.0229999999999999</v>
      </c>
      <c r="N109" s="2">
        <v>738.78650000000005</v>
      </c>
      <c r="O109" s="2">
        <v>206.7448</v>
      </c>
    </row>
    <row r="110" spans="1:15" x14ac:dyDescent="0.25">
      <c r="A110" s="2">
        <v>3.5339999999999998</v>
      </c>
      <c r="B110" s="2">
        <v>639.75530000000003</v>
      </c>
      <c r="C110" s="2">
        <v>207.91810000000001</v>
      </c>
      <c r="E110" s="2">
        <v>3.72</v>
      </c>
      <c r="F110" s="2">
        <v>589.28899999999999</v>
      </c>
      <c r="G110" s="2">
        <v>165.56620000000001</v>
      </c>
      <c r="I110" s="2">
        <v>3.9990000000000001</v>
      </c>
      <c r="J110" s="2">
        <v>550.09280000000001</v>
      </c>
      <c r="K110" s="2">
        <v>173.05930000000001</v>
      </c>
      <c r="M110" s="2">
        <v>1.1160000000000001</v>
      </c>
      <c r="N110" s="2">
        <v>735.11279999999999</v>
      </c>
      <c r="O110" s="2">
        <v>206.02430000000001</v>
      </c>
    </row>
    <row r="111" spans="1:15" x14ac:dyDescent="0.25">
      <c r="A111" s="2">
        <v>3.6269999999999998</v>
      </c>
      <c r="B111" s="2">
        <v>627.92020000000002</v>
      </c>
      <c r="C111" s="2">
        <v>205.78190000000001</v>
      </c>
      <c r="E111" s="2">
        <v>3.8130000000000002</v>
      </c>
      <c r="F111" s="2">
        <v>577.75229999999999</v>
      </c>
      <c r="G111" s="2">
        <v>162.9768</v>
      </c>
      <c r="I111" s="2">
        <v>4.0919999999999996</v>
      </c>
      <c r="J111" s="2">
        <v>537.74590000000001</v>
      </c>
      <c r="K111" s="2">
        <v>169.84360000000001</v>
      </c>
      <c r="M111" s="2">
        <v>1.2090000000000001</v>
      </c>
      <c r="N111" s="2">
        <v>731.08929999999998</v>
      </c>
      <c r="O111" s="2">
        <v>205.21979999999999</v>
      </c>
    </row>
    <row r="112" spans="1:15" x14ac:dyDescent="0.25">
      <c r="A112" s="2">
        <v>3.72</v>
      </c>
      <c r="B112" s="2">
        <v>618.01790000000005</v>
      </c>
      <c r="C112" s="2">
        <v>202.9042</v>
      </c>
      <c r="E112" s="2">
        <v>3.9060000000000001</v>
      </c>
      <c r="F112" s="2">
        <v>563.65599999999995</v>
      </c>
      <c r="G112" s="2">
        <v>157.91749999999999</v>
      </c>
      <c r="I112" s="2">
        <v>4.1849999999999996</v>
      </c>
      <c r="J112" s="2">
        <v>525.67949999999996</v>
      </c>
      <c r="K112" s="2">
        <v>166.88140000000001</v>
      </c>
      <c r="M112" s="2">
        <v>1.302</v>
      </c>
      <c r="N112" s="2">
        <v>727.39359999999999</v>
      </c>
      <c r="O112" s="2">
        <v>204.25620000000001</v>
      </c>
    </row>
    <row r="113" spans="1:15" x14ac:dyDescent="0.25">
      <c r="A113" s="2">
        <v>3.8130000000000002</v>
      </c>
      <c r="B113" s="2">
        <v>605.82550000000003</v>
      </c>
      <c r="C113" s="2">
        <v>200.56479999999999</v>
      </c>
      <c r="E113" s="2">
        <v>3.9990000000000001</v>
      </c>
      <c r="F113" s="2">
        <v>552.19410000000005</v>
      </c>
      <c r="G113" s="2">
        <v>154.86439999999999</v>
      </c>
      <c r="I113" s="2">
        <v>4.2779999999999996</v>
      </c>
      <c r="J113" s="2">
        <v>514.31200000000001</v>
      </c>
      <c r="K113" s="2">
        <v>164.12430000000001</v>
      </c>
      <c r="M113" s="2">
        <v>1.395</v>
      </c>
      <c r="N113" s="2">
        <v>721.8981</v>
      </c>
      <c r="O113" s="2">
        <v>204.3775</v>
      </c>
    </row>
    <row r="114" spans="1:15" x14ac:dyDescent="0.25">
      <c r="A114" s="2">
        <v>3.9060000000000001</v>
      </c>
      <c r="B114" s="2">
        <v>592.68060000000003</v>
      </c>
      <c r="C114" s="2">
        <v>197.77950000000001</v>
      </c>
      <c r="E114" s="2">
        <v>4.0919999999999996</v>
      </c>
      <c r="F114" s="2">
        <v>541.15210000000002</v>
      </c>
      <c r="G114" s="2">
        <v>152.55510000000001</v>
      </c>
      <c r="I114" s="2">
        <v>4.3710000000000004</v>
      </c>
      <c r="J114" s="2">
        <v>503.03140000000002</v>
      </c>
      <c r="K114" s="2">
        <v>161.1739</v>
      </c>
      <c r="M114" s="2">
        <v>1.488</v>
      </c>
      <c r="N114" s="2">
        <v>717.27880000000005</v>
      </c>
      <c r="O114" s="2">
        <v>203.744</v>
      </c>
    </row>
    <row r="115" spans="1:15" x14ac:dyDescent="0.25">
      <c r="A115" s="2">
        <v>3.9990000000000001</v>
      </c>
      <c r="B115" s="2">
        <v>579.3777</v>
      </c>
      <c r="C115" s="2">
        <v>195.0076</v>
      </c>
      <c r="E115" s="2">
        <v>4.1849999999999996</v>
      </c>
      <c r="F115" s="2">
        <v>529.95749999999998</v>
      </c>
      <c r="G115" s="2">
        <v>149.7688</v>
      </c>
      <c r="I115" s="2">
        <v>4.4640000000000004</v>
      </c>
      <c r="J115" s="2">
        <v>491.86610000000002</v>
      </c>
      <c r="K115" s="2">
        <v>158.4486</v>
      </c>
      <c r="M115" s="2">
        <v>1.581</v>
      </c>
      <c r="N115" s="2">
        <v>712.5444</v>
      </c>
      <c r="O115" s="2">
        <v>203.1087</v>
      </c>
    </row>
    <row r="116" spans="1:15" x14ac:dyDescent="0.25">
      <c r="A116" s="2">
        <v>4.0919999999999996</v>
      </c>
      <c r="B116" s="2">
        <v>565.96320000000003</v>
      </c>
      <c r="C116" s="2">
        <v>192.3409</v>
      </c>
      <c r="E116" s="2">
        <v>4.2779999999999996</v>
      </c>
      <c r="F116" s="2">
        <v>518.57280000000003</v>
      </c>
      <c r="G116" s="2">
        <v>146.8432</v>
      </c>
      <c r="I116" s="2">
        <v>4.5570000000000004</v>
      </c>
      <c r="J116" s="2">
        <v>480.84249999999997</v>
      </c>
      <c r="K116" s="2">
        <v>155.74629999999999</v>
      </c>
      <c r="M116" s="2">
        <v>1.6739999999999999</v>
      </c>
      <c r="N116" s="2">
        <v>707.4778</v>
      </c>
      <c r="O116" s="2">
        <v>202.47409999999999</v>
      </c>
    </row>
    <row r="117" spans="1:15" x14ac:dyDescent="0.25">
      <c r="A117" s="2">
        <v>4.1849999999999996</v>
      </c>
      <c r="B117" s="2">
        <v>551.08889999999997</v>
      </c>
      <c r="C117" s="2">
        <v>189.33170000000001</v>
      </c>
      <c r="E117" s="2">
        <v>4.3710000000000004</v>
      </c>
      <c r="F117" s="2">
        <v>508.66980000000001</v>
      </c>
      <c r="G117" s="2">
        <v>143.73410000000001</v>
      </c>
      <c r="I117" s="2">
        <v>4.6500000000000004</v>
      </c>
      <c r="J117" s="2">
        <v>469.74099999999999</v>
      </c>
      <c r="K117" s="2">
        <v>153.29679999999999</v>
      </c>
      <c r="M117" s="2">
        <v>1.7669999999999999</v>
      </c>
      <c r="N117" s="2">
        <v>703.00689999999997</v>
      </c>
      <c r="O117" s="2">
        <v>201.2662</v>
      </c>
    </row>
    <row r="118" spans="1:15" x14ac:dyDescent="0.25">
      <c r="A118" s="2">
        <v>4.2779999999999996</v>
      </c>
      <c r="B118" s="2">
        <v>538.56820000000005</v>
      </c>
      <c r="C118" s="2">
        <v>186.471</v>
      </c>
      <c r="E118" s="2">
        <v>4.4640000000000004</v>
      </c>
      <c r="F118" s="2">
        <v>495.39550000000003</v>
      </c>
      <c r="G118" s="2">
        <v>140.33459999999999</v>
      </c>
      <c r="I118" s="2">
        <v>4.7430000000000003</v>
      </c>
      <c r="J118" s="2">
        <v>459.01580000000001</v>
      </c>
      <c r="K118" s="2">
        <v>150.77930000000001</v>
      </c>
      <c r="M118" s="2">
        <v>1.86</v>
      </c>
      <c r="N118" s="2">
        <v>697.75779999999997</v>
      </c>
      <c r="O118" s="2">
        <v>199.65629999999999</v>
      </c>
    </row>
    <row r="119" spans="1:15" x14ac:dyDescent="0.25">
      <c r="A119" s="2">
        <v>4.3710000000000004</v>
      </c>
      <c r="B119" s="2">
        <v>525.1585</v>
      </c>
      <c r="C119" s="2">
        <v>183.3486</v>
      </c>
      <c r="E119" s="2">
        <v>4.5570000000000004</v>
      </c>
      <c r="F119" s="2">
        <v>484.03</v>
      </c>
      <c r="G119" s="2">
        <v>137.4984</v>
      </c>
      <c r="I119" s="2">
        <v>4.8360000000000003</v>
      </c>
      <c r="J119" s="2">
        <v>447.85230000000001</v>
      </c>
      <c r="K119" s="2">
        <v>147.8605</v>
      </c>
      <c r="M119" s="2">
        <v>1.9530000000000001</v>
      </c>
      <c r="N119" s="2">
        <v>692.00340000000006</v>
      </c>
      <c r="O119" s="2">
        <v>198.1036</v>
      </c>
    </row>
    <row r="120" spans="1:15" x14ac:dyDescent="0.25">
      <c r="A120" s="2">
        <v>4.4640000000000004</v>
      </c>
      <c r="B120" s="2">
        <v>512.68119999999999</v>
      </c>
      <c r="C120" s="2">
        <v>180.45769999999999</v>
      </c>
      <c r="E120" s="2">
        <v>4.6500000000000004</v>
      </c>
      <c r="F120" s="2">
        <v>473.62310000000002</v>
      </c>
      <c r="G120" s="2">
        <v>135.11369999999999</v>
      </c>
      <c r="I120" s="2">
        <v>4.9290000000000003</v>
      </c>
      <c r="J120" s="2">
        <v>436.517</v>
      </c>
      <c r="K120" s="2">
        <v>145.07089999999999</v>
      </c>
      <c r="M120" s="2">
        <v>2.0459999999999998</v>
      </c>
      <c r="N120" s="2">
        <v>686.10400000000004</v>
      </c>
      <c r="O120" s="2">
        <v>196.60820000000001</v>
      </c>
    </row>
    <row r="121" spans="1:15" x14ac:dyDescent="0.25">
      <c r="A121" s="2">
        <v>4.5570000000000004</v>
      </c>
      <c r="B121" s="2">
        <v>499.94630000000001</v>
      </c>
      <c r="C121" s="2">
        <v>177.7484</v>
      </c>
      <c r="E121" s="2">
        <v>4.7430000000000003</v>
      </c>
      <c r="F121" s="2">
        <v>461.5478</v>
      </c>
      <c r="G121" s="2">
        <v>132.59620000000001</v>
      </c>
      <c r="I121" s="2">
        <v>5.0220000000000002</v>
      </c>
      <c r="J121" s="2">
        <v>426.01</v>
      </c>
      <c r="K121" s="2">
        <v>142.2013</v>
      </c>
      <c r="M121" s="2">
        <v>2.1389999999999998</v>
      </c>
      <c r="N121" s="2">
        <v>680.25419999999997</v>
      </c>
      <c r="O121" s="2">
        <v>195.19489999999999</v>
      </c>
    </row>
    <row r="122" spans="1:15" x14ac:dyDescent="0.25">
      <c r="A122" s="2">
        <v>4.6500000000000004</v>
      </c>
      <c r="B122" s="2">
        <v>489.5915</v>
      </c>
      <c r="C122" s="2">
        <v>174.04300000000001</v>
      </c>
      <c r="E122" s="2">
        <v>4.8360000000000003</v>
      </c>
      <c r="F122" s="2">
        <v>450.15390000000002</v>
      </c>
      <c r="G122" s="2">
        <v>130.2782</v>
      </c>
      <c r="I122" s="2">
        <v>5.1150000000000002</v>
      </c>
      <c r="J122" s="2">
        <v>415.5145</v>
      </c>
      <c r="K122" s="2">
        <v>139.1275</v>
      </c>
      <c r="M122" s="2">
        <v>2.2320000000000002</v>
      </c>
      <c r="N122" s="2">
        <v>674.23080000000004</v>
      </c>
      <c r="O122" s="2">
        <v>193.83420000000001</v>
      </c>
    </row>
    <row r="123" spans="1:15" x14ac:dyDescent="0.25">
      <c r="A123" s="2">
        <v>4.7430000000000003</v>
      </c>
      <c r="B123" s="2">
        <v>479.1773</v>
      </c>
      <c r="C123" s="2">
        <v>171.31870000000001</v>
      </c>
      <c r="E123" s="2">
        <v>4.9290000000000003</v>
      </c>
      <c r="F123" s="2">
        <v>442.6241</v>
      </c>
      <c r="G123" s="2">
        <v>127.98560000000001</v>
      </c>
      <c r="I123" s="2">
        <v>5.2080000000000002</v>
      </c>
      <c r="J123" s="2">
        <v>403.79700000000003</v>
      </c>
      <c r="K123" s="2">
        <v>136.83260000000001</v>
      </c>
      <c r="M123" s="2">
        <v>2.3250000000000002</v>
      </c>
      <c r="N123" s="2">
        <v>668.07050000000004</v>
      </c>
      <c r="O123" s="2">
        <v>192.63910000000001</v>
      </c>
    </row>
    <row r="124" spans="1:15" x14ac:dyDescent="0.25">
      <c r="A124" s="2">
        <v>4.8360000000000003</v>
      </c>
      <c r="B124" s="2">
        <v>466.53559999999999</v>
      </c>
      <c r="C124" s="2">
        <v>168.1704</v>
      </c>
      <c r="E124" s="2">
        <v>5.0220000000000002</v>
      </c>
      <c r="F124" s="2">
        <v>431.36880000000002</v>
      </c>
      <c r="G124" s="2">
        <v>126.0902</v>
      </c>
      <c r="I124" s="2">
        <v>5.3010000000000002</v>
      </c>
      <c r="J124" s="2">
        <v>392.13760000000002</v>
      </c>
      <c r="K124" s="2">
        <v>133.9024</v>
      </c>
      <c r="M124" s="2">
        <v>2.4180000000000001</v>
      </c>
      <c r="N124" s="2">
        <v>661.85329999999999</v>
      </c>
      <c r="O124" s="2">
        <v>191.27430000000001</v>
      </c>
    </row>
    <row r="125" spans="1:15" x14ac:dyDescent="0.25">
      <c r="A125" s="2">
        <v>4.9290000000000003</v>
      </c>
      <c r="B125" s="2">
        <v>454.26459999999997</v>
      </c>
      <c r="C125" s="2">
        <v>164.9434</v>
      </c>
      <c r="E125" s="2">
        <v>5.1150000000000002</v>
      </c>
      <c r="F125" s="2">
        <v>419.6379</v>
      </c>
      <c r="G125" s="2">
        <v>124.3523</v>
      </c>
      <c r="I125" s="2">
        <v>5.3940000000000001</v>
      </c>
      <c r="J125" s="2">
        <v>380.89260000000002</v>
      </c>
      <c r="K125" s="2">
        <v>130.91589999999999</v>
      </c>
      <c r="M125" s="2">
        <v>2.5110000000000001</v>
      </c>
      <c r="N125" s="2">
        <v>655.5779</v>
      </c>
      <c r="O125" s="2">
        <v>190.06049999999999</v>
      </c>
    </row>
    <row r="126" spans="1:15" x14ac:dyDescent="0.25">
      <c r="A126" s="2">
        <v>5.0220000000000002</v>
      </c>
      <c r="B126" s="2">
        <v>443.44349999999997</v>
      </c>
      <c r="C126" s="2">
        <v>163.6208</v>
      </c>
      <c r="E126" s="2">
        <v>5.2080000000000002</v>
      </c>
      <c r="F126" s="2">
        <v>407.60789999999997</v>
      </c>
      <c r="G126" s="2">
        <v>123.30119999999999</v>
      </c>
      <c r="I126" s="2">
        <v>5.4870000000000001</v>
      </c>
      <c r="J126" s="2">
        <v>369.26179999999999</v>
      </c>
      <c r="K126" s="2">
        <v>128.57910000000001</v>
      </c>
      <c r="M126" s="2">
        <v>2.6040000000000001</v>
      </c>
      <c r="N126" s="2">
        <v>649.34699999999998</v>
      </c>
      <c r="O126" s="2">
        <v>188.84729999999999</v>
      </c>
    </row>
    <row r="127" spans="1:15" x14ac:dyDescent="0.25">
      <c r="A127" s="2">
        <v>5.1150000000000002</v>
      </c>
      <c r="B127" s="2">
        <v>431.0677</v>
      </c>
      <c r="C127" s="2">
        <v>160.6849</v>
      </c>
      <c r="E127" s="2">
        <v>5.3010000000000002</v>
      </c>
      <c r="F127" s="2">
        <v>395.91969999999998</v>
      </c>
      <c r="G127" s="2">
        <v>122.0646</v>
      </c>
      <c r="I127" s="2">
        <v>5.58</v>
      </c>
      <c r="J127" s="2">
        <v>358.55279999999999</v>
      </c>
      <c r="K127" s="2">
        <v>125.8719</v>
      </c>
      <c r="M127" s="2">
        <v>2.6970000000000001</v>
      </c>
      <c r="N127" s="2">
        <v>643.90800000000002</v>
      </c>
      <c r="O127" s="2">
        <v>187.52869999999999</v>
      </c>
    </row>
    <row r="128" spans="1:15" x14ac:dyDescent="0.25">
      <c r="A128" s="2">
        <v>5.2080000000000002</v>
      </c>
      <c r="B128" s="2">
        <v>416.56619999999998</v>
      </c>
      <c r="C128" s="2">
        <v>150.4811</v>
      </c>
      <c r="E128" s="2">
        <v>5.3940000000000001</v>
      </c>
      <c r="F128" s="2">
        <v>385.5487</v>
      </c>
      <c r="G128" s="2">
        <v>122.16249999999999</v>
      </c>
      <c r="I128" s="2">
        <v>5.673</v>
      </c>
      <c r="J128" s="2">
        <v>350.27659999999997</v>
      </c>
      <c r="K128" s="2">
        <v>114.7432</v>
      </c>
      <c r="M128" s="2">
        <v>2.79</v>
      </c>
      <c r="N128" s="2">
        <v>637.04819999999995</v>
      </c>
      <c r="O128" s="2">
        <v>186.15379999999999</v>
      </c>
    </row>
    <row r="129" spans="1:15" x14ac:dyDescent="0.25">
      <c r="A129" s="2">
        <v>5.3010000000000002</v>
      </c>
      <c r="B129" s="2">
        <v>406.09350000000001</v>
      </c>
      <c r="C129" s="2">
        <v>146.92070000000001</v>
      </c>
      <c r="E129" s="2">
        <v>5.4870000000000001</v>
      </c>
      <c r="F129" s="2">
        <v>373.57429999999999</v>
      </c>
      <c r="G129" s="2">
        <v>121.2529</v>
      </c>
      <c r="I129" s="2">
        <v>5.766</v>
      </c>
      <c r="J129" s="2">
        <v>339.26929999999999</v>
      </c>
      <c r="K129" s="2">
        <v>112.9419</v>
      </c>
      <c r="M129" s="2">
        <v>2.883</v>
      </c>
      <c r="N129" s="2">
        <v>629.98429999999996</v>
      </c>
      <c r="O129" s="2">
        <v>184.86609999999999</v>
      </c>
    </row>
    <row r="130" spans="1:15" x14ac:dyDescent="0.25">
      <c r="A130" s="2">
        <v>5.3940000000000001</v>
      </c>
      <c r="B130" s="2">
        <v>394.05470000000003</v>
      </c>
      <c r="C130" s="2">
        <v>144.02420000000001</v>
      </c>
      <c r="E130" s="2">
        <v>5.58</v>
      </c>
      <c r="F130" s="2">
        <v>362.51510000000002</v>
      </c>
      <c r="G130" s="2">
        <v>120.3021</v>
      </c>
      <c r="I130" s="2">
        <v>5.859</v>
      </c>
      <c r="J130" s="2">
        <v>328.71249999999998</v>
      </c>
      <c r="K130" s="2">
        <v>111.32170000000001</v>
      </c>
      <c r="M130" s="2">
        <v>2.976</v>
      </c>
      <c r="N130" s="2">
        <v>622.798</v>
      </c>
      <c r="O130" s="2">
        <v>183.65870000000001</v>
      </c>
    </row>
    <row r="131" spans="1:15" x14ac:dyDescent="0.25">
      <c r="A131" s="2">
        <v>5.4870000000000001</v>
      </c>
      <c r="B131" s="2">
        <v>383.63499999999999</v>
      </c>
      <c r="C131" s="2">
        <v>141.6892</v>
      </c>
      <c r="E131" s="2">
        <v>5.673</v>
      </c>
      <c r="F131" s="2">
        <v>354.56700000000001</v>
      </c>
      <c r="G131" s="2">
        <v>118.8755</v>
      </c>
      <c r="I131" s="2">
        <v>5.952</v>
      </c>
      <c r="J131" s="2">
        <v>318.4092</v>
      </c>
      <c r="K131" s="2">
        <v>110.4132</v>
      </c>
      <c r="M131" s="2">
        <v>3.069</v>
      </c>
      <c r="N131" s="2">
        <v>615.447</v>
      </c>
      <c r="O131" s="2">
        <v>182.386</v>
      </c>
    </row>
    <row r="132" spans="1:15" x14ac:dyDescent="0.25">
      <c r="A132" s="2">
        <v>5.58</v>
      </c>
      <c r="B132" s="2">
        <v>373.68340000000001</v>
      </c>
      <c r="C132" s="2">
        <v>138.90819999999999</v>
      </c>
      <c r="E132" s="2">
        <v>5.766</v>
      </c>
      <c r="F132" s="2">
        <v>347.50459999999998</v>
      </c>
      <c r="G132" s="2">
        <v>116.55459999999999</v>
      </c>
      <c r="I132" s="2">
        <v>6.0449999999999999</v>
      </c>
      <c r="J132" s="2">
        <v>308.56240000000003</v>
      </c>
      <c r="K132" s="2">
        <v>109.2179</v>
      </c>
      <c r="M132" s="2">
        <v>3.1619999999999999</v>
      </c>
      <c r="N132" s="2">
        <v>608.91449999999998</v>
      </c>
      <c r="O132" s="2">
        <v>180.8648</v>
      </c>
    </row>
    <row r="133" spans="1:15" x14ac:dyDescent="0.25">
      <c r="A133" s="2">
        <v>5.673</v>
      </c>
      <c r="B133" s="2">
        <v>365.06720000000001</v>
      </c>
      <c r="C133" s="2">
        <v>135.64599999999999</v>
      </c>
      <c r="E133" s="2">
        <v>5.859</v>
      </c>
      <c r="F133" s="2">
        <v>344.0247</v>
      </c>
      <c r="G133" s="2">
        <v>112.6006</v>
      </c>
      <c r="I133" s="2">
        <v>6.1379999999999999</v>
      </c>
      <c r="J133" s="2">
        <v>305.42930000000001</v>
      </c>
      <c r="K133" s="2">
        <v>108.6554</v>
      </c>
      <c r="M133" s="2">
        <v>3.2549999999999999</v>
      </c>
      <c r="N133" s="2">
        <v>600.82719999999995</v>
      </c>
      <c r="O133" s="2">
        <v>179.20419999999999</v>
      </c>
    </row>
    <row r="134" spans="1:15" x14ac:dyDescent="0.25">
      <c r="A134" s="2">
        <v>5.766</v>
      </c>
      <c r="B134" s="2">
        <v>353.76170000000002</v>
      </c>
      <c r="C134" s="2">
        <v>133.9058</v>
      </c>
      <c r="E134" s="2">
        <v>5.952</v>
      </c>
      <c r="F134" s="2">
        <v>335.00029999999998</v>
      </c>
      <c r="G134" s="2">
        <v>110.97069999999999</v>
      </c>
      <c r="I134" s="2">
        <v>6.2309999999999999</v>
      </c>
      <c r="J134" s="2">
        <v>295.98540000000003</v>
      </c>
      <c r="K134" s="2">
        <v>107.7893</v>
      </c>
      <c r="M134" s="2">
        <v>3.3479999999999999</v>
      </c>
      <c r="N134" s="2">
        <v>593.13580000000002</v>
      </c>
      <c r="O134" s="2">
        <v>177.82079999999999</v>
      </c>
    </row>
    <row r="135" spans="1:15" x14ac:dyDescent="0.25">
      <c r="A135" s="2">
        <v>5.859</v>
      </c>
      <c r="B135" s="2">
        <v>342.68529999999998</v>
      </c>
      <c r="C135" s="2">
        <v>131.88380000000001</v>
      </c>
      <c r="E135" s="2">
        <v>6.0449999999999999</v>
      </c>
      <c r="F135" s="2">
        <v>324.67610000000002</v>
      </c>
      <c r="G135" s="2">
        <v>110.1512</v>
      </c>
      <c r="I135" s="2">
        <v>6.3239999999999998</v>
      </c>
      <c r="J135" s="2">
        <v>286.20979999999997</v>
      </c>
      <c r="K135" s="2">
        <v>107.05629999999999</v>
      </c>
      <c r="M135" s="2">
        <v>3.4409999999999998</v>
      </c>
      <c r="N135" s="2">
        <v>585.26340000000005</v>
      </c>
      <c r="O135" s="2">
        <v>176.54929999999999</v>
      </c>
    </row>
    <row r="136" spans="1:15" x14ac:dyDescent="0.25">
      <c r="A136" s="2">
        <v>5.952</v>
      </c>
      <c r="B136" s="2">
        <v>330.67349999999999</v>
      </c>
      <c r="C136" s="2">
        <v>129.7593</v>
      </c>
      <c r="E136" s="2">
        <v>6.1379999999999999</v>
      </c>
      <c r="F136" s="2">
        <v>317.36450000000002</v>
      </c>
      <c r="G136" s="2">
        <v>109.20740000000001</v>
      </c>
      <c r="I136" s="2">
        <v>6.4169999999999998</v>
      </c>
      <c r="J136" s="2">
        <v>278.72809999999998</v>
      </c>
      <c r="K136" s="2">
        <v>106.5155</v>
      </c>
      <c r="M136" s="2">
        <v>3.5339999999999998</v>
      </c>
      <c r="N136" s="2">
        <v>577.2373</v>
      </c>
      <c r="O136" s="2">
        <v>175.506</v>
      </c>
    </row>
    <row r="137" spans="1:15" x14ac:dyDescent="0.25">
      <c r="A137" s="2">
        <v>6.0449999999999999</v>
      </c>
      <c r="B137" s="2">
        <v>318.70650000000001</v>
      </c>
      <c r="C137" s="2">
        <v>127.997</v>
      </c>
      <c r="E137" s="2">
        <v>6.2309999999999999</v>
      </c>
      <c r="F137" s="2">
        <v>310.37060000000002</v>
      </c>
      <c r="G137" s="2">
        <v>106.8728</v>
      </c>
      <c r="I137" s="2">
        <v>6.51</v>
      </c>
      <c r="J137" s="2">
        <v>277.1277</v>
      </c>
      <c r="K137" s="2">
        <v>102.7368</v>
      </c>
      <c r="M137" s="2">
        <v>3.6269999999999998</v>
      </c>
      <c r="N137" s="2">
        <v>571.19780000000003</v>
      </c>
      <c r="O137" s="2">
        <v>173.49799999999999</v>
      </c>
    </row>
    <row r="138" spans="1:15" x14ac:dyDescent="0.25">
      <c r="A138" s="2">
        <v>6.1379999999999999</v>
      </c>
      <c r="B138" s="2">
        <v>319.83330000000001</v>
      </c>
      <c r="C138" s="2">
        <v>123.8884</v>
      </c>
      <c r="E138" s="2">
        <v>6.3239999999999998</v>
      </c>
      <c r="F138" s="2">
        <v>304.16890000000001</v>
      </c>
      <c r="G138" s="2">
        <v>97.362319999999997</v>
      </c>
      <c r="I138" s="2">
        <v>6.6029999999999998</v>
      </c>
      <c r="J138" s="2">
        <v>273.42540000000002</v>
      </c>
      <c r="K138" s="2">
        <v>100.2255</v>
      </c>
      <c r="M138" s="2">
        <v>3.72</v>
      </c>
      <c r="N138" s="2">
        <v>563.25139999999999</v>
      </c>
      <c r="O138" s="2">
        <v>171.76009999999999</v>
      </c>
    </row>
    <row r="139" spans="1:15" x14ac:dyDescent="0.25">
      <c r="A139" s="2">
        <v>6.2309999999999999</v>
      </c>
      <c r="B139" s="2">
        <v>308.09289999999999</v>
      </c>
      <c r="C139" s="2">
        <v>122.6348</v>
      </c>
      <c r="E139" s="2">
        <v>6.4169999999999998</v>
      </c>
      <c r="F139" s="2">
        <v>293.89260000000002</v>
      </c>
      <c r="G139" s="2">
        <v>96.982140000000001</v>
      </c>
      <c r="I139" s="2">
        <v>6.6959999999999997</v>
      </c>
      <c r="J139" s="2">
        <v>265.3254</v>
      </c>
      <c r="K139" s="2">
        <v>99.071730000000002</v>
      </c>
      <c r="M139" s="2">
        <v>3.8130000000000002</v>
      </c>
      <c r="N139" s="2">
        <v>555.22919999999999</v>
      </c>
      <c r="O139" s="2">
        <v>170.01849999999999</v>
      </c>
    </row>
    <row r="140" spans="1:15" x14ac:dyDescent="0.25">
      <c r="A140" s="2">
        <v>6.3239999999999998</v>
      </c>
      <c r="B140" s="2">
        <v>300.34440000000001</v>
      </c>
      <c r="C140" s="2">
        <v>122.7496</v>
      </c>
      <c r="E140" s="2">
        <v>6.51</v>
      </c>
      <c r="F140" s="2">
        <v>286.8965</v>
      </c>
      <c r="G140" s="2">
        <v>95.055480000000003</v>
      </c>
      <c r="I140" s="2">
        <v>6.7889999999999997</v>
      </c>
      <c r="J140" s="2">
        <v>260.80529999999999</v>
      </c>
      <c r="K140" s="2">
        <v>96.400959999999998</v>
      </c>
      <c r="M140" s="2">
        <v>3.9060000000000001</v>
      </c>
      <c r="N140" s="2">
        <v>547.3347</v>
      </c>
      <c r="O140" s="2">
        <v>168.4666</v>
      </c>
    </row>
    <row r="141" spans="1:15" x14ac:dyDescent="0.25">
      <c r="A141" s="2">
        <v>6.4169999999999998</v>
      </c>
      <c r="B141" s="2">
        <v>293.92849999999999</v>
      </c>
      <c r="C141" s="2">
        <v>120.81</v>
      </c>
      <c r="E141" s="2">
        <v>6.6029999999999998</v>
      </c>
      <c r="F141" s="2">
        <v>277.78309999999999</v>
      </c>
      <c r="G141" s="2">
        <v>93.939970000000002</v>
      </c>
      <c r="I141" s="2">
        <v>6.8819999999999997</v>
      </c>
      <c r="J141" s="2">
        <v>254.81829999999999</v>
      </c>
      <c r="K141" s="2">
        <v>94.221810000000005</v>
      </c>
      <c r="M141" s="2">
        <v>3.9990000000000001</v>
      </c>
      <c r="N141" s="2">
        <v>539.54719999999998</v>
      </c>
      <c r="O141" s="2">
        <v>166.74160000000001</v>
      </c>
    </row>
    <row r="142" spans="1:15" x14ac:dyDescent="0.25">
      <c r="A142" s="2">
        <v>6.51</v>
      </c>
      <c r="B142" s="2">
        <v>284.69479999999999</v>
      </c>
      <c r="C142" s="2">
        <v>119.49720000000001</v>
      </c>
      <c r="E142" s="2">
        <v>6.6959999999999997</v>
      </c>
      <c r="F142" s="2">
        <v>270.11939999999998</v>
      </c>
      <c r="G142" s="2">
        <v>92.540530000000004</v>
      </c>
      <c r="I142" s="2">
        <v>6.9749999999999996</v>
      </c>
      <c r="J142" s="2">
        <v>253.4186</v>
      </c>
      <c r="K142" s="2">
        <v>89.292259999999999</v>
      </c>
      <c r="M142" s="2">
        <v>4.0919999999999996</v>
      </c>
      <c r="N142" s="2">
        <v>533.16610000000003</v>
      </c>
      <c r="O142" s="2">
        <v>164.85939999999999</v>
      </c>
    </row>
    <row r="143" spans="1:15" x14ac:dyDescent="0.25">
      <c r="A143" s="2">
        <v>6.6029999999999998</v>
      </c>
      <c r="B143" s="2">
        <v>278.04559999999998</v>
      </c>
      <c r="C143" s="2">
        <v>118.52119999999999</v>
      </c>
      <c r="E143" s="2">
        <v>6.7889999999999997</v>
      </c>
      <c r="F143" s="2">
        <v>268.87849999999997</v>
      </c>
      <c r="G143" s="2">
        <v>89.760300000000001</v>
      </c>
      <c r="I143" s="2">
        <v>7.0679999999999996</v>
      </c>
      <c r="J143" s="2">
        <v>253.84899999999999</v>
      </c>
      <c r="K143" s="2">
        <v>86.074659999999994</v>
      </c>
      <c r="M143" s="2">
        <v>4.1849999999999996</v>
      </c>
      <c r="N143" s="2">
        <v>525.47969999999998</v>
      </c>
      <c r="O143" s="2">
        <v>163.3364</v>
      </c>
    </row>
    <row r="144" spans="1:15" x14ac:dyDescent="0.25">
      <c r="A144" s="2">
        <v>6.6959999999999997</v>
      </c>
      <c r="B144" s="2">
        <v>267.57960000000003</v>
      </c>
      <c r="C144" s="2">
        <v>116.8603</v>
      </c>
      <c r="E144" s="2">
        <v>6.8819999999999997</v>
      </c>
      <c r="F144" s="2">
        <v>262.33359999999999</v>
      </c>
      <c r="G144" s="2">
        <v>87.637680000000003</v>
      </c>
      <c r="I144" s="2">
        <v>7.1609999999999996</v>
      </c>
      <c r="J144" s="2">
        <v>245.0684</v>
      </c>
      <c r="K144" s="2">
        <v>82.989019999999996</v>
      </c>
      <c r="M144" s="2">
        <v>4.2779999999999996</v>
      </c>
      <c r="N144" s="2">
        <v>517.7971</v>
      </c>
      <c r="O144" s="2">
        <v>162.1045</v>
      </c>
    </row>
    <row r="145" spans="1:15" x14ac:dyDescent="0.25">
      <c r="A145" s="2">
        <v>6.7889999999999997</v>
      </c>
      <c r="B145" s="2">
        <v>264.05110000000002</v>
      </c>
      <c r="C145" s="2">
        <v>114.07729999999999</v>
      </c>
      <c r="E145" s="2">
        <v>6.9749999999999996</v>
      </c>
      <c r="F145" s="2">
        <v>251.82140000000001</v>
      </c>
      <c r="G145" s="2">
        <v>86.962789999999998</v>
      </c>
      <c r="I145" s="2">
        <v>7.2539999999999996</v>
      </c>
      <c r="J145" s="2">
        <v>235.8032</v>
      </c>
      <c r="K145" s="2">
        <v>80.256259999999997</v>
      </c>
      <c r="M145" s="2">
        <v>4.3710000000000004</v>
      </c>
      <c r="N145" s="2">
        <v>510.18990000000002</v>
      </c>
      <c r="O145" s="2">
        <v>160.68129999999999</v>
      </c>
    </row>
    <row r="146" spans="1:15" x14ac:dyDescent="0.25">
      <c r="A146" s="2">
        <v>6.8819999999999997</v>
      </c>
      <c r="B146" s="2">
        <v>256.84609999999998</v>
      </c>
      <c r="C146" s="2">
        <v>112.4816</v>
      </c>
      <c r="E146" s="2">
        <v>7.0679999999999996</v>
      </c>
      <c r="F146" s="2">
        <v>245.0513</v>
      </c>
      <c r="G146" s="2">
        <v>85.483109999999996</v>
      </c>
      <c r="I146" s="2">
        <v>7.3470000000000004</v>
      </c>
      <c r="J146" s="2">
        <v>228.85659999999999</v>
      </c>
      <c r="K146" s="2">
        <v>77.365530000000007</v>
      </c>
      <c r="M146" s="2">
        <v>4.4640000000000004</v>
      </c>
      <c r="N146" s="2">
        <v>502.3879</v>
      </c>
      <c r="O146" s="2">
        <v>159.28870000000001</v>
      </c>
    </row>
    <row r="147" spans="1:15" x14ac:dyDescent="0.25">
      <c r="A147" s="2">
        <v>6.9749999999999996</v>
      </c>
      <c r="B147" s="2">
        <v>247.87360000000001</v>
      </c>
      <c r="C147" s="2">
        <v>110.9982</v>
      </c>
      <c r="E147" s="2">
        <v>7.1609999999999996</v>
      </c>
      <c r="F147" s="2">
        <v>236.81460000000001</v>
      </c>
      <c r="G147" s="2">
        <v>83.560680000000005</v>
      </c>
      <c r="I147" s="2">
        <v>7.44</v>
      </c>
      <c r="J147" s="2">
        <v>219.97620000000001</v>
      </c>
      <c r="K147" s="2">
        <v>74.681989999999999</v>
      </c>
      <c r="M147" s="2">
        <v>4.5570000000000004</v>
      </c>
      <c r="N147" s="2">
        <v>495.637</v>
      </c>
      <c r="O147" s="2">
        <v>157.52199999999999</v>
      </c>
    </row>
    <row r="148" spans="1:15" x14ac:dyDescent="0.25">
      <c r="A148" s="2">
        <v>7.0679999999999996</v>
      </c>
      <c r="B148" s="2">
        <v>252.5976</v>
      </c>
      <c r="C148" s="2">
        <v>107.9716</v>
      </c>
      <c r="E148" s="2">
        <v>7.2539999999999996</v>
      </c>
      <c r="F148" s="2">
        <v>239.1953</v>
      </c>
      <c r="G148" s="2">
        <v>83.654970000000006</v>
      </c>
      <c r="I148" s="2">
        <v>7.5330000000000004</v>
      </c>
      <c r="J148" s="2">
        <v>224.72290000000001</v>
      </c>
      <c r="K148" s="2">
        <v>72.286659999999998</v>
      </c>
      <c r="M148" s="2">
        <v>4.6500000000000004</v>
      </c>
      <c r="N148" s="2">
        <v>487.3974</v>
      </c>
      <c r="O148" s="2">
        <v>155.67670000000001</v>
      </c>
    </row>
    <row r="149" spans="1:15" x14ac:dyDescent="0.25">
      <c r="A149" s="2">
        <v>7.1609999999999996</v>
      </c>
      <c r="B149" s="2">
        <v>244.35740000000001</v>
      </c>
      <c r="C149" s="2">
        <v>107.1203</v>
      </c>
      <c r="E149" s="2">
        <v>7.3470000000000004</v>
      </c>
      <c r="F149" s="2">
        <v>232.00280000000001</v>
      </c>
      <c r="G149" s="2">
        <v>83.046270000000007</v>
      </c>
      <c r="I149" s="2">
        <v>7.6260000000000003</v>
      </c>
      <c r="J149" s="2">
        <v>219.73429999999999</v>
      </c>
      <c r="K149" s="2">
        <v>69.968119999999999</v>
      </c>
      <c r="M149" s="2">
        <v>4.7430000000000003</v>
      </c>
      <c r="N149" s="2">
        <v>479.33789999999999</v>
      </c>
      <c r="O149" s="2">
        <v>153.90600000000001</v>
      </c>
    </row>
    <row r="150" spans="1:15" x14ac:dyDescent="0.25">
      <c r="A150" s="2">
        <v>7.2539999999999996</v>
      </c>
      <c r="B150" s="2">
        <v>236.68559999999999</v>
      </c>
      <c r="C150" s="2">
        <v>104.3918</v>
      </c>
      <c r="E150" s="2">
        <v>7.44</v>
      </c>
      <c r="F150" s="2">
        <v>224.34219999999999</v>
      </c>
      <c r="G150" s="2">
        <v>80.735010000000003</v>
      </c>
      <c r="I150" s="2">
        <v>7.7190000000000003</v>
      </c>
      <c r="J150" s="2">
        <v>211.70259999999999</v>
      </c>
      <c r="K150" s="2">
        <v>67.078909999999993</v>
      </c>
      <c r="M150" s="2">
        <v>4.8360000000000003</v>
      </c>
      <c r="N150" s="2">
        <v>471.31479999999999</v>
      </c>
      <c r="O150" s="2">
        <v>152.38759999999999</v>
      </c>
    </row>
    <row r="151" spans="1:15" x14ac:dyDescent="0.25">
      <c r="A151" s="2">
        <v>7.3470000000000004</v>
      </c>
      <c r="B151" s="2">
        <v>234.69560000000001</v>
      </c>
      <c r="C151" s="2">
        <v>102.30110000000001</v>
      </c>
      <c r="E151" s="2">
        <v>7.5330000000000004</v>
      </c>
      <c r="F151" s="2">
        <v>228.101</v>
      </c>
      <c r="G151" s="2">
        <v>77.659319999999994</v>
      </c>
      <c r="I151" s="2">
        <v>7.8120000000000003</v>
      </c>
      <c r="J151" s="2">
        <v>205.768</v>
      </c>
      <c r="K151" s="2">
        <v>64.950389999999999</v>
      </c>
      <c r="M151" s="2">
        <v>4.9290000000000003</v>
      </c>
      <c r="N151" s="2">
        <v>463.10419999999999</v>
      </c>
      <c r="O151" s="2">
        <v>150.80680000000001</v>
      </c>
    </row>
    <row r="152" spans="1:15" x14ac:dyDescent="0.25">
      <c r="A152" s="2">
        <v>7.44</v>
      </c>
      <c r="B152" s="2">
        <v>229.16739999999999</v>
      </c>
      <c r="C152" s="2">
        <v>99.72851</v>
      </c>
      <c r="E152" s="2">
        <v>7.6260000000000003</v>
      </c>
      <c r="F152" s="2">
        <v>218.8537</v>
      </c>
      <c r="G152" s="2">
        <v>77.968410000000006</v>
      </c>
      <c r="I152" s="2">
        <v>7.9050000000000002</v>
      </c>
      <c r="J152" s="2">
        <v>198.37119999999999</v>
      </c>
      <c r="K152" s="2">
        <v>62.013190000000002</v>
      </c>
      <c r="M152" s="2">
        <v>5.0220000000000002</v>
      </c>
      <c r="N152" s="2">
        <v>455.3723</v>
      </c>
      <c r="O152" s="2">
        <v>148.64500000000001</v>
      </c>
    </row>
    <row r="153" spans="1:15" x14ac:dyDescent="0.25">
      <c r="A153" s="2">
        <v>7.5330000000000004</v>
      </c>
      <c r="B153" s="2">
        <v>232.61410000000001</v>
      </c>
      <c r="C153" s="2">
        <v>103.4188</v>
      </c>
      <c r="E153" s="2">
        <v>7.7190000000000003</v>
      </c>
      <c r="F153" s="2">
        <v>211.99279999999999</v>
      </c>
      <c r="G153" s="2">
        <v>76.710729999999998</v>
      </c>
      <c r="I153" s="2">
        <v>7.9980000000000002</v>
      </c>
      <c r="J153" s="2">
        <v>198.00710000000001</v>
      </c>
      <c r="K153" s="2">
        <v>56.972549999999998</v>
      </c>
      <c r="M153" s="2">
        <v>5.1150000000000002</v>
      </c>
      <c r="N153" s="2">
        <v>446.96409999999997</v>
      </c>
      <c r="O153" s="2">
        <v>147.30950000000001</v>
      </c>
    </row>
    <row r="154" spans="1:15" x14ac:dyDescent="0.25">
      <c r="A154" s="2">
        <v>7.6260000000000003</v>
      </c>
      <c r="B154" s="2">
        <v>227.4649</v>
      </c>
      <c r="C154" s="2">
        <v>104.8109</v>
      </c>
      <c r="E154" s="2">
        <v>7.8120000000000003</v>
      </c>
      <c r="F154" s="2">
        <v>201.37629999999999</v>
      </c>
      <c r="G154" s="2">
        <v>78.029470000000003</v>
      </c>
      <c r="I154" s="2">
        <v>8.0909999999999993</v>
      </c>
      <c r="J154" s="2">
        <v>195.0532</v>
      </c>
      <c r="K154" s="2">
        <v>52.244430000000001</v>
      </c>
      <c r="M154" s="2">
        <v>5.2080000000000002</v>
      </c>
      <c r="N154" s="2">
        <v>438.22410000000002</v>
      </c>
      <c r="O154" s="2">
        <v>145.85659999999999</v>
      </c>
    </row>
    <row r="155" spans="1:15" x14ac:dyDescent="0.25">
      <c r="A155" s="2">
        <v>7.7190000000000003</v>
      </c>
      <c r="B155" s="2">
        <v>217.29810000000001</v>
      </c>
      <c r="C155" s="2">
        <v>103.82729999999999</v>
      </c>
      <c r="E155" s="2">
        <v>7.9050000000000002</v>
      </c>
      <c r="F155" s="2">
        <v>197.66239999999999</v>
      </c>
      <c r="G155" s="2">
        <v>80.073409999999996</v>
      </c>
      <c r="I155" s="2">
        <v>8.1839999999999993</v>
      </c>
      <c r="J155" s="2">
        <v>190.37209999999999</v>
      </c>
      <c r="K155" s="2">
        <v>46.444470000000003</v>
      </c>
      <c r="M155" s="2">
        <v>5.3010000000000002</v>
      </c>
      <c r="N155" s="2">
        <v>429.62220000000002</v>
      </c>
      <c r="O155" s="2">
        <v>144.82689999999999</v>
      </c>
    </row>
    <row r="156" spans="1:15" x14ac:dyDescent="0.25">
      <c r="A156" s="2">
        <v>7.8120000000000003</v>
      </c>
      <c r="B156" s="2">
        <v>213.55240000000001</v>
      </c>
      <c r="C156" s="2">
        <v>102.86360000000001</v>
      </c>
      <c r="E156" s="2">
        <v>7.9980000000000002</v>
      </c>
      <c r="F156" s="2">
        <v>208.45609999999999</v>
      </c>
      <c r="G156" s="2">
        <v>79.608429999999998</v>
      </c>
      <c r="I156" s="2">
        <v>8.2769999999999992</v>
      </c>
      <c r="J156" s="2">
        <v>179.4632</v>
      </c>
      <c r="K156" s="2">
        <v>45.510820000000002</v>
      </c>
      <c r="M156" s="2">
        <v>5.3940000000000001</v>
      </c>
      <c r="N156" s="2">
        <v>421.20920000000001</v>
      </c>
      <c r="O156" s="2">
        <v>143.7757</v>
      </c>
    </row>
    <row r="157" spans="1:15" x14ac:dyDescent="0.25">
      <c r="A157" s="2">
        <v>7.9050000000000002</v>
      </c>
      <c r="B157" s="2">
        <v>203.125</v>
      </c>
      <c r="C157" s="2">
        <v>102.5544</v>
      </c>
      <c r="E157" s="2">
        <v>8.0909999999999993</v>
      </c>
      <c r="F157" s="2">
        <v>198.81059999999999</v>
      </c>
      <c r="G157" s="2">
        <v>79.798199999999994</v>
      </c>
      <c r="I157" s="2">
        <v>8.3699999999999992</v>
      </c>
      <c r="J157" s="2">
        <v>170.2594</v>
      </c>
      <c r="K157" s="2">
        <v>44.603789999999996</v>
      </c>
      <c r="M157" s="2">
        <v>5.4870000000000001</v>
      </c>
      <c r="N157" s="2">
        <v>411.99059999999997</v>
      </c>
      <c r="O157" s="2">
        <v>141.92240000000001</v>
      </c>
    </row>
    <row r="158" spans="1:15" x14ac:dyDescent="0.25">
      <c r="A158" s="2">
        <v>7.9980000000000002</v>
      </c>
      <c r="B158" s="2">
        <v>228.20089999999999</v>
      </c>
      <c r="C158" s="2">
        <v>107.13030000000001</v>
      </c>
      <c r="E158" s="2">
        <v>8.1839999999999993</v>
      </c>
      <c r="F158" s="2">
        <v>187.44200000000001</v>
      </c>
      <c r="G158" s="2">
        <v>76.363060000000004</v>
      </c>
      <c r="I158" s="2">
        <v>8.4629999999999992</v>
      </c>
      <c r="J158" s="2">
        <v>168.90719999999999</v>
      </c>
      <c r="K158" s="2">
        <v>44.615589999999997</v>
      </c>
      <c r="M158" s="2">
        <v>5.58</v>
      </c>
      <c r="N158" s="2">
        <v>405.19589999999999</v>
      </c>
      <c r="O158" s="2">
        <v>138.66499999999999</v>
      </c>
    </row>
    <row r="159" spans="1:15" x14ac:dyDescent="0.25">
      <c r="A159" s="2">
        <v>8.0909999999999993</v>
      </c>
      <c r="B159" s="2">
        <v>217.7458</v>
      </c>
      <c r="C159" s="2">
        <v>105.61369999999999</v>
      </c>
      <c r="E159" s="2">
        <v>8.2769999999999992</v>
      </c>
      <c r="F159" s="2">
        <v>184.17169999999999</v>
      </c>
      <c r="G159" s="2">
        <v>78.450879999999998</v>
      </c>
      <c r="I159" s="2">
        <v>8.5559999999999992</v>
      </c>
      <c r="J159" s="2">
        <v>164.2834</v>
      </c>
      <c r="K159" s="2">
        <v>41.226550000000003</v>
      </c>
      <c r="M159" s="2">
        <v>5.673</v>
      </c>
      <c r="N159" s="2">
        <v>396.4332</v>
      </c>
      <c r="O159" s="2">
        <v>136.96250000000001</v>
      </c>
    </row>
    <row r="160" spans="1:15" x14ac:dyDescent="0.25">
      <c r="A160" s="2">
        <v>8.1839999999999993</v>
      </c>
      <c r="B160" s="2">
        <v>226.0719</v>
      </c>
      <c r="C160" s="2">
        <v>109.81610000000001</v>
      </c>
      <c r="E160" s="2">
        <v>8.3699999999999992</v>
      </c>
      <c r="F160" s="2">
        <v>174.76310000000001</v>
      </c>
      <c r="G160" s="2">
        <v>79.016710000000003</v>
      </c>
      <c r="I160" s="2">
        <v>8.6489999999999991</v>
      </c>
      <c r="J160" s="2">
        <v>153.78700000000001</v>
      </c>
      <c r="K160" s="2">
        <v>40.293419999999998</v>
      </c>
      <c r="M160" s="2">
        <v>5.766</v>
      </c>
      <c r="N160" s="2">
        <v>387.91730000000001</v>
      </c>
      <c r="O160" s="2">
        <v>135.6986</v>
      </c>
    </row>
    <row r="161" spans="1:15" x14ac:dyDescent="0.25">
      <c r="A161" s="2">
        <v>8.2769999999999992</v>
      </c>
      <c r="B161" s="2">
        <v>215.6968</v>
      </c>
      <c r="C161" s="2">
        <v>108.7488</v>
      </c>
      <c r="M161" s="2">
        <v>5.859</v>
      </c>
      <c r="N161" s="2">
        <v>379.4212</v>
      </c>
      <c r="O161" s="2">
        <v>134.49160000000001</v>
      </c>
    </row>
    <row r="162" spans="1:15" x14ac:dyDescent="0.25">
      <c r="A162" s="2">
        <v>8.3699999999999992</v>
      </c>
      <c r="B162" s="2">
        <v>208.0823</v>
      </c>
      <c r="C162" s="2">
        <v>111.4228</v>
      </c>
      <c r="M162" s="2">
        <v>5.952</v>
      </c>
      <c r="N162" s="2">
        <v>371.98790000000002</v>
      </c>
      <c r="O162" s="2">
        <v>133.0694</v>
      </c>
    </row>
    <row r="163" spans="1:15" x14ac:dyDescent="0.25">
      <c r="A163" s="2">
        <v>8.4629999999999992</v>
      </c>
      <c r="B163" s="2">
        <v>249.8109</v>
      </c>
      <c r="C163" s="2">
        <v>126.2936</v>
      </c>
      <c r="M163" s="2">
        <v>6.0449999999999999</v>
      </c>
      <c r="N163" s="2">
        <v>365.73349999999999</v>
      </c>
      <c r="O163" s="2">
        <v>131.22460000000001</v>
      </c>
    </row>
    <row r="164" spans="1:15" x14ac:dyDescent="0.25">
      <c r="M164" s="2">
        <v>6.1379999999999999</v>
      </c>
      <c r="N164" s="2">
        <v>358.36689999999999</v>
      </c>
      <c r="O164" s="2">
        <v>129.88800000000001</v>
      </c>
    </row>
    <row r="165" spans="1:15" x14ac:dyDescent="0.25">
      <c r="M165" s="2">
        <v>6.2309999999999999</v>
      </c>
      <c r="N165" s="2">
        <v>350.40370000000001</v>
      </c>
      <c r="O165" s="2">
        <v>128.5915</v>
      </c>
    </row>
    <row r="166" spans="1:15" x14ac:dyDescent="0.25">
      <c r="M166" s="2">
        <v>6.3239999999999998</v>
      </c>
      <c r="N166" s="2">
        <v>342.17910000000001</v>
      </c>
      <c r="O166" s="2">
        <v>127.2046</v>
      </c>
    </row>
    <row r="167" spans="1:15" x14ac:dyDescent="0.25">
      <c r="M167" s="2">
        <v>6.4169999999999998</v>
      </c>
      <c r="N167" s="2">
        <v>337.0668</v>
      </c>
      <c r="O167" s="2">
        <v>124.9529</v>
      </c>
    </row>
    <row r="168" spans="1:15" x14ac:dyDescent="0.25">
      <c r="M168" s="2">
        <v>6.51</v>
      </c>
      <c r="N168" s="2">
        <v>331.13069999999999</v>
      </c>
      <c r="O168" s="2">
        <v>122.7206</v>
      </c>
    </row>
    <row r="169" spans="1:15" x14ac:dyDescent="0.25">
      <c r="M169" s="2">
        <v>6.6029999999999998</v>
      </c>
      <c r="N169" s="2">
        <v>323.51299999999998</v>
      </c>
      <c r="O169" s="2">
        <v>121.961</v>
      </c>
    </row>
    <row r="170" spans="1:15" x14ac:dyDescent="0.25">
      <c r="M170" s="2">
        <v>6.6959999999999997</v>
      </c>
      <c r="N170" s="2">
        <v>316.3329</v>
      </c>
      <c r="O170" s="2">
        <v>121.4239</v>
      </c>
    </row>
    <row r="171" spans="1:15" x14ac:dyDescent="0.25">
      <c r="M171" s="2">
        <v>6.7889999999999997</v>
      </c>
      <c r="N171" s="2">
        <v>312.54910000000001</v>
      </c>
      <c r="O171" s="2">
        <v>120.57259999999999</v>
      </c>
    </row>
    <row r="172" spans="1:15" x14ac:dyDescent="0.25">
      <c r="M172" s="2">
        <v>6.8819999999999997</v>
      </c>
      <c r="N172" s="2">
        <v>304.70830000000001</v>
      </c>
      <c r="O172" s="2">
        <v>119.6935</v>
      </c>
    </row>
    <row r="173" spans="1:15" x14ac:dyDescent="0.25">
      <c r="M173" s="2">
        <v>6.9749999999999996</v>
      </c>
      <c r="N173" s="2">
        <v>300.99279999999999</v>
      </c>
      <c r="O173" s="2">
        <v>119.5749</v>
      </c>
    </row>
    <row r="174" spans="1:15" x14ac:dyDescent="0.25">
      <c r="M174" s="2">
        <v>7.0679999999999996</v>
      </c>
      <c r="N174" s="2">
        <v>293.3768</v>
      </c>
      <c r="O174" s="2">
        <v>118.9191</v>
      </c>
    </row>
    <row r="175" spans="1:15" x14ac:dyDescent="0.25">
      <c r="M175" s="2">
        <v>7.1609999999999996</v>
      </c>
      <c r="N175" s="2">
        <v>286.60899999999998</v>
      </c>
      <c r="O175" s="2">
        <v>118.3107</v>
      </c>
    </row>
    <row r="176" spans="1:15" x14ac:dyDescent="0.25">
      <c r="M176" s="2">
        <v>7.2539999999999996</v>
      </c>
      <c r="N176" s="2">
        <v>282.30309999999997</v>
      </c>
      <c r="O176" s="2">
        <v>117.6511</v>
      </c>
    </row>
    <row r="177" spans="13:15" x14ac:dyDescent="0.25">
      <c r="M177" s="2">
        <v>7.3470000000000004</v>
      </c>
      <c r="N177" s="2">
        <v>275.63080000000002</v>
      </c>
      <c r="O177" s="2">
        <v>116.8789</v>
      </c>
    </row>
    <row r="178" spans="13:15" x14ac:dyDescent="0.25">
      <c r="M178" s="2">
        <v>7.44</v>
      </c>
      <c r="N178" s="2">
        <v>279.36849999999998</v>
      </c>
      <c r="O178" s="2">
        <v>117.68089999999999</v>
      </c>
    </row>
    <row r="179" spans="13:15" x14ac:dyDescent="0.25">
      <c r="M179" s="2">
        <v>7.5330000000000004</v>
      </c>
      <c r="N179" s="2">
        <v>272.81330000000003</v>
      </c>
      <c r="O179" s="2">
        <v>116.6421</v>
      </c>
    </row>
    <row r="180" spans="13:15" x14ac:dyDescent="0.25">
      <c r="M180" s="2">
        <v>7.6260000000000003</v>
      </c>
      <c r="N180" s="2">
        <v>268.24689999999998</v>
      </c>
      <c r="O180" s="2">
        <v>116.4552</v>
      </c>
    </row>
    <row r="181" spans="13:15" x14ac:dyDescent="0.25">
      <c r="M181" s="2">
        <v>7.7190000000000003</v>
      </c>
      <c r="N181" s="2">
        <v>267.70179999999999</v>
      </c>
      <c r="O181" s="2">
        <v>116.3869</v>
      </c>
    </row>
    <row r="182" spans="13:15" x14ac:dyDescent="0.25">
      <c r="M182" s="2">
        <v>7.8120000000000003</v>
      </c>
      <c r="N182" s="2">
        <v>263.34949999999998</v>
      </c>
      <c r="O182" s="2">
        <v>114.8784</v>
      </c>
    </row>
    <row r="183" spans="13:15" x14ac:dyDescent="0.25">
      <c r="M183" s="2">
        <v>7.9050000000000002</v>
      </c>
      <c r="N183" s="2">
        <v>266.68310000000002</v>
      </c>
      <c r="O183" s="2">
        <v>113.3593</v>
      </c>
    </row>
    <row r="184" spans="13:15" x14ac:dyDescent="0.25">
      <c r="M184" s="2">
        <v>7.9980000000000002</v>
      </c>
      <c r="N184" s="2">
        <v>259.79680000000002</v>
      </c>
      <c r="O184" s="2">
        <v>112.27079999999999</v>
      </c>
    </row>
    <row r="185" spans="13:15" x14ac:dyDescent="0.25">
      <c r="M185" s="2">
        <v>8.0909999999999993</v>
      </c>
      <c r="N185" s="2">
        <v>257.57600000000002</v>
      </c>
      <c r="O185" s="2">
        <v>112.3522</v>
      </c>
    </row>
    <row r="186" spans="13:15" x14ac:dyDescent="0.25">
      <c r="M186" s="2">
        <v>8.1839999999999993</v>
      </c>
      <c r="N186" s="2">
        <v>262.08409999999998</v>
      </c>
      <c r="O186" s="2">
        <v>113.7534</v>
      </c>
    </row>
    <row r="187" spans="13:15" x14ac:dyDescent="0.25">
      <c r="M187" s="2">
        <v>8.2769999999999992</v>
      </c>
      <c r="N187" s="2">
        <v>254.4374</v>
      </c>
      <c r="O187" s="2">
        <v>112.6788</v>
      </c>
    </row>
    <row r="188" spans="13:15" x14ac:dyDescent="0.25">
      <c r="M188" s="2">
        <v>8.3699999999999992</v>
      </c>
      <c r="N188" s="2">
        <v>255.637</v>
      </c>
      <c r="O188" s="2">
        <v>111.24250000000001</v>
      </c>
    </row>
    <row r="189" spans="13:15" x14ac:dyDescent="0.25">
      <c r="M189" s="2">
        <v>8.4629999999999992</v>
      </c>
      <c r="N189" s="2">
        <v>252.4495</v>
      </c>
      <c r="O189" s="2">
        <v>109.792</v>
      </c>
    </row>
    <row r="190" spans="13:15" x14ac:dyDescent="0.25">
      <c r="M190" s="2">
        <v>8.5559999999999992</v>
      </c>
      <c r="N190" s="2">
        <v>254.69880000000001</v>
      </c>
      <c r="O190" s="2">
        <v>109.6559</v>
      </c>
    </row>
    <row r="191" spans="13:15" x14ac:dyDescent="0.25">
      <c r="M191" s="2">
        <v>8.6489999999999991</v>
      </c>
      <c r="N191" s="2">
        <v>256.1438</v>
      </c>
      <c r="O191" s="2">
        <v>109.1216</v>
      </c>
    </row>
    <row r="192" spans="13:15" x14ac:dyDescent="0.25">
      <c r="M192" s="2">
        <v>8.7420000000000009</v>
      </c>
      <c r="N192" s="2">
        <v>248.85329999999999</v>
      </c>
      <c r="O192" s="2">
        <v>107.27209999999999</v>
      </c>
    </row>
    <row r="193" spans="13:15" x14ac:dyDescent="0.25">
      <c r="M193" s="2">
        <v>8.8350000000000009</v>
      </c>
      <c r="N193" s="2">
        <v>245.56360000000001</v>
      </c>
      <c r="O193" s="2">
        <v>108.8107</v>
      </c>
    </row>
    <row r="194" spans="13:15" x14ac:dyDescent="0.25">
      <c r="M194" s="2">
        <v>8.9280000000000008</v>
      </c>
      <c r="N194" s="2">
        <v>238.50909999999999</v>
      </c>
      <c r="O194" s="2">
        <v>107.84310000000001</v>
      </c>
    </row>
    <row r="195" spans="13:15" x14ac:dyDescent="0.25">
      <c r="M195" s="2">
        <v>9.0210000000000008</v>
      </c>
      <c r="N195" s="2">
        <v>242.59569999999999</v>
      </c>
      <c r="O195" s="2">
        <v>107.0646</v>
      </c>
    </row>
    <row r="196" spans="13:15" x14ac:dyDescent="0.25">
      <c r="M196" s="2">
        <v>9.1140000000000008</v>
      </c>
      <c r="N196" s="2">
        <v>252.81049999999999</v>
      </c>
      <c r="O196" s="2">
        <v>103.6276</v>
      </c>
    </row>
    <row r="197" spans="13:15" x14ac:dyDescent="0.25">
      <c r="M197" s="2">
        <v>9.2070000000000007</v>
      </c>
      <c r="N197" s="2">
        <v>244.53229999999999</v>
      </c>
      <c r="O197" s="2">
        <v>102.34690000000001</v>
      </c>
    </row>
    <row r="198" spans="13:15" x14ac:dyDescent="0.25">
      <c r="M198" s="2">
        <v>9.3000000000000007</v>
      </c>
      <c r="N198" s="2">
        <v>242.72569999999999</v>
      </c>
      <c r="O198" s="2">
        <v>102.7199</v>
      </c>
    </row>
    <row r="199" spans="13:15" x14ac:dyDescent="0.25">
      <c r="M199" s="2">
        <v>9.3930000000000007</v>
      </c>
      <c r="N199" s="2">
        <v>242.93430000000001</v>
      </c>
      <c r="O199" s="2">
        <v>102.1861</v>
      </c>
    </row>
    <row r="200" spans="13:15" x14ac:dyDescent="0.25">
      <c r="M200" s="2">
        <v>9.4860000000000007</v>
      </c>
      <c r="N200" s="2">
        <v>235.41229999999999</v>
      </c>
      <c r="O200" s="2">
        <v>100.89870000000001</v>
      </c>
    </row>
    <row r="201" spans="13:15" x14ac:dyDescent="0.25">
      <c r="M201" s="2">
        <v>9.5790000000000006</v>
      </c>
      <c r="N201" s="2">
        <v>243.06819999999999</v>
      </c>
      <c r="O201" s="2">
        <v>99.556299999999993</v>
      </c>
    </row>
    <row r="202" spans="13:15" x14ac:dyDescent="0.25">
      <c r="M202" s="2">
        <v>9.6720000000000006</v>
      </c>
      <c r="N202" s="2">
        <v>235.70009999999999</v>
      </c>
      <c r="O202" s="2">
        <v>98.211070000000007</v>
      </c>
    </row>
    <row r="203" spans="13:15" x14ac:dyDescent="0.25">
      <c r="M203" s="2">
        <v>9.7650000000000006</v>
      </c>
      <c r="N203" s="2">
        <v>236.89789999999999</v>
      </c>
      <c r="O203" s="2">
        <v>99.896590000000003</v>
      </c>
    </row>
    <row r="204" spans="13:15" x14ac:dyDescent="0.25">
      <c r="M204" s="2">
        <v>9.8580000000000005</v>
      </c>
      <c r="N204" s="2">
        <v>236.28960000000001</v>
      </c>
      <c r="O204" s="2">
        <v>97.518749999999997</v>
      </c>
    </row>
    <row r="205" spans="13:15" x14ac:dyDescent="0.25">
      <c r="M205" s="2">
        <v>9.9510000000000005</v>
      </c>
      <c r="N205" s="2">
        <v>228.9539</v>
      </c>
      <c r="O205" s="2">
        <v>95.595600000000005</v>
      </c>
    </row>
    <row r="206" spans="13:15" x14ac:dyDescent="0.25">
      <c r="M206" s="2">
        <v>10.044</v>
      </c>
      <c r="N206" s="2">
        <v>226.18790000000001</v>
      </c>
      <c r="O206" s="2">
        <v>93.590249999999997</v>
      </c>
    </row>
    <row r="207" spans="13:15" x14ac:dyDescent="0.25">
      <c r="M207" s="2">
        <v>10.137</v>
      </c>
      <c r="N207" s="2">
        <v>218.84039999999999</v>
      </c>
      <c r="O207" s="2">
        <v>92.199240000000003</v>
      </c>
    </row>
    <row r="208" spans="13:15" x14ac:dyDescent="0.25">
      <c r="M208" s="2">
        <v>10.23</v>
      </c>
      <c r="N208" s="2">
        <v>226.56450000000001</v>
      </c>
      <c r="O208" s="2">
        <v>88.888239999999996</v>
      </c>
    </row>
    <row r="209" spans="13:15" x14ac:dyDescent="0.25">
      <c r="M209" s="2">
        <v>10.323</v>
      </c>
      <c r="N209" s="2">
        <v>220.47190000000001</v>
      </c>
      <c r="O209" s="2">
        <v>87.675240000000002</v>
      </c>
    </row>
    <row r="210" spans="13:15" x14ac:dyDescent="0.25">
      <c r="M210" s="2">
        <v>10.416</v>
      </c>
      <c r="N210" s="2">
        <v>217.10210000000001</v>
      </c>
      <c r="O210" s="2">
        <v>86.775949999999995</v>
      </c>
    </row>
    <row r="211" spans="13:15" x14ac:dyDescent="0.25">
      <c r="M211" s="2">
        <v>10.509</v>
      </c>
      <c r="N211" s="2">
        <v>213.61080000000001</v>
      </c>
      <c r="O211" s="2">
        <v>86.131230000000002</v>
      </c>
    </row>
    <row r="212" spans="13:15" x14ac:dyDescent="0.25">
      <c r="M212" s="2">
        <v>10.602</v>
      </c>
      <c r="N212" s="2">
        <v>211.17490000000001</v>
      </c>
      <c r="O212" s="2">
        <v>84.545869999999994</v>
      </c>
    </row>
    <row r="213" spans="13:15" x14ac:dyDescent="0.25">
      <c r="M213" s="2">
        <v>10.695</v>
      </c>
      <c r="N213" s="2">
        <v>218.03460000000001</v>
      </c>
      <c r="O213" s="2">
        <v>83.990219999999994</v>
      </c>
    </row>
    <row r="214" spans="13:15" x14ac:dyDescent="0.25">
      <c r="M214" s="2">
        <v>10.788</v>
      </c>
      <c r="N214" s="2">
        <v>255.51480000000001</v>
      </c>
      <c r="O214" s="2">
        <v>73.321370000000002</v>
      </c>
    </row>
    <row r="215" spans="13:15" x14ac:dyDescent="0.25">
      <c r="M215" s="2">
        <v>10.881</v>
      </c>
      <c r="N215" s="2">
        <v>248.53030000000001</v>
      </c>
      <c r="O215" s="2">
        <v>73.654889999999995</v>
      </c>
    </row>
    <row r="216" spans="13:15" x14ac:dyDescent="0.25">
      <c r="M216" s="2">
        <v>10.974</v>
      </c>
      <c r="N216" s="2">
        <v>241.54589999999999</v>
      </c>
      <c r="O216" s="2">
        <v>74.180350000000004</v>
      </c>
    </row>
    <row r="217" spans="13:15" x14ac:dyDescent="0.25">
      <c r="M217" s="2">
        <v>11.067</v>
      </c>
      <c r="N217" s="2">
        <v>234.56139999999999</v>
      </c>
      <c r="O217" s="2">
        <v>74.893690000000007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FC7C-CCE7-4214-8B31-1AC25AC6D0C0}">
  <dimension ref="A1:O228"/>
  <sheetViews>
    <sheetView workbookViewId="0"/>
  </sheetViews>
  <sheetFormatPr defaultRowHeight="15" x14ac:dyDescent="0.25"/>
  <sheetData>
    <row r="1" spans="1:15" x14ac:dyDescent="0.25">
      <c r="A1" s="4" t="s">
        <v>7</v>
      </c>
      <c r="E1" s="4" t="s">
        <v>7</v>
      </c>
      <c r="I1" s="4" t="s">
        <v>7</v>
      </c>
      <c r="M1" s="4" t="s">
        <v>7</v>
      </c>
    </row>
    <row r="2" spans="1:15" x14ac:dyDescent="0.25">
      <c r="A2" t="s">
        <v>8</v>
      </c>
      <c r="E2" t="s">
        <v>8</v>
      </c>
      <c r="I2" t="s">
        <v>8</v>
      </c>
      <c r="M2" t="s">
        <v>8</v>
      </c>
    </row>
    <row r="3" spans="1:15" x14ac:dyDescent="0.25">
      <c r="A3" s="5" t="s">
        <v>3</v>
      </c>
      <c r="E3" s="5" t="s">
        <v>3</v>
      </c>
      <c r="I3" s="5" t="s">
        <v>3</v>
      </c>
      <c r="M3" t="s">
        <v>9</v>
      </c>
    </row>
    <row r="4" spans="1:15" x14ac:dyDescent="0.25">
      <c r="A4" t="s">
        <v>4</v>
      </c>
      <c r="E4" t="s">
        <v>5</v>
      </c>
      <c r="I4" t="s">
        <v>6</v>
      </c>
    </row>
    <row r="5" spans="1:15" x14ac:dyDescent="0.25">
      <c r="A5" t="s">
        <v>12</v>
      </c>
      <c r="E5" t="s">
        <v>12</v>
      </c>
      <c r="I5" t="s">
        <v>12</v>
      </c>
      <c r="M5" t="s">
        <v>12</v>
      </c>
    </row>
    <row r="6" spans="1:15" x14ac:dyDescent="0.25">
      <c r="A6" t="s">
        <v>0</v>
      </c>
      <c r="B6" t="s">
        <v>1</v>
      </c>
      <c r="C6" t="s">
        <v>2</v>
      </c>
      <c r="E6" t="s">
        <v>0</v>
      </c>
      <c r="F6" t="s">
        <v>1</v>
      </c>
      <c r="G6" t="s">
        <v>2</v>
      </c>
      <c r="I6" t="s">
        <v>0</v>
      </c>
      <c r="J6" t="s">
        <v>1</v>
      </c>
      <c r="K6" t="s">
        <v>2</v>
      </c>
      <c r="M6" t="s">
        <v>0</v>
      </c>
      <c r="N6" t="s">
        <v>1</v>
      </c>
      <c r="O6" t="s">
        <v>2</v>
      </c>
    </row>
    <row r="7" spans="1:15" x14ac:dyDescent="0.25">
      <c r="A7">
        <v>-6.0449999999999999</v>
      </c>
      <c r="B7" t="s">
        <v>10</v>
      </c>
      <c r="C7">
        <v>6.0499999999999998E-3</v>
      </c>
      <c r="E7">
        <v>-5.859</v>
      </c>
      <c r="F7" t="s">
        <v>10</v>
      </c>
      <c r="G7">
        <v>2.8549999999999999E-2</v>
      </c>
      <c r="I7">
        <v>-5.58</v>
      </c>
      <c r="J7">
        <v>3.3655709999999998E-2</v>
      </c>
      <c r="K7">
        <v>1.1689359999999999E-2</v>
      </c>
      <c r="M7">
        <v>-8.4629999999999992</v>
      </c>
      <c r="N7">
        <v>5.7601670000000001E-2</v>
      </c>
      <c r="O7">
        <v>2.095959E-2</v>
      </c>
    </row>
    <row r="8" spans="1:15" x14ac:dyDescent="0.25">
      <c r="A8">
        <v>-5.952</v>
      </c>
      <c r="B8" t="s">
        <v>10</v>
      </c>
      <c r="C8">
        <v>3.0999999999999999E-3</v>
      </c>
      <c r="E8">
        <v>-5.766</v>
      </c>
      <c r="F8" t="s">
        <v>10</v>
      </c>
      <c r="G8">
        <v>3.4790000000000001E-2</v>
      </c>
      <c r="I8">
        <v>-5.4870000000000001</v>
      </c>
      <c r="J8">
        <v>3.4464290000000002E-2</v>
      </c>
      <c r="K8">
        <v>1.268212E-2</v>
      </c>
      <c r="M8">
        <v>-8.3699999999999992</v>
      </c>
      <c r="N8">
        <v>5.0005710000000002E-2</v>
      </c>
      <c r="O8">
        <v>2.1572649999999999E-2</v>
      </c>
    </row>
    <row r="9" spans="1:15" x14ac:dyDescent="0.25">
      <c r="A9">
        <v>-5.859</v>
      </c>
      <c r="B9" t="s">
        <v>10</v>
      </c>
      <c r="C9">
        <v>1.4999999999999999E-4</v>
      </c>
      <c r="E9">
        <v>-5.673</v>
      </c>
      <c r="F9" t="s">
        <v>10</v>
      </c>
      <c r="G9">
        <v>3.4399440000000003E-2</v>
      </c>
      <c r="I9">
        <v>-5.3940000000000001</v>
      </c>
      <c r="J9">
        <v>3.5272860000000003E-2</v>
      </c>
      <c r="K9">
        <v>1.385546E-2</v>
      </c>
      <c r="M9">
        <v>-8.2769999999999992</v>
      </c>
      <c r="N9">
        <v>4.8465710000000002E-2</v>
      </c>
      <c r="O9">
        <v>1.8937530000000001E-2</v>
      </c>
    </row>
    <row r="10" spans="1:15" x14ac:dyDescent="0.25">
      <c r="A10">
        <v>-5.766</v>
      </c>
      <c r="B10" t="s">
        <v>10</v>
      </c>
      <c r="C10">
        <v>3.9550000000000002E-3</v>
      </c>
      <c r="E10">
        <v>-5.58</v>
      </c>
      <c r="F10" t="s">
        <v>10</v>
      </c>
      <c r="G10">
        <v>3.9825310000000003E-2</v>
      </c>
      <c r="I10">
        <v>-5.3010000000000002</v>
      </c>
      <c r="J10">
        <v>3.5717499999999999E-2</v>
      </c>
      <c r="K10">
        <v>1.422056E-2</v>
      </c>
      <c r="M10">
        <v>-8.1839999999999993</v>
      </c>
      <c r="N10">
        <v>4.6925710000000002E-2</v>
      </c>
      <c r="O10">
        <v>1.662367E-2</v>
      </c>
    </row>
    <row r="11" spans="1:15" x14ac:dyDescent="0.25">
      <c r="A11">
        <v>-5.673</v>
      </c>
      <c r="B11" t="s">
        <v>10</v>
      </c>
      <c r="C11">
        <v>7.7600000000000004E-3</v>
      </c>
      <c r="E11">
        <v>-5.4870000000000001</v>
      </c>
      <c r="F11">
        <v>5.9478000000000003E-2</v>
      </c>
      <c r="G11">
        <v>3.6774540000000001E-2</v>
      </c>
      <c r="I11">
        <v>-5.2080000000000002</v>
      </c>
      <c r="J11">
        <v>6.9443850000000001E-2</v>
      </c>
      <c r="K11">
        <v>9.4324930000000001E-2</v>
      </c>
      <c r="M11">
        <v>-8.0909999999999993</v>
      </c>
      <c r="N11">
        <v>4.812222E-2</v>
      </c>
      <c r="O11">
        <v>1.9310509999999999E-2</v>
      </c>
    </row>
    <row r="12" spans="1:15" x14ac:dyDescent="0.25">
      <c r="A12">
        <v>-5.58</v>
      </c>
      <c r="B12" t="s">
        <v>10</v>
      </c>
      <c r="C12">
        <v>1.1565000000000001E-2</v>
      </c>
      <c r="E12">
        <v>-5.3940000000000001</v>
      </c>
      <c r="F12">
        <v>5.4140000000000001E-2</v>
      </c>
      <c r="G12">
        <v>3.9956800000000001E-2</v>
      </c>
      <c r="I12">
        <v>-5.1150000000000002</v>
      </c>
      <c r="J12">
        <v>6.5579289999999998E-2</v>
      </c>
      <c r="K12">
        <v>8.4213010000000005E-2</v>
      </c>
      <c r="M12">
        <v>-7.9980000000000002</v>
      </c>
      <c r="N12">
        <v>4.6487000000000001E-2</v>
      </c>
      <c r="O12">
        <v>1.6245389999999998E-2</v>
      </c>
    </row>
    <row r="13" spans="1:15" x14ac:dyDescent="0.25">
      <c r="A13">
        <v>-5.4870000000000001</v>
      </c>
      <c r="B13" t="s">
        <v>10</v>
      </c>
      <c r="C13">
        <v>1.537E-2</v>
      </c>
      <c r="E13">
        <v>-5.3010000000000002</v>
      </c>
      <c r="F13">
        <v>5.5398330000000003E-2</v>
      </c>
      <c r="G13">
        <v>4.3515789999999999E-2</v>
      </c>
      <c r="I13">
        <v>-5.0220000000000002</v>
      </c>
      <c r="J13">
        <v>6.4046430000000001E-2</v>
      </c>
      <c r="K13">
        <v>7.7235520000000002E-2</v>
      </c>
      <c r="M13">
        <v>-7.9050000000000002</v>
      </c>
      <c r="N13">
        <v>4.4763999999999998E-2</v>
      </c>
      <c r="O13">
        <v>1.4732159999999999E-2</v>
      </c>
    </row>
    <row r="14" spans="1:15" x14ac:dyDescent="0.25">
      <c r="A14">
        <v>-5.3940000000000001</v>
      </c>
      <c r="B14" t="s">
        <v>10</v>
      </c>
      <c r="C14">
        <v>2.5103770000000001E-2</v>
      </c>
      <c r="E14">
        <v>-5.2080000000000002</v>
      </c>
      <c r="F14">
        <v>5.6656669999999999E-2</v>
      </c>
      <c r="G14">
        <v>4.7283869999999999E-2</v>
      </c>
      <c r="I14">
        <v>-4.9290000000000003</v>
      </c>
      <c r="J14">
        <v>6.227071E-2</v>
      </c>
      <c r="K14">
        <v>7.0464780000000005E-2</v>
      </c>
      <c r="M14">
        <v>-7.8120000000000003</v>
      </c>
      <c r="N14">
        <v>7.2491819999999998E-2</v>
      </c>
      <c r="O14">
        <v>9.4078809999999999E-2</v>
      </c>
    </row>
    <row r="15" spans="1:15" x14ac:dyDescent="0.25">
      <c r="A15">
        <v>-5.3010000000000002</v>
      </c>
      <c r="B15">
        <v>6.3857999999999998E-2</v>
      </c>
      <c r="C15">
        <v>2.803216E-2</v>
      </c>
      <c r="E15">
        <v>-5.1150000000000002</v>
      </c>
      <c r="F15">
        <v>5.7915000000000001E-2</v>
      </c>
      <c r="G15">
        <v>5.1214919999999997E-2</v>
      </c>
      <c r="I15">
        <v>-4.8360000000000003</v>
      </c>
      <c r="J15">
        <v>6.0477139999999999E-2</v>
      </c>
      <c r="K15">
        <v>6.3859750000000007E-2</v>
      </c>
      <c r="M15">
        <v>-7.7190000000000003</v>
      </c>
      <c r="N15">
        <v>6.8278179999999994E-2</v>
      </c>
      <c r="O15">
        <v>8.6304480000000003E-2</v>
      </c>
    </row>
    <row r="16" spans="1:15" x14ac:dyDescent="0.25">
      <c r="A16">
        <v>-5.2080000000000002</v>
      </c>
      <c r="B16">
        <v>6.4923999999999996E-2</v>
      </c>
      <c r="C16">
        <v>2.8772539999999999E-2</v>
      </c>
      <c r="E16">
        <v>-5.0220000000000002</v>
      </c>
      <c r="F16">
        <v>4.9771429999999998E-2</v>
      </c>
      <c r="G16">
        <v>4.7409220000000002E-2</v>
      </c>
      <c r="I16">
        <v>-4.7430000000000003</v>
      </c>
      <c r="J16">
        <v>5.8683569999999997E-2</v>
      </c>
      <c r="K16">
        <v>5.7471220000000003E-2</v>
      </c>
      <c r="M16">
        <v>-7.6260000000000003</v>
      </c>
      <c r="N16">
        <v>6.3910910000000001E-2</v>
      </c>
      <c r="O16">
        <v>7.8737829999999995E-2</v>
      </c>
    </row>
    <row r="17" spans="1:15" x14ac:dyDescent="0.25">
      <c r="A17">
        <v>-5.1150000000000002</v>
      </c>
      <c r="B17">
        <v>7.0944209999999994E-2</v>
      </c>
      <c r="C17">
        <v>4.5416730000000002E-2</v>
      </c>
      <c r="E17">
        <v>-4.9290000000000003</v>
      </c>
      <c r="F17">
        <v>6.1996540000000003E-2</v>
      </c>
      <c r="G17">
        <v>4.234657E-2</v>
      </c>
      <c r="I17">
        <v>-4.6500000000000004</v>
      </c>
      <c r="J17">
        <v>5.927085E-2</v>
      </c>
      <c r="K17">
        <v>4.9847429999999998E-2</v>
      </c>
      <c r="M17">
        <v>-7.5330000000000004</v>
      </c>
      <c r="N17">
        <v>6.207882E-2</v>
      </c>
      <c r="O17">
        <v>6.2698199999999996E-2</v>
      </c>
    </row>
    <row r="18" spans="1:15" x14ac:dyDescent="0.25">
      <c r="A18">
        <v>-5.0220000000000002</v>
      </c>
      <c r="B18">
        <v>6.8902500000000005E-2</v>
      </c>
      <c r="C18">
        <v>4.0508240000000001E-2</v>
      </c>
      <c r="E18">
        <v>-4.8360000000000003</v>
      </c>
      <c r="F18">
        <v>5.942704E-2</v>
      </c>
      <c r="G18">
        <v>3.9025160000000003E-2</v>
      </c>
      <c r="I18">
        <v>-4.5570000000000004</v>
      </c>
      <c r="J18">
        <v>6.0004929999999998E-2</v>
      </c>
      <c r="K18">
        <v>4.7439830000000002E-2</v>
      </c>
      <c r="M18">
        <v>-7.44</v>
      </c>
      <c r="N18">
        <v>6.1940889999999998E-2</v>
      </c>
      <c r="O18">
        <v>5.6926770000000002E-2</v>
      </c>
    </row>
    <row r="19" spans="1:15" x14ac:dyDescent="0.25">
      <c r="A19">
        <v>-4.9290000000000003</v>
      </c>
      <c r="B19">
        <v>6.3233330000000004E-2</v>
      </c>
      <c r="C19">
        <v>3.4906020000000003E-2</v>
      </c>
      <c r="E19">
        <v>-4.7430000000000003</v>
      </c>
      <c r="F19">
        <v>6.4454059999999994E-2</v>
      </c>
      <c r="G19">
        <v>4.872112E-2</v>
      </c>
      <c r="I19">
        <v>-4.4640000000000004</v>
      </c>
      <c r="J19">
        <v>5.722257E-2</v>
      </c>
      <c r="K19">
        <v>4.3582290000000003E-2</v>
      </c>
      <c r="M19">
        <v>-7.3470000000000004</v>
      </c>
      <c r="N19">
        <v>6.036329E-2</v>
      </c>
      <c r="O19">
        <v>5.1859349999999999E-2</v>
      </c>
    </row>
    <row r="20" spans="1:15" x14ac:dyDescent="0.25">
      <c r="A20">
        <v>-4.8360000000000003</v>
      </c>
      <c r="B20">
        <v>6.7749309999999993E-2</v>
      </c>
      <c r="C20">
        <v>4.5970299999999999E-2</v>
      </c>
      <c r="E20">
        <v>-4.6500000000000004</v>
      </c>
      <c r="F20">
        <v>5.8374629999999997E-2</v>
      </c>
      <c r="G20">
        <v>4.161422E-2</v>
      </c>
      <c r="I20">
        <v>-4.3710000000000004</v>
      </c>
      <c r="J20">
        <v>6.160239E-2</v>
      </c>
      <c r="K20">
        <v>5.3822969999999998E-2</v>
      </c>
      <c r="M20">
        <v>-7.2539999999999996</v>
      </c>
      <c r="N20">
        <v>6.08589E-2</v>
      </c>
      <c r="O20">
        <v>4.7527050000000001E-2</v>
      </c>
    </row>
    <row r="21" spans="1:15" x14ac:dyDescent="0.25">
      <c r="A21">
        <v>-4.7430000000000003</v>
      </c>
      <c r="B21">
        <v>6.592083E-2</v>
      </c>
      <c r="C21">
        <v>4.1155339999999999E-2</v>
      </c>
      <c r="E21">
        <v>-4.5570000000000004</v>
      </c>
      <c r="F21">
        <v>5.8927550000000002E-2</v>
      </c>
      <c r="G21">
        <v>3.9116129999999999E-2</v>
      </c>
      <c r="I21">
        <v>-4.2779999999999996</v>
      </c>
      <c r="J21">
        <v>5.9252100000000002E-2</v>
      </c>
      <c r="K21">
        <v>5.286196E-2</v>
      </c>
      <c r="M21">
        <v>-7.1609999999999996</v>
      </c>
      <c r="N21">
        <v>5.948266E-2</v>
      </c>
      <c r="O21">
        <v>4.298101E-2</v>
      </c>
    </row>
    <row r="22" spans="1:15" x14ac:dyDescent="0.25">
      <c r="A22">
        <v>-4.6500000000000004</v>
      </c>
      <c r="B22">
        <v>5.971452E-2</v>
      </c>
      <c r="C22">
        <v>3.6903789999999999E-2</v>
      </c>
      <c r="E22">
        <v>-4.4640000000000004</v>
      </c>
      <c r="F22">
        <v>5.9732590000000002E-2</v>
      </c>
      <c r="G22">
        <v>3.7888779999999997E-2</v>
      </c>
      <c r="I22">
        <v>-4.1849999999999996</v>
      </c>
      <c r="J22">
        <v>5.650927E-2</v>
      </c>
      <c r="K22">
        <v>4.8416019999999997E-2</v>
      </c>
      <c r="M22">
        <v>-7.0679999999999996</v>
      </c>
      <c r="N22">
        <v>6.2138550000000001E-2</v>
      </c>
      <c r="O22">
        <v>5.3328630000000002E-2</v>
      </c>
    </row>
    <row r="23" spans="1:15" x14ac:dyDescent="0.25">
      <c r="A23">
        <v>-4.5570000000000004</v>
      </c>
      <c r="B23">
        <v>5.5139550000000002E-2</v>
      </c>
      <c r="C23">
        <v>3.3866970000000003E-2</v>
      </c>
      <c r="E23">
        <v>-4.3710000000000004</v>
      </c>
      <c r="F23">
        <v>5.9967409999999999E-2</v>
      </c>
      <c r="G23">
        <v>3.8339320000000003E-2</v>
      </c>
      <c r="I23">
        <v>-4.0919999999999996</v>
      </c>
      <c r="J23">
        <v>5.5174250000000001E-2</v>
      </c>
      <c r="K23">
        <v>4.6776940000000003E-2</v>
      </c>
      <c r="M23">
        <v>-6.9749999999999996</v>
      </c>
      <c r="N23">
        <v>6.1182170000000001E-2</v>
      </c>
      <c r="O23">
        <v>5.0425369999999997E-2</v>
      </c>
    </row>
    <row r="24" spans="1:15" x14ac:dyDescent="0.25">
      <c r="A24">
        <v>-4.4640000000000004</v>
      </c>
      <c r="B24">
        <v>5.1336090000000001E-2</v>
      </c>
      <c r="C24">
        <v>3.173873E-2</v>
      </c>
      <c r="E24">
        <v>-4.2779999999999996</v>
      </c>
      <c r="F24">
        <v>5.9200469999999998E-2</v>
      </c>
      <c r="G24">
        <v>4.0378549999999999E-2</v>
      </c>
      <c r="I24">
        <v>-3.9990000000000001</v>
      </c>
      <c r="J24">
        <v>5.2849699999999999E-2</v>
      </c>
      <c r="K24">
        <v>4.5394329999999997E-2</v>
      </c>
      <c r="M24">
        <v>-6.8819999999999997</v>
      </c>
      <c r="N24">
        <v>6.0537889999999997E-2</v>
      </c>
      <c r="O24">
        <v>4.7668950000000002E-2</v>
      </c>
    </row>
    <row r="25" spans="1:15" x14ac:dyDescent="0.25">
      <c r="A25">
        <v>-4.3710000000000004</v>
      </c>
      <c r="B25">
        <v>4.674449E-2</v>
      </c>
      <c r="C25">
        <v>3.034471E-2</v>
      </c>
      <c r="E25">
        <v>-4.1849999999999996</v>
      </c>
      <c r="F25">
        <v>6.2722159999999999E-2</v>
      </c>
      <c r="G25">
        <v>4.569616E-2</v>
      </c>
      <c r="I25">
        <v>-3.9060000000000001</v>
      </c>
      <c r="J25">
        <v>5.2997250000000003E-2</v>
      </c>
      <c r="K25">
        <v>4.803296E-2</v>
      </c>
      <c r="M25">
        <v>-6.7889999999999997</v>
      </c>
      <c r="N25">
        <v>5.9975580000000001E-2</v>
      </c>
      <c r="O25">
        <v>4.5913969999999998E-2</v>
      </c>
    </row>
    <row r="26" spans="1:15" x14ac:dyDescent="0.25">
      <c r="A26">
        <v>-4.2779999999999996</v>
      </c>
      <c r="B26">
        <v>4.3742080000000003E-2</v>
      </c>
      <c r="C26">
        <v>2.9435369999999999E-2</v>
      </c>
      <c r="E26">
        <v>-4.0919999999999996</v>
      </c>
      <c r="F26">
        <v>6.6129220000000002E-2</v>
      </c>
      <c r="G26">
        <v>6.4001130000000003E-2</v>
      </c>
      <c r="I26">
        <v>-3.8130000000000002</v>
      </c>
      <c r="J26">
        <v>5.0946850000000002E-2</v>
      </c>
      <c r="K26">
        <v>4.56687E-2</v>
      </c>
      <c r="M26">
        <v>-6.6959999999999997</v>
      </c>
      <c r="N26">
        <v>5.7898030000000003E-2</v>
      </c>
      <c r="O26">
        <v>4.502685E-2</v>
      </c>
    </row>
    <row r="27" spans="1:15" x14ac:dyDescent="0.25">
      <c r="A27">
        <v>-4.1849999999999996</v>
      </c>
      <c r="B27">
        <v>4.572644E-2</v>
      </c>
      <c r="C27">
        <v>3.2019319999999997E-2</v>
      </c>
      <c r="E27">
        <v>-3.9990000000000001</v>
      </c>
      <c r="F27">
        <v>6.3224169999999996E-2</v>
      </c>
      <c r="G27">
        <v>6.1932250000000001E-2</v>
      </c>
      <c r="I27">
        <v>-3.72</v>
      </c>
      <c r="J27">
        <v>4.8674769999999999E-2</v>
      </c>
      <c r="K27">
        <v>4.3885309999999997E-2</v>
      </c>
      <c r="M27">
        <v>-6.6029999999999998</v>
      </c>
      <c r="N27">
        <v>5.6892980000000003E-2</v>
      </c>
      <c r="O27">
        <v>4.497574E-2</v>
      </c>
    </row>
    <row r="28" spans="1:15" x14ac:dyDescent="0.25">
      <c r="A28">
        <v>-4.0919999999999996</v>
      </c>
      <c r="B28">
        <v>4.7109400000000003E-2</v>
      </c>
      <c r="C28">
        <v>3.9451930000000003E-2</v>
      </c>
      <c r="E28">
        <v>-3.9060000000000001</v>
      </c>
      <c r="F28">
        <v>6.1948370000000003E-2</v>
      </c>
      <c r="G28">
        <v>6.2727199999999997E-2</v>
      </c>
      <c r="I28">
        <v>-3.6269999999999998</v>
      </c>
      <c r="J28">
        <v>4.7323280000000002E-2</v>
      </c>
      <c r="K28">
        <v>4.3446949999999998E-2</v>
      </c>
      <c r="M28">
        <v>-6.51</v>
      </c>
      <c r="N28">
        <v>5.6667290000000002E-2</v>
      </c>
      <c r="O28">
        <v>4.3520030000000001E-2</v>
      </c>
    </row>
    <row r="29" spans="1:15" x14ac:dyDescent="0.25">
      <c r="A29">
        <v>-3.9990000000000001</v>
      </c>
      <c r="B29">
        <v>4.7116779999999997E-2</v>
      </c>
      <c r="C29">
        <v>3.7287559999999997E-2</v>
      </c>
      <c r="E29">
        <v>-3.8130000000000002</v>
      </c>
      <c r="F29">
        <v>5.9494829999999999E-2</v>
      </c>
      <c r="G29">
        <v>6.1850929999999998E-2</v>
      </c>
      <c r="I29">
        <v>-3.5339999999999998</v>
      </c>
      <c r="J29">
        <v>4.6669139999999998E-2</v>
      </c>
      <c r="K29">
        <v>4.3530149999999997E-2</v>
      </c>
      <c r="M29">
        <v>-6.4169999999999998</v>
      </c>
      <c r="N29">
        <v>5.6483449999999998E-2</v>
      </c>
      <c r="O29">
        <v>4.515255E-2</v>
      </c>
    </row>
    <row r="30" spans="1:15" x14ac:dyDescent="0.25">
      <c r="A30">
        <v>-3.9060000000000001</v>
      </c>
      <c r="B30">
        <v>4.540566E-2</v>
      </c>
      <c r="C30">
        <v>3.5906059999999997E-2</v>
      </c>
      <c r="E30">
        <v>-3.72</v>
      </c>
      <c r="F30">
        <v>6.0138789999999998E-2</v>
      </c>
      <c r="G30">
        <v>6.2417800000000002E-2</v>
      </c>
      <c r="I30">
        <v>-3.4409999999999998</v>
      </c>
      <c r="J30">
        <v>4.5391279999999999E-2</v>
      </c>
      <c r="K30">
        <v>4.398374E-2</v>
      </c>
      <c r="M30">
        <v>-6.3239999999999998</v>
      </c>
      <c r="N30">
        <v>5.5803199999999997E-2</v>
      </c>
      <c r="O30">
        <v>4.4458020000000001E-2</v>
      </c>
    </row>
    <row r="31" spans="1:15" x14ac:dyDescent="0.25">
      <c r="A31">
        <v>-3.8130000000000002</v>
      </c>
      <c r="B31">
        <v>4.4073300000000003E-2</v>
      </c>
      <c r="C31">
        <v>3.2711070000000002E-2</v>
      </c>
      <c r="E31">
        <v>-3.6269999999999998</v>
      </c>
      <c r="F31">
        <v>5.7042139999999998E-2</v>
      </c>
      <c r="G31">
        <v>5.4814710000000003E-2</v>
      </c>
      <c r="I31">
        <v>-3.3479999999999999</v>
      </c>
      <c r="J31">
        <v>4.4439869999999999E-2</v>
      </c>
      <c r="K31">
        <v>4.4956570000000001E-2</v>
      </c>
      <c r="M31">
        <v>-6.2309999999999999</v>
      </c>
      <c r="N31">
        <v>5.4944090000000001E-2</v>
      </c>
      <c r="O31">
        <v>4.4443360000000001E-2</v>
      </c>
    </row>
    <row r="32" spans="1:15" x14ac:dyDescent="0.25">
      <c r="A32">
        <v>-3.72</v>
      </c>
      <c r="B32">
        <v>4.1367389999999997E-2</v>
      </c>
      <c r="C32">
        <v>3.0858960000000001E-2</v>
      </c>
      <c r="E32">
        <v>-3.5339999999999998</v>
      </c>
      <c r="F32">
        <v>5.630139E-2</v>
      </c>
      <c r="G32">
        <v>5.3358540000000003E-2</v>
      </c>
      <c r="I32">
        <v>-3.2549999999999999</v>
      </c>
      <c r="J32">
        <v>4.4044359999999998E-2</v>
      </c>
      <c r="K32">
        <v>4.4701129999999999E-2</v>
      </c>
      <c r="M32">
        <v>-6.1379999999999999</v>
      </c>
      <c r="N32">
        <v>5.3946300000000003E-2</v>
      </c>
      <c r="O32">
        <v>4.358484E-2</v>
      </c>
    </row>
    <row r="33" spans="1:15" x14ac:dyDescent="0.25">
      <c r="A33">
        <v>-3.6269999999999998</v>
      </c>
      <c r="B33">
        <v>4.2311219999999997E-2</v>
      </c>
      <c r="C33">
        <v>3.212636E-2</v>
      </c>
      <c r="E33">
        <v>-3.4409999999999998</v>
      </c>
      <c r="F33">
        <v>5.8437089999999997E-2</v>
      </c>
      <c r="G33">
        <v>5.9963740000000001E-2</v>
      </c>
      <c r="I33">
        <v>-3.1619999999999999</v>
      </c>
      <c r="J33">
        <v>4.3539260000000003E-2</v>
      </c>
      <c r="K33">
        <v>4.542276E-2</v>
      </c>
      <c r="M33">
        <v>-6.0449999999999999</v>
      </c>
      <c r="N33">
        <v>5.3170450000000001E-2</v>
      </c>
      <c r="O33">
        <v>4.3264709999999998E-2</v>
      </c>
    </row>
    <row r="34" spans="1:15" x14ac:dyDescent="0.25">
      <c r="A34">
        <v>-3.5339999999999998</v>
      </c>
      <c r="B34">
        <v>4.266793E-2</v>
      </c>
      <c r="C34">
        <v>3.2465639999999997E-2</v>
      </c>
      <c r="E34">
        <v>-3.3479999999999999</v>
      </c>
      <c r="F34">
        <v>5.6119090000000003E-2</v>
      </c>
      <c r="G34">
        <v>5.6023700000000003E-2</v>
      </c>
      <c r="I34">
        <v>-3.069</v>
      </c>
      <c r="J34">
        <v>4.3195770000000001E-2</v>
      </c>
      <c r="K34">
        <v>4.7203620000000002E-2</v>
      </c>
      <c r="M34">
        <v>-5.952</v>
      </c>
      <c r="N34">
        <v>5.22578E-2</v>
      </c>
      <c r="O34">
        <v>4.3538649999999998E-2</v>
      </c>
    </row>
    <row r="35" spans="1:15" x14ac:dyDescent="0.25">
      <c r="A35">
        <v>-3.4409999999999998</v>
      </c>
      <c r="B35">
        <v>4.5148969999999997E-2</v>
      </c>
      <c r="C35">
        <v>4.388823E-2</v>
      </c>
      <c r="E35">
        <v>-3.2549999999999999</v>
      </c>
      <c r="F35">
        <v>5.4964470000000001E-2</v>
      </c>
      <c r="G35">
        <v>5.3023430000000003E-2</v>
      </c>
      <c r="I35">
        <v>-2.976</v>
      </c>
      <c r="J35">
        <v>4.3374009999999998E-2</v>
      </c>
      <c r="K35">
        <v>5.0375299999999998E-2</v>
      </c>
      <c r="M35">
        <v>-5.859</v>
      </c>
      <c r="N35">
        <v>5.2279970000000002E-2</v>
      </c>
      <c r="O35">
        <v>4.5733660000000002E-2</v>
      </c>
    </row>
    <row r="36" spans="1:15" x14ac:dyDescent="0.25">
      <c r="A36">
        <v>-3.3479999999999999</v>
      </c>
      <c r="B36">
        <v>4.418594E-2</v>
      </c>
      <c r="C36">
        <v>4.3212090000000002E-2</v>
      </c>
      <c r="E36">
        <v>-3.1619999999999999</v>
      </c>
      <c r="F36">
        <v>5.3441379999999997E-2</v>
      </c>
      <c r="G36">
        <v>5.0867759999999998E-2</v>
      </c>
      <c r="I36">
        <v>-2.883</v>
      </c>
      <c r="J36">
        <v>4.2974619999999998E-2</v>
      </c>
      <c r="K36">
        <v>5.2434929999999998E-2</v>
      </c>
      <c r="M36">
        <v>-5.766</v>
      </c>
      <c r="N36">
        <v>5.2083749999999998E-2</v>
      </c>
      <c r="O36">
        <v>4.4945079999999998E-2</v>
      </c>
    </row>
    <row r="37" spans="1:15" x14ac:dyDescent="0.25">
      <c r="A37">
        <v>-3.2549999999999999</v>
      </c>
      <c r="B37">
        <v>4.3114039999999999E-2</v>
      </c>
      <c r="C37">
        <v>4.2636540000000001E-2</v>
      </c>
      <c r="E37">
        <v>-3.069</v>
      </c>
      <c r="F37">
        <v>5.2598029999999997E-2</v>
      </c>
      <c r="G37">
        <v>5.0121319999999997E-2</v>
      </c>
      <c r="I37">
        <v>-2.79</v>
      </c>
      <c r="J37">
        <v>4.2421899999999998E-2</v>
      </c>
      <c r="K37">
        <v>5.4159329999999999E-2</v>
      </c>
      <c r="M37">
        <v>-5.673</v>
      </c>
      <c r="N37">
        <v>5.0807119999999997E-2</v>
      </c>
      <c r="O37">
        <v>4.3184889999999997E-2</v>
      </c>
    </row>
    <row r="38" spans="1:15" x14ac:dyDescent="0.25">
      <c r="A38">
        <v>-3.1619999999999999</v>
      </c>
      <c r="B38">
        <v>4.3249650000000001E-2</v>
      </c>
      <c r="C38">
        <v>4.394228E-2</v>
      </c>
      <c r="E38">
        <v>-2.976</v>
      </c>
      <c r="F38">
        <v>5.4896559999999997E-2</v>
      </c>
      <c r="G38">
        <v>5.5715239999999999E-2</v>
      </c>
      <c r="I38">
        <v>-2.6970000000000001</v>
      </c>
      <c r="J38">
        <v>4.2379550000000002E-2</v>
      </c>
      <c r="K38">
        <v>5.3438260000000001E-2</v>
      </c>
      <c r="M38">
        <v>-5.58</v>
      </c>
      <c r="N38">
        <v>4.9771490000000002E-2</v>
      </c>
      <c r="O38">
        <v>4.0725490000000003E-2</v>
      </c>
    </row>
    <row r="39" spans="1:15" x14ac:dyDescent="0.25">
      <c r="A39">
        <v>-3.069</v>
      </c>
      <c r="B39">
        <v>4.2618610000000001E-2</v>
      </c>
      <c r="C39">
        <v>4.2278280000000001E-2</v>
      </c>
      <c r="E39">
        <v>-2.883</v>
      </c>
      <c r="F39">
        <v>5.3504169999999997E-2</v>
      </c>
      <c r="G39">
        <v>5.5451540000000001E-2</v>
      </c>
      <c r="I39">
        <v>-2.6040000000000001</v>
      </c>
      <c r="J39">
        <v>4.2188980000000001E-2</v>
      </c>
      <c r="K39">
        <v>5.2271970000000001E-2</v>
      </c>
      <c r="M39">
        <v>-5.4870000000000001</v>
      </c>
      <c r="N39">
        <v>4.8447869999999997E-2</v>
      </c>
      <c r="O39">
        <v>3.842711E-2</v>
      </c>
    </row>
    <row r="40" spans="1:15" x14ac:dyDescent="0.25">
      <c r="A40">
        <v>-2.976</v>
      </c>
      <c r="B40">
        <v>4.2191300000000001E-2</v>
      </c>
      <c r="C40">
        <v>4.1540500000000001E-2</v>
      </c>
      <c r="E40">
        <v>-2.79</v>
      </c>
      <c r="F40">
        <v>5.2303280000000001E-2</v>
      </c>
      <c r="G40">
        <v>5.4788509999999999E-2</v>
      </c>
      <c r="I40">
        <v>-2.5110000000000001</v>
      </c>
      <c r="J40">
        <v>4.2119759999999999E-2</v>
      </c>
      <c r="K40">
        <v>5.1619940000000003E-2</v>
      </c>
      <c r="M40">
        <v>-5.3940000000000001</v>
      </c>
      <c r="N40">
        <v>4.7135320000000001E-2</v>
      </c>
      <c r="O40">
        <v>3.6355209999999999E-2</v>
      </c>
    </row>
    <row r="41" spans="1:15" x14ac:dyDescent="0.25">
      <c r="A41">
        <v>-2.883</v>
      </c>
      <c r="B41">
        <v>4.1965740000000001E-2</v>
      </c>
      <c r="C41">
        <v>3.9155330000000002E-2</v>
      </c>
      <c r="E41">
        <v>-2.6970000000000001</v>
      </c>
      <c r="F41">
        <v>5.2009149999999997E-2</v>
      </c>
      <c r="G41">
        <v>5.4239099999999998E-2</v>
      </c>
      <c r="I41">
        <v>-2.4180000000000001</v>
      </c>
      <c r="J41">
        <v>4.1992370000000001E-2</v>
      </c>
      <c r="K41">
        <v>5.0850100000000002E-2</v>
      </c>
      <c r="M41">
        <v>-5.3010000000000002</v>
      </c>
      <c r="N41">
        <v>4.6213009999999999E-2</v>
      </c>
      <c r="O41">
        <v>3.4832250000000002E-2</v>
      </c>
    </row>
    <row r="42" spans="1:15" x14ac:dyDescent="0.25">
      <c r="A42">
        <v>-2.79</v>
      </c>
      <c r="B42">
        <v>4.127227E-2</v>
      </c>
      <c r="C42">
        <v>3.7920240000000001E-2</v>
      </c>
      <c r="E42">
        <v>-2.6040000000000001</v>
      </c>
      <c r="F42">
        <v>5.1879080000000001E-2</v>
      </c>
      <c r="G42">
        <v>5.3047869999999997E-2</v>
      </c>
      <c r="I42">
        <v>-2.3250000000000002</v>
      </c>
      <c r="J42">
        <v>4.1924290000000003E-2</v>
      </c>
      <c r="K42">
        <v>5.028241E-2</v>
      </c>
      <c r="M42">
        <v>-5.2080000000000002</v>
      </c>
      <c r="N42">
        <v>4.5930699999999998E-2</v>
      </c>
      <c r="O42">
        <v>3.4255510000000003E-2</v>
      </c>
    </row>
    <row r="43" spans="1:15" x14ac:dyDescent="0.25">
      <c r="A43">
        <v>-2.6970000000000001</v>
      </c>
      <c r="B43">
        <v>4.1161999999999997E-2</v>
      </c>
      <c r="C43">
        <v>3.7344019999999999E-2</v>
      </c>
      <c r="E43">
        <v>-2.5110000000000001</v>
      </c>
      <c r="F43">
        <v>5.1911909999999999E-2</v>
      </c>
      <c r="G43">
        <v>5.1988230000000003E-2</v>
      </c>
      <c r="I43">
        <v>-2.2320000000000002</v>
      </c>
      <c r="J43">
        <v>4.2320700000000003E-2</v>
      </c>
      <c r="K43">
        <v>4.9654480000000001E-2</v>
      </c>
      <c r="M43">
        <v>-5.1150000000000002</v>
      </c>
      <c r="N43">
        <v>4.4697319999999999E-2</v>
      </c>
      <c r="O43">
        <v>3.2345949999999998E-2</v>
      </c>
    </row>
    <row r="44" spans="1:15" x14ac:dyDescent="0.25">
      <c r="A44">
        <v>-2.6040000000000001</v>
      </c>
      <c r="B44">
        <v>4.0998449999999999E-2</v>
      </c>
      <c r="C44">
        <v>3.8316089999999997E-2</v>
      </c>
      <c r="E44">
        <v>-2.4180000000000001</v>
      </c>
      <c r="F44">
        <v>5.2282439999999999E-2</v>
      </c>
      <c r="G44">
        <v>5.1839120000000002E-2</v>
      </c>
      <c r="I44">
        <v>-2.1389999999999998</v>
      </c>
      <c r="J44">
        <v>4.2793680000000001E-2</v>
      </c>
      <c r="K44">
        <v>4.977848E-2</v>
      </c>
      <c r="M44">
        <v>-5.0220000000000002</v>
      </c>
      <c r="N44">
        <v>4.3843760000000002E-2</v>
      </c>
      <c r="O44">
        <v>3.145539E-2</v>
      </c>
    </row>
    <row r="45" spans="1:15" x14ac:dyDescent="0.25">
      <c r="A45">
        <v>-2.5110000000000001</v>
      </c>
      <c r="B45">
        <v>4.2639299999999998E-2</v>
      </c>
      <c r="C45">
        <v>4.3674549999999999E-2</v>
      </c>
      <c r="E45">
        <v>-2.3250000000000002</v>
      </c>
      <c r="F45">
        <v>5.2693160000000003E-2</v>
      </c>
      <c r="G45">
        <v>5.1974190000000003E-2</v>
      </c>
      <c r="I45">
        <v>-2.0459999999999998</v>
      </c>
      <c r="J45">
        <v>4.3452749999999998E-2</v>
      </c>
      <c r="K45">
        <v>5.0389419999999997E-2</v>
      </c>
      <c r="M45">
        <v>-4.9290000000000003</v>
      </c>
      <c r="N45">
        <v>4.2732270000000003E-2</v>
      </c>
      <c r="O45">
        <v>3.0042070000000001E-2</v>
      </c>
    </row>
    <row r="46" spans="1:15" x14ac:dyDescent="0.25">
      <c r="A46">
        <v>-2.4180000000000001</v>
      </c>
      <c r="B46">
        <v>4.2596460000000003E-2</v>
      </c>
      <c r="C46">
        <v>4.3247420000000002E-2</v>
      </c>
      <c r="E46">
        <v>-2.2320000000000002</v>
      </c>
      <c r="F46">
        <v>5.342119E-2</v>
      </c>
      <c r="G46">
        <v>5.2747429999999998E-2</v>
      </c>
      <c r="I46">
        <v>-1.9530000000000001</v>
      </c>
      <c r="J46">
        <v>4.4089969999999999E-2</v>
      </c>
      <c r="K46">
        <v>5.037585E-2</v>
      </c>
      <c r="M46">
        <v>-4.8360000000000003</v>
      </c>
      <c r="N46">
        <v>4.178142E-2</v>
      </c>
      <c r="O46">
        <v>2.948224E-2</v>
      </c>
    </row>
    <row r="47" spans="1:15" x14ac:dyDescent="0.25">
      <c r="A47">
        <v>-2.3250000000000002</v>
      </c>
      <c r="B47">
        <v>4.2363289999999998E-2</v>
      </c>
      <c r="C47">
        <v>4.2287909999999998E-2</v>
      </c>
      <c r="E47">
        <v>-2.1389999999999998</v>
      </c>
      <c r="F47">
        <v>5.3914780000000002E-2</v>
      </c>
      <c r="G47">
        <v>5.2590520000000002E-2</v>
      </c>
      <c r="I47">
        <v>-1.86</v>
      </c>
      <c r="J47">
        <v>4.5037130000000002E-2</v>
      </c>
      <c r="K47">
        <v>5.0866359999999999E-2</v>
      </c>
      <c r="M47">
        <v>-4.7430000000000003</v>
      </c>
      <c r="N47">
        <v>4.1073510000000001E-2</v>
      </c>
      <c r="O47">
        <v>2.9325670000000002E-2</v>
      </c>
    </row>
    <row r="48" spans="1:15" x14ac:dyDescent="0.25">
      <c r="A48">
        <v>-2.2320000000000002</v>
      </c>
      <c r="B48">
        <v>4.2844510000000002E-2</v>
      </c>
      <c r="C48">
        <v>4.0116600000000002E-2</v>
      </c>
      <c r="E48">
        <v>-2.0459999999999998</v>
      </c>
      <c r="F48">
        <v>5.5594339999999999E-2</v>
      </c>
      <c r="G48">
        <v>5.2099350000000003E-2</v>
      </c>
      <c r="I48">
        <v>-1.7669999999999999</v>
      </c>
      <c r="J48">
        <v>4.64812E-2</v>
      </c>
      <c r="K48">
        <v>4.920894E-2</v>
      </c>
      <c r="M48">
        <v>-4.6500000000000004</v>
      </c>
      <c r="N48">
        <v>4.0588510000000001E-2</v>
      </c>
      <c r="O48">
        <v>2.9129039999999998E-2</v>
      </c>
    </row>
    <row r="49" spans="1:15" x14ac:dyDescent="0.25">
      <c r="A49">
        <v>-2.1389999999999998</v>
      </c>
      <c r="B49">
        <v>4.3545670000000002E-2</v>
      </c>
      <c r="C49">
        <v>3.8866659999999997E-2</v>
      </c>
      <c r="E49">
        <v>-1.9530000000000001</v>
      </c>
      <c r="F49">
        <v>5.7648159999999997E-2</v>
      </c>
      <c r="G49">
        <v>5.26825E-2</v>
      </c>
      <c r="I49">
        <v>-1.6739999999999999</v>
      </c>
      <c r="J49">
        <v>4.8061720000000002E-2</v>
      </c>
      <c r="K49">
        <v>4.8320580000000002E-2</v>
      </c>
      <c r="M49">
        <v>-4.5570000000000004</v>
      </c>
      <c r="N49">
        <v>3.9864839999999999E-2</v>
      </c>
      <c r="O49">
        <v>2.9479419999999999E-2</v>
      </c>
    </row>
    <row r="50" spans="1:15" x14ac:dyDescent="0.25">
      <c r="A50">
        <v>-2.0459999999999998</v>
      </c>
      <c r="B50">
        <v>4.5019629999999998E-2</v>
      </c>
      <c r="C50">
        <v>3.8894970000000001E-2</v>
      </c>
      <c r="E50">
        <v>-1.86</v>
      </c>
      <c r="F50">
        <v>5.9487060000000001E-2</v>
      </c>
      <c r="G50">
        <v>5.1407109999999999E-2</v>
      </c>
      <c r="I50">
        <v>-1.581</v>
      </c>
      <c r="J50">
        <v>4.9658319999999999E-2</v>
      </c>
      <c r="K50">
        <v>4.7737259999999997E-2</v>
      </c>
      <c r="M50">
        <v>-4.4640000000000004</v>
      </c>
      <c r="N50">
        <v>3.9338659999999998E-2</v>
      </c>
      <c r="O50">
        <v>2.9485440000000002E-2</v>
      </c>
    </row>
    <row r="51" spans="1:15" x14ac:dyDescent="0.25">
      <c r="A51">
        <v>-1.9530000000000001</v>
      </c>
      <c r="B51">
        <v>4.6610730000000003E-2</v>
      </c>
      <c r="C51">
        <v>3.8211870000000002E-2</v>
      </c>
      <c r="E51">
        <v>-1.7669999999999999</v>
      </c>
      <c r="F51">
        <v>6.1201529999999997E-2</v>
      </c>
      <c r="G51">
        <v>5.0024880000000001E-2</v>
      </c>
      <c r="I51">
        <v>-1.488</v>
      </c>
      <c r="J51">
        <v>5.1570289999999998E-2</v>
      </c>
      <c r="K51">
        <v>4.7471390000000002E-2</v>
      </c>
      <c r="M51">
        <v>-4.3710000000000004</v>
      </c>
      <c r="N51">
        <v>3.8804230000000002E-2</v>
      </c>
      <c r="O51">
        <v>3.0065600000000001E-2</v>
      </c>
    </row>
    <row r="52" spans="1:15" x14ac:dyDescent="0.25">
      <c r="A52">
        <v>-1.86</v>
      </c>
      <c r="B52">
        <v>4.8568180000000002E-2</v>
      </c>
      <c r="C52">
        <v>3.837405E-2</v>
      </c>
      <c r="E52">
        <v>-1.6739999999999999</v>
      </c>
      <c r="F52">
        <v>6.3661529999999994E-2</v>
      </c>
      <c r="G52">
        <v>4.6807679999999997E-2</v>
      </c>
      <c r="I52">
        <v>-1.395</v>
      </c>
      <c r="J52">
        <v>5.3807870000000001E-2</v>
      </c>
      <c r="K52">
        <v>4.7425099999999998E-2</v>
      </c>
      <c r="M52">
        <v>-4.2779999999999996</v>
      </c>
      <c r="N52">
        <v>3.7997330000000003E-2</v>
      </c>
      <c r="O52">
        <v>3.0636389999999999E-2</v>
      </c>
    </row>
    <row r="53" spans="1:15" x14ac:dyDescent="0.25">
      <c r="A53">
        <v>-1.7669999999999999</v>
      </c>
      <c r="B53">
        <v>5.125304E-2</v>
      </c>
      <c r="C53">
        <v>3.949913E-2</v>
      </c>
      <c r="E53">
        <v>-1.581</v>
      </c>
      <c r="F53">
        <v>6.6578760000000001E-2</v>
      </c>
      <c r="G53">
        <v>4.4608160000000001E-2</v>
      </c>
      <c r="I53">
        <v>-1.302</v>
      </c>
      <c r="J53">
        <v>5.6007920000000003E-2</v>
      </c>
      <c r="K53">
        <v>4.7422550000000001E-2</v>
      </c>
      <c r="M53">
        <v>-4.1849999999999996</v>
      </c>
      <c r="N53">
        <v>3.7749190000000002E-2</v>
      </c>
      <c r="O53">
        <v>3.1421299999999999E-2</v>
      </c>
    </row>
    <row r="54" spans="1:15" x14ac:dyDescent="0.25">
      <c r="A54">
        <v>-1.6739999999999999</v>
      </c>
      <c r="B54">
        <v>5.418125E-2</v>
      </c>
      <c r="C54">
        <v>4.1749700000000001E-2</v>
      </c>
      <c r="E54">
        <v>-1.488</v>
      </c>
      <c r="F54">
        <v>6.9534890000000002E-2</v>
      </c>
      <c r="G54">
        <v>4.3882780000000003E-2</v>
      </c>
      <c r="I54">
        <v>-1.2090000000000001</v>
      </c>
      <c r="J54">
        <v>5.8404600000000001E-2</v>
      </c>
      <c r="K54">
        <v>4.7987170000000003E-2</v>
      </c>
      <c r="M54">
        <v>-4.0919999999999996</v>
      </c>
      <c r="N54">
        <v>3.7382779999999997E-2</v>
      </c>
      <c r="O54">
        <v>3.2770460000000001E-2</v>
      </c>
    </row>
    <row r="55" spans="1:15" x14ac:dyDescent="0.25">
      <c r="A55">
        <v>-1.581</v>
      </c>
      <c r="B55">
        <v>5.7247560000000003E-2</v>
      </c>
      <c r="C55">
        <v>4.3688339999999999E-2</v>
      </c>
      <c r="E55">
        <v>-1.395</v>
      </c>
      <c r="F55">
        <v>7.2196350000000006E-2</v>
      </c>
      <c r="G55">
        <v>4.4462750000000002E-2</v>
      </c>
      <c r="I55">
        <v>-1.1160000000000001</v>
      </c>
      <c r="J55">
        <v>6.0741179999999999E-2</v>
      </c>
      <c r="K55">
        <v>4.9057959999999998E-2</v>
      </c>
      <c r="M55">
        <v>-3.9990000000000001</v>
      </c>
      <c r="N55">
        <v>3.6996439999999998E-2</v>
      </c>
      <c r="O55">
        <v>3.2696080000000002E-2</v>
      </c>
    </row>
    <row r="56" spans="1:15" x14ac:dyDescent="0.25">
      <c r="A56">
        <v>-1.488</v>
      </c>
      <c r="B56">
        <v>6.0689399999999998E-2</v>
      </c>
      <c r="C56">
        <v>4.6804560000000002E-2</v>
      </c>
      <c r="E56">
        <v>-1.302</v>
      </c>
      <c r="F56">
        <v>7.4831090000000003E-2</v>
      </c>
      <c r="G56">
        <v>4.6112229999999997E-2</v>
      </c>
      <c r="I56">
        <v>-1.0229999999999999</v>
      </c>
      <c r="J56">
        <v>6.3223189999999999E-2</v>
      </c>
      <c r="K56">
        <v>5.0700389999999998E-2</v>
      </c>
      <c r="M56">
        <v>-3.9060000000000001</v>
      </c>
      <c r="N56">
        <v>3.6600340000000002E-2</v>
      </c>
      <c r="O56">
        <v>3.3142339999999999E-2</v>
      </c>
    </row>
    <row r="57" spans="1:15" x14ac:dyDescent="0.25">
      <c r="A57">
        <v>-1.395</v>
      </c>
      <c r="B57">
        <v>6.4239820000000003E-2</v>
      </c>
      <c r="C57">
        <v>5.0818849999999999E-2</v>
      </c>
      <c r="E57">
        <v>-1.2090000000000001</v>
      </c>
      <c r="F57">
        <v>7.7836420000000003E-2</v>
      </c>
      <c r="G57">
        <v>4.8819729999999999E-2</v>
      </c>
      <c r="I57">
        <v>-0.93</v>
      </c>
      <c r="J57">
        <v>6.568562E-2</v>
      </c>
      <c r="K57">
        <v>5.2685379999999997E-2</v>
      </c>
      <c r="M57">
        <v>-3.8130000000000002</v>
      </c>
      <c r="N57">
        <v>3.6170430000000003E-2</v>
      </c>
      <c r="O57">
        <v>3.229398E-2</v>
      </c>
    </row>
    <row r="58" spans="1:15" x14ac:dyDescent="0.25">
      <c r="A58">
        <v>-1.302</v>
      </c>
      <c r="B58">
        <v>6.7898050000000001E-2</v>
      </c>
      <c r="C58">
        <v>5.4973349999999997E-2</v>
      </c>
      <c r="E58">
        <v>-1.1160000000000001</v>
      </c>
      <c r="F58">
        <v>7.9877610000000002E-2</v>
      </c>
      <c r="G58">
        <v>5.1739210000000001E-2</v>
      </c>
      <c r="I58">
        <v>-0.83699999999999997</v>
      </c>
      <c r="J58">
        <v>6.8552970000000005E-2</v>
      </c>
      <c r="K58">
        <v>5.684612E-2</v>
      </c>
      <c r="M58">
        <v>-3.72</v>
      </c>
      <c r="N58">
        <v>3.6116950000000002E-2</v>
      </c>
      <c r="O58">
        <v>3.1948730000000002E-2</v>
      </c>
    </row>
    <row r="59" spans="1:15" x14ac:dyDescent="0.25">
      <c r="A59">
        <v>-1.2090000000000001</v>
      </c>
      <c r="B59">
        <v>7.1512309999999996E-2</v>
      </c>
      <c r="C59">
        <v>5.881115E-2</v>
      </c>
      <c r="E59">
        <v>-1.0229999999999999</v>
      </c>
      <c r="F59">
        <v>8.2256159999999995E-2</v>
      </c>
      <c r="G59">
        <v>5.5592269999999999E-2</v>
      </c>
      <c r="I59">
        <v>-0.74399999999999999</v>
      </c>
      <c r="J59">
        <v>7.0079459999999996E-2</v>
      </c>
      <c r="K59">
        <v>5.6045249999999998E-2</v>
      </c>
      <c r="M59">
        <v>-3.6269999999999998</v>
      </c>
      <c r="N59">
        <v>3.5935050000000003E-2</v>
      </c>
      <c r="O59">
        <v>3.1934039999999997E-2</v>
      </c>
    </row>
    <row r="60" spans="1:15" x14ac:dyDescent="0.25">
      <c r="A60">
        <v>-1.1160000000000001</v>
      </c>
      <c r="B60">
        <v>7.3679350000000005E-2</v>
      </c>
      <c r="C60">
        <v>5.7784710000000003E-2</v>
      </c>
      <c r="E60">
        <v>-0.93</v>
      </c>
      <c r="F60">
        <v>8.4747169999999997E-2</v>
      </c>
      <c r="G60">
        <v>5.8269370000000001E-2</v>
      </c>
      <c r="I60">
        <v>-0.65100000000000002</v>
      </c>
      <c r="J60">
        <v>7.2000690000000006E-2</v>
      </c>
      <c r="K60">
        <v>5.6249059999999997E-2</v>
      </c>
      <c r="M60">
        <v>-3.5339999999999998</v>
      </c>
      <c r="N60">
        <v>3.5582549999999998E-2</v>
      </c>
      <c r="O60">
        <v>3.0962130000000001E-2</v>
      </c>
    </row>
    <row r="61" spans="1:15" x14ac:dyDescent="0.25">
      <c r="A61">
        <v>-1.0229999999999999</v>
      </c>
      <c r="B61">
        <v>7.5858759999999997E-2</v>
      </c>
      <c r="C61">
        <v>5.7749420000000003E-2</v>
      </c>
      <c r="E61">
        <v>-0.83699999999999997</v>
      </c>
      <c r="F61">
        <v>8.6951150000000005E-2</v>
      </c>
      <c r="G61">
        <v>6.1481540000000001E-2</v>
      </c>
      <c r="I61">
        <v>-0.55800000000000005</v>
      </c>
      <c r="J61">
        <v>7.3237869999999997E-2</v>
      </c>
      <c r="K61">
        <v>5.5888529999999999E-2</v>
      </c>
      <c r="M61">
        <v>-3.4409999999999998</v>
      </c>
      <c r="N61">
        <v>3.5249509999999998E-2</v>
      </c>
      <c r="O61">
        <v>2.9664650000000001E-2</v>
      </c>
    </row>
    <row r="62" spans="1:15" x14ac:dyDescent="0.25">
      <c r="A62">
        <v>-0.93</v>
      </c>
      <c r="B62">
        <v>7.7793219999999996E-2</v>
      </c>
      <c r="C62">
        <v>5.8452450000000003E-2</v>
      </c>
      <c r="E62">
        <v>-0.74399999999999999</v>
      </c>
      <c r="F62">
        <v>8.7902159999999993E-2</v>
      </c>
      <c r="G62">
        <v>6.0075400000000001E-2</v>
      </c>
      <c r="I62">
        <v>-0.46500000000000002</v>
      </c>
      <c r="J62">
        <v>7.4067179999999996E-2</v>
      </c>
      <c r="K62">
        <v>5.5866489999999998E-2</v>
      </c>
      <c r="M62">
        <v>-3.3479999999999999</v>
      </c>
      <c r="N62">
        <v>3.5029959999999999E-2</v>
      </c>
      <c r="O62">
        <v>2.885279E-2</v>
      </c>
    </row>
    <row r="63" spans="1:15" x14ac:dyDescent="0.25">
      <c r="A63">
        <v>-0.83699999999999997</v>
      </c>
      <c r="B63">
        <v>7.8596529999999998E-2</v>
      </c>
      <c r="C63">
        <v>5.6579499999999998E-2</v>
      </c>
      <c r="E63">
        <v>-0.65100000000000002</v>
      </c>
      <c r="F63">
        <v>8.9103929999999998E-2</v>
      </c>
      <c r="G63">
        <v>5.9087710000000002E-2</v>
      </c>
      <c r="I63">
        <v>-0.372</v>
      </c>
      <c r="J63">
        <v>7.4317339999999996E-2</v>
      </c>
      <c r="K63">
        <v>5.5159220000000002E-2</v>
      </c>
      <c r="M63">
        <v>-3.2549999999999999</v>
      </c>
      <c r="N63">
        <v>3.4714670000000003E-2</v>
      </c>
      <c r="O63">
        <v>2.7746110000000001E-2</v>
      </c>
    </row>
    <row r="64" spans="1:15" x14ac:dyDescent="0.25">
      <c r="A64">
        <v>-0.74399999999999999</v>
      </c>
      <c r="B64">
        <v>7.9564449999999995E-2</v>
      </c>
      <c r="C64">
        <v>5.5038089999999998E-2</v>
      </c>
      <c r="E64">
        <v>-0.55800000000000005</v>
      </c>
      <c r="F64">
        <v>8.9165289999999994E-2</v>
      </c>
      <c r="G64">
        <v>5.8018670000000001E-2</v>
      </c>
      <c r="I64">
        <v>-0.27900000000000003</v>
      </c>
      <c r="J64">
        <v>7.4721070000000001E-2</v>
      </c>
      <c r="K64">
        <v>5.5135219999999999E-2</v>
      </c>
      <c r="M64">
        <v>-3.1619999999999999</v>
      </c>
      <c r="N64">
        <v>3.4589189999999999E-2</v>
      </c>
      <c r="O64">
        <v>2.7317979999999999E-2</v>
      </c>
    </row>
    <row r="65" spans="1:15" x14ac:dyDescent="0.25">
      <c r="A65">
        <v>-0.65100000000000002</v>
      </c>
      <c r="B65">
        <v>8.0140230000000007E-2</v>
      </c>
      <c r="C65">
        <v>5.3335489999999999E-2</v>
      </c>
      <c r="E65">
        <v>-0.46500000000000002</v>
      </c>
      <c r="F65">
        <v>9.1809080000000001E-2</v>
      </c>
      <c r="G65">
        <v>6.175344E-2</v>
      </c>
      <c r="I65">
        <v>-0.186</v>
      </c>
      <c r="J65">
        <v>7.5185989999999994E-2</v>
      </c>
      <c r="K65">
        <v>5.580562E-2</v>
      </c>
      <c r="M65">
        <v>-3.069</v>
      </c>
      <c r="N65">
        <v>3.4660499999999997E-2</v>
      </c>
      <c r="O65">
        <v>2.7342399999999999E-2</v>
      </c>
    </row>
    <row r="66" spans="1:15" x14ac:dyDescent="0.25">
      <c r="A66">
        <v>-0.55800000000000005</v>
      </c>
      <c r="B66">
        <v>8.0361970000000005E-2</v>
      </c>
      <c r="C66">
        <v>5.2534659999999997E-2</v>
      </c>
      <c r="E66">
        <v>-0.372</v>
      </c>
      <c r="F66">
        <v>9.2283760000000006E-2</v>
      </c>
      <c r="G66">
        <v>6.1266750000000002E-2</v>
      </c>
      <c r="I66">
        <v>-9.2999999999999999E-2</v>
      </c>
      <c r="J66">
        <v>7.5452409999999998E-2</v>
      </c>
      <c r="K66">
        <v>5.7313169999999997E-2</v>
      </c>
      <c r="M66">
        <v>-2.976</v>
      </c>
      <c r="N66">
        <v>3.4635440000000003E-2</v>
      </c>
      <c r="O66">
        <v>2.7625810000000001E-2</v>
      </c>
    </row>
    <row r="67" spans="1:15" x14ac:dyDescent="0.25">
      <c r="A67">
        <v>-0.46500000000000002</v>
      </c>
      <c r="B67">
        <v>8.0551159999999997E-2</v>
      </c>
      <c r="C67">
        <v>5.3036439999999997E-2</v>
      </c>
      <c r="E67">
        <v>-0.27900000000000003</v>
      </c>
      <c r="F67">
        <v>9.253546E-2</v>
      </c>
      <c r="G67">
        <v>6.1828950000000001E-2</v>
      </c>
      <c r="I67">
        <v>0</v>
      </c>
      <c r="J67">
        <v>7.5689030000000004E-2</v>
      </c>
      <c r="K67">
        <v>5.7815579999999998E-2</v>
      </c>
      <c r="M67">
        <v>-2.883</v>
      </c>
      <c r="N67">
        <v>3.4880479999999998E-2</v>
      </c>
      <c r="O67">
        <v>2.8383820000000001E-2</v>
      </c>
    </row>
    <row r="68" spans="1:15" x14ac:dyDescent="0.25">
      <c r="A68">
        <v>-0.372</v>
      </c>
      <c r="B68">
        <v>8.0272140000000006E-2</v>
      </c>
      <c r="C68">
        <v>5.0816750000000001E-2</v>
      </c>
      <c r="E68">
        <v>-0.186</v>
      </c>
      <c r="F68">
        <v>9.2151960000000005E-2</v>
      </c>
      <c r="G68">
        <v>6.1145039999999998E-2</v>
      </c>
      <c r="I68">
        <v>9.2999999999999999E-2</v>
      </c>
      <c r="J68">
        <v>7.5996339999999996E-2</v>
      </c>
      <c r="K68">
        <v>5.7066569999999997E-2</v>
      </c>
      <c r="M68">
        <v>-2.79</v>
      </c>
      <c r="N68">
        <v>3.5230049999999999E-2</v>
      </c>
      <c r="O68">
        <v>2.703682E-2</v>
      </c>
    </row>
    <row r="69" spans="1:15" x14ac:dyDescent="0.25">
      <c r="A69">
        <v>-0.27900000000000003</v>
      </c>
      <c r="B69">
        <v>8.0096760000000003E-2</v>
      </c>
      <c r="C69">
        <v>4.9602140000000003E-2</v>
      </c>
      <c r="E69">
        <v>-9.2999999999999999E-2</v>
      </c>
      <c r="F69">
        <v>9.2144199999999996E-2</v>
      </c>
      <c r="G69">
        <v>6.1758109999999998E-2</v>
      </c>
      <c r="I69">
        <v>0.186</v>
      </c>
      <c r="J69">
        <v>7.6976489999999995E-2</v>
      </c>
      <c r="K69">
        <v>5.7122199999999998E-2</v>
      </c>
      <c r="M69">
        <v>-2.6970000000000001</v>
      </c>
      <c r="N69">
        <v>3.5776349999999998E-2</v>
      </c>
      <c r="O69">
        <v>2.6372530000000002E-2</v>
      </c>
    </row>
    <row r="70" spans="1:15" x14ac:dyDescent="0.25">
      <c r="A70">
        <v>-0.186</v>
      </c>
      <c r="B70">
        <v>8.0624280000000006E-2</v>
      </c>
      <c r="C70">
        <v>4.9584129999999997E-2</v>
      </c>
      <c r="E70">
        <v>0</v>
      </c>
      <c r="F70">
        <v>9.1819230000000002E-2</v>
      </c>
      <c r="G70">
        <v>6.1581049999999998E-2</v>
      </c>
      <c r="I70">
        <v>0.27900000000000003</v>
      </c>
      <c r="J70">
        <v>7.7886520000000001E-2</v>
      </c>
      <c r="K70">
        <v>5.7615489999999998E-2</v>
      </c>
      <c r="M70">
        <v>-2.6040000000000001</v>
      </c>
      <c r="N70">
        <v>3.6649109999999999E-2</v>
      </c>
      <c r="O70">
        <v>2.6272340000000002E-2</v>
      </c>
    </row>
    <row r="71" spans="1:15" x14ac:dyDescent="0.25">
      <c r="A71">
        <v>-9.2999999999999999E-2</v>
      </c>
      <c r="B71">
        <v>8.1199309999999997E-2</v>
      </c>
      <c r="C71">
        <v>5.0659129999999997E-2</v>
      </c>
      <c r="E71">
        <v>9.2999999999999999E-2</v>
      </c>
      <c r="F71">
        <v>9.1313779999999997E-2</v>
      </c>
      <c r="G71">
        <v>6.1400929999999999E-2</v>
      </c>
      <c r="I71">
        <v>0.372</v>
      </c>
      <c r="J71">
        <v>7.8867049999999994E-2</v>
      </c>
      <c r="K71">
        <v>5.7282260000000002E-2</v>
      </c>
      <c r="M71">
        <v>-2.5110000000000001</v>
      </c>
      <c r="N71">
        <v>3.764816E-2</v>
      </c>
      <c r="O71">
        <v>2.674845E-2</v>
      </c>
    </row>
    <row r="72" spans="1:15" x14ac:dyDescent="0.25">
      <c r="A72">
        <v>0</v>
      </c>
      <c r="B72">
        <v>8.1321909999999997E-2</v>
      </c>
      <c r="C72">
        <v>5.21777E-2</v>
      </c>
      <c r="E72">
        <v>0.186</v>
      </c>
      <c r="F72">
        <v>9.1459860000000004E-2</v>
      </c>
      <c r="G72">
        <v>6.1046099999999999E-2</v>
      </c>
      <c r="I72">
        <v>0.46500000000000002</v>
      </c>
      <c r="J72">
        <v>8.0211270000000001E-2</v>
      </c>
      <c r="K72">
        <v>5.6379890000000002E-2</v>
      </c>
      <c r="M72">
        <v>-2.4180000000000001</v>
      </c>
      <c r="N72">
        <v>3.8861680000000003E-2</v>
      </c>
      <c r="O72">
        <v>2.7794800000000001E-2</v>
      </c>
    </row>
    <row r="73" spans="1:15" x14ac:dyDescent="0.25">
      <c r="A73">
        <v>9.2999999999999999E-2</v>
      </c>
      <c r="B73">
        <v>8.1734000000000001E-2</v>
      </c>
      <c r="C73">
        <v>5.3171389999999999E-2</v>
      </c>
      <c r="E73">
        <v>0.27900000000000003</v>
      </c>
      <c r="F73">
        <v>9.21593E-2</v>
      </c>
      <c r="G73">
        <v>6.0381780000000003E-2</v>
      </c>
      <c r="I73">
        <v>0.55800000000000005</v>
      </c>
      <c r="J73">
        <v>8.1852079999999994E-2</v>
      </c>
      <c r="K73">
        <v>5.6428079999999999E-2</v>
      </c>
      <c r="M73">
        <v>-2.3250000000000002</v>
      </c>
      <c r="N73">
        <v>4.0187420000000001E-2</v>
      </c>
      <c r="O73">
        <v>2.8995670000000001E-2</v>
      </c>
    </row>
    <row r="74" spans="1:15" x14ac:dyDescent="0.25">
      <c r="A74">
        <v>0.186</v>
      </c>
      <c r="B74">
        <v>8.2004229999999997E-2</v>
      </c>
      <c r="C74">
        <v>5.4186579999999998E-2</v>
      </c>
      <c r="E74">
        <v>0.372</v>
      </c>
      <c r="F74">
        <v>9.2892379999999997E-2</v>
      </c>
      <c r="G74">
        <v>6.078795E-2</v>
      </c>
      <c r="I74">
        <v>0.65100000000000002</v>
      </c>
      <c r="J74">
        <v>8.3376770000000003E-2</v>
      </c>
      <c r="K74">
        <v>5.7527639999999998E-2</v>
      </c>
      <c r="M74">
        <v>-2.2320000000000002</v>
      </c>
      <c r="N74">
        <v>4.156456E-2</v>
      </c>
      <c r="O74">
        <v>3.0757719999999999E-2</v>
      </c>
    </row>
    <row r="75" spans="1:15" x14ac:dyDescent="0.25">
      <c r="A75">
        <v>0.27900000000000003</v>
      </c>
      <c r="B75">
        <v>8.2844340000000002E-2</v>
      </c>
      <c r="C75">
        <v>5.5475190000000001E-2</v>
      </c>
      <c r="E75">
        <v>0.46500000000000002</v>
      </c>
      <c r="F75">
        <v>9.3057550000000003E-2</v>
      </c>
      <c r="G75">
        <v>6.0510920000000003E-2</v>
      </c>
      <c r="I75">
        <v>0.74399999999999999</v>
      </c>
      <c r="J75">
        <v>8.4718070000000006E-2</v>
      </c>
      <c r="K75">
        <v>5.9255339999999997E-2</v>
      </c>
      <c r="M75">
        <v>-2.1389999999999998</v>
      </c>
      <c r="N75">
        <v>4.305614E-2</v>
      </c>
      <c r="O75">
        <v>3.1659319999999998E-2</v>
      </c>
    </row>
    <row r="76" spans="1:15" x14ac:dyDescent="0.25">
      <c r="A76">
        <v>0.372</v>
      </c>
      <c r="B76">
        <v>8.3933369999999993E-2</v>
      </c>
      <c r="C76">
        <v>5.7253100000000001E-2</v>
      </c>
      <c r="E76">
        <v>0.55800000000000005</v>
      </c>
      <c r="F76">
        <v>9.2546290000000003E-2</v>
      </c>
      <c r="G76">
        <v>5.990036E-2</v>
      </c>
      <c r="I76">
        <v>0.83699999999999997</v>
      </c>
      <c r="J76">
        <v>8.6129629999999999E-2</v>
      </c>
      <c r="K76">
        <v>6.1624459999999999E-2</v>
      </c>
      <c r="M76">
        <v>-2.0459999999999998</v>
      </c>
      <c r="N76">
        <v>4.4675989999999999E-2</v>
      </c>
      <c r="O76">
        <v>3.2877219999999999E-2</v>
      </c>
    </row>
    <row r="77" spans="1:15" x14ac:dyDescent="0.25">
      <c r="A77">
        <v>0.46500000000000002</v>
      </c>
      <c r="B77">
        <v>8.5023539999999995E-2</v>
      </c>
      <c r="C77">
        <v>5.9931949999999998E-2</v>
      </c>
      <c r="E77">
        <v>0.65100000000000002</v>
      </c>
      <c r="F77">
        <v>9.2162800000000003E-2</v>
      </c>
      <c r="G77">
        <v>5.9892109999999998E-2</v>
      </c>
      <c r="I77">
        <v>0.93</v>
      </c>
      <c r="J77">
        <v>8.7215619999999994E-2</v>
      </c>
      <c r="K77">
        <v>6.3407759999999994E-2</v>
      </c>
      <c r="M77">
        <v>-1.9530000000000001</v>
      </c>
      <c r="N77">
        <v>4.6426920000000003E-2</v>
      </c>
      <c r="O77">
        <v>3.444204E-2</v>
      </c>
    </row>
    <row r="78" spans="1:15" x14ac:dyDescent="0.25">
      <c r="A78">
        <v>0.55800000000000005</v>
      </c>
      <c r="B78">
        <v>8.6547139999999995E-2</v>
      </c>
      <c r="C78">
        <v>5.9889530000000003E-2</v>
      </c>
      <c r="E78">
        <v>0.74399999999999999</v>
      </c>
      <c r="F78">
        <v>9.1615630000000003E-2</v>
      </c>
      <c r="G78">
        <v>5.8996420000000001E-2</v>
      </c>
      <c r="I78">
        <v>1.0229999999999999</v>
      </c>
      <c r="J78">
        <v>8.7698890000000002E-2</v>
      </c>
      <c r="K78">
        <v>6.2794559999999999E-2</v>
      </c>
      <c r="M78">
        <v>-1.86</v>
      </c>
      <c r="N78">
        <v>4.8250000000000001E-2</v>
      </c>
      <c r="O78">
        <v>3.5609349999999998E-2</v>
      </c>
    </row>
    <row r="79" spans="1:15" x14ac:dyDescent="0.25">
      <c r="A79">
        <v>0.65100000000000002</v>
      </c>
      <c r="B79">
        <v>8.81464E-2</v>
      </c>
      <c r="C79">
        <v>6.0486280000000003E-2</v>
      </c>
      <c r="E79">
        <v>0.83699999999999997</v>
      </c>
      <c r="F79">
        <v>9.1218190000000005E-2</v>
      </c>
      <c r="G79">
        <v>5.8887389999999998E-2</v>
      </c>
      <c r="I79">
        <v>1.1160000000000001</v>
      </c>
      <c r="J79">
        <v>8.8417309999999999E-2</v>
      </c>
      <c r="K79">
        <v>6.2553629999999999E-2</v>
      </c>
      <c r="M79">
        <v>-1.7669999999999999</v>
      </c>
      <c r="N79">
        <v>5.0205039999999999E-2</v>
      </c>
      <c r="O79">
        <v>3.676811E-2</v>
      </c>
    </row>
    <row r="80" spans="1:15" x14ac:dyDescent="0.25">
      <c r="A80">
        <v>0.74399999999999999</v>
      </c>
      <c r="B80">
        <v>8.9715600000000006E-2</v>
      </c>
      <c r="C80">
        <v>6.1378620000000002E-2</v>
      </c>
      <c r="E80">
        <v>0.93</v>
      </c>
      <c r="F80">
        <v>9.1398610000000005E-2</v>
      </c>
      <c r="G80">
        <v>5.9859919999999997E-2</v>
      </c>
      <c r="I80">
        <v>1.2090000000000001</v>
      </c>
      <c r="J80">
        <v>8.9157070000000005E-2</v>
      </c>
      <c r="K80">
        <v>6.2556559999999997E-2</v>
      </c>
      <c r="M80">
        <v>-1.6739999999999999</v>
      </c>
      <c r="N80">
        <v>5.201679E-2</v>
      </c>
      <c r="O80">
        <v>3.7192570000000001E-2</v>
      </c>
    </row>
    <row r="81" spans="1:15" x14ac:dyDescent="0.25">
      <c r="A81">
        <v>0.83699999999999997</v>
      </c>
      <c r="B81">
        <v>9.1298859999999996E-2</v>
      </c>
      <c r="C81">
        <v>6.1926460000000003E-2</v>
      </c>
      <c r="E81">
        <v>1.0229999999999999</v>
      </c>
      <c r="F81">
        <v>9.2057150000000004E-2</v>
      </c>
      <c r="G81">
        <v>6.053687E-2</v>
      </c>
      <c r="I81">
        <v>1.302</v>
      </c>
      <c r="J81">
        <v>8.987966E-2</v>
      </c>
      <c r="K81">
        <v>6.1122129999999997E-2</v>
      </c>
      <c r="M81">
        <v>-1.581</v>
      </c>
      <c r="N81">
        <v>5.3795580000000003E-2</v>
      </c>
      <c r="O81">
        <v>3.7934759999999998E-2</v>
      </c>
    </row>
    <row r="82" spans="1:15" x14ac:dyDescent="0.25">
      <c r="A82">
        <v>0.93</v>
      </c>
      <c r="B82">
        <v>9.3256629999999993E-2</v>
      </c>
      <c r="C82">
        <v>6.3205929999999994E-2</v>
      </c>
      <c r="E82">
        <v>1.1160000000000001</v>
      </c>
      <c r="F82">
        <v>9.2497549999999998E-2</v>
      </c>
      <c r="G82">
        <v>6.1019709999999998E-2</v>
      </c>
      <c r="I82">
        <v>1.395</v>
      </c>
      <c r="J82">
        <v>9.0435619999999994E-2</v>
      </c>
      <c r="K82">
        <v>5.9791810000000001E-2</v>
      </c>
      <c r="M82">
        <v>-1.488</v>
      </c>
      <c r="N82">
        <v>5.5406530000000002E-2</v>
      </c>
      <c r="O82">
        <v>3.8092819999999999E-2</v>
      </c>
    </row>
    <row r="83" spans="1:15" x14ac:dyDescent="0.25">
      <c r="A83">
        <v>1.0229999999999999</v>
      </c>
      <c r="B83">
        <v>9.4891080000000003E-2</v>
      </c>
      <c r="C83">
        <v>6.4113790000000004E-2</v>
      </c>
      <c r="E83">
        <v>1.2090000000000001</v>
      </c>
      <c r="F83">
        <v>9.3196080000000001E-2</v>
      </c>
      <c r="G83">
        <v>5.9400069999999999E-2</v>
      </c>
      <c r="I83">
        <v>1.488</v>
      </c>
      <c r="J83">
        <v>9.11246E-2</v>
      </c>
      <c r="K83">
        <v>5.887125E-2</v>
      </c>
      <c r="M83">
        <v>-1.395</v>
      </c>
      <c r="N83">
        <v>5.7045510000000001E-2</v>
      </c>
      <c r="O83">
        <v>3.7908789999999998E-2</v>
      </c>
    </row>
    <row r="84" spans="1:15" x14ac:dyDescent="0.25">
      <c r="A84">
        <v>1.1160000000000001</v>
      </c>
      <c r="B84">
        <v>9.7127160000000004E-2</v>
      </c>
      <c r="C84">
        <v>6.6283880000000003E-2</v>
      </c>
      <c r="E84">
        <v>1.302</v>
      </c>
      <c r="F84">
        <v>9.3889230000000004E-2</v>
      </c>
      <c r="G84">
        <v>5.8854990000000003E-2</v>
      </c>
      <c r="I84">
        <v>1.581</v>
      </c>
      <c r="J84">
        <v>9.1656169999999995E-2</v>
      </c>
      <c r="K84">
        <v>5.8409830000000003E-2</v>
      </c>
      <c r="M84">
        <v>-1.302</v>
      </c>
      <c r="N84">
        <v>5.865998E-2</v>
      </c>
      <c r="O84">
        <v>3.8325570000000003E-2</v>
      </c>
    </row>
    <row r="85" spans="1:15" x14ac:dyDescent="0.25">
      <c r="A85">
        <v>1.2090000000000001</v>
      </c>
      <c r="B85">
        <v>9.8992440000000001E-2</v>
      </c>
      <c r="C85">
        <v>6.7641740000000006E-2</v>
      </c>
      <c r="E85">
        <v>1.395</v>
      </c>
      <c r="F85">
        <v>9.5003569999999996E-2</v>
      </c>
      <c r="G85">
        <v>5.9424270000000001E-2</v>
      </c>
      <c r="I85">
        <v>1.6739999999999999</v>
      </c>
      <c r="J85">
        <v>9.222176E-2</v>
      </c>
      <c r="K85">
        <v>5.799265E-2</v>
      </c>
      <c r="M85">
        <v>-1.2090000000000001</v>
      </c>
      <c r="N85">
        <v>6.0148100000000003E-2</v>
      </c>
      <c r="O85">
        <v>3.8949339999999999E-2</v>
      </c>
    </row>
    <row r="86" spans="1:15" x14ac:dyDescent="0.25">
      <c r="A86">
        <v>1.302</v>
      </c>
      <c r="B86">
        <v>0.1007159</v>
      </c>
      <c r="C86">
        <v>6.9930519999999996E-2</v>
      </c>
      <c r="E86">
        <v>1.488</v>
      </c>
      <c r="F86">
        <v>9.6547830000000001E-2</v>
      </c>
      <c r="G86">
        <v>6.0023470000000002E-2</v>
      </c>
      <c r="I86">
        <v>1.7669999999999999</v>
      </c>
      <c r="J86">
        <v>9.3076820000000005E-2</v>
      </c>
      <c r="K86">
        <v>5.8756629999999997E-2</v>
      </c>
      <c r="M86">
        <v>-1.1160000000000001</v>
      </c>
      <c r="N86">
        <v>6.1530300000000003E-2</v>
      </c>
      <c r="O86">
        <v>3.9684289999999997E-2</v>
      </c>
    </row>
    <row r="87" spans="1:15" x14ac:dyDescent="0.25">
      <c r="A87">
        <v>1.395</v>
      </c>
      <c r="B87">
        <v>0.1023804</v>
      </c>
      <c r="C87">
        <v>7.3302220000000001E-2</v>
      </c>
      <c r="E87">
        <v>1.581</v>
      </c>
      <c r="F87">
        <v>9.78628E-2</v>
      </c>
      <c r="G87">
        <v>6.1239340000000003E-2</v>
      </c>
      <c r="I87">
        <v>1.86</v>
      </c>
      <c r="J87">
        <v>9.4148949999999995E-2</v>
      </c>
      <c r="K87">
        <v>6.0176359999999998E-2</v>
      </c>
      <c r="M87">
        <v>-1.0229999999999999</v>
      </c>
      <c r="N87">
        <v>6.2817449999999997E-2</v>
      </c>
      <c r="O87">
        <v>4.0506069999999998E-2</v>
      </c>
    </row>
    <row r="88" spans="1:15" x14ac:dyDescent="0.25">
      <c r="A88">
        <v>1.488</v>
      </c>
      <c r="B88">
        <v>0.1025158</v>
      </c>
      <c r="C88">
        <v>7.1712799999999993E-2</v>
      </c>
      <c r="E88">
        <v>1.6739999999999999</v>
      </c>
      <c r="F88">
        <v>9.9020629999999998E-2</v>
      </c>
      <c r="G88">
        <v>6.2230010000000002E-2</v>
      </c>
      <c r="I88">
        <v>1.9530000000000001</v>
      </c>
      <c r="J88">
        <v>9.5150219999999994E-2</v>
      </c>
      <c r="K88">
        <v>6.003787E-2</v>
      </c>
      <c r="M88">
        <v>-0.93</v>
      </c>
      <c r="N88">
        <v>6.3870800000000005E-2</v>
      </c>
      <c r="O88">
        <v>4.0099389999999999E-2</v>
      </c>
    </row>
    <row r="89" spans="1:15" x14ac:dyDescent="0.25">
      <c r="A89">
        <v>1.581</v>
      </c>
      <c r="B89">
        <v>0.10234269999999999</v>
      </c>
      <c r="C89">
        <v>7.0096049999999993E-2</v>
      </c>
      <c r="E89">
        <v>1.7669999999999999</v>
      </c>
      <c r="F89">
        <v>0.1005424</v>
      </c>
      <c r="G89">
        <v>6.373057E-2</v>
      </c>
      <c r="I89">
        <v>2.0459999999999998</v>
      </c>
      <c r="J89">
        <v>9.6371999999999999E-2</v>
      </c>
      <c r="K89">
        <v>6.0259069999999998E-2</v>
      </c>
      <c r="M89">
        <v>-0.83699999999999997</v>
      </c>
      <c r="N89">
        <v>6.4857239999999997E-2</v>
      </c>
      <c r="O89">
        <v>3.9797449999999998E-2</v>
      </c>
    </row>
    <row r="90" spans="1:15" x14ac:dyDescent="0.25">
      <c r="A90">
        <v>1.6739999999999999</v>
      </c>
      <c r="B90">
        <v>0.10193820000000001</v>
      </c>
      <c r="C90">
        <v>6.825908E-2</v>
      </c>
      <c r="E90">
        <v>1.86</v>
      </c>
      <c r="F90">
        <v>0.10159840000000001</v>
      </c>
      <c r="G90">
        <v>6.3845860000000004E-2</v>
      </c>
      <c r="I90">
        <v>2.1389999999999998</v>
      </c>
      <c r="J90">
        <v>9.7716090000000005E-2</v>
      </c>
      <c r="K90">
        <v>6.1411800000000002E-2</v>
      </c>
      <c r="M90">
        <v>-0.74399999999999999</v>
      </c>
      <c r="N90">
        <v>6.5768989999999999E-2</v>
      </c>
      <c r="O90">
        <v>3.987827E-2</v>
      </c>
    </row>
    <row r="91" spans="1:15" x14ac:dyDescent="0.25">
      <c r="A91">
        <v>1.7669999999999999</v>
      </c>
      <c r="B91">
        <v>0.10174950000000001</v>
      </c>
      <c r="C91">
        <v>6.6027539999999996E-2</v>
      </c>
      <c r="E91">
        <v>1.9530000000000001</v>
      </c>
      <c r="F91">
        <v>0.1021383</v>
      </c>
      <c r="G91">
        <v>6.3661789999999996E-2</v>
      </c>
      <c r="I91">
        <v>2.2320000000000002</v>
      </c>
      <c r="J91">
        <v>9.8919480000000004E-2</v>
      </c>
      <c r="K91">
        <v>6.2489240000000001E-2</v>
      </c>
      <c r="M91">
        <v>-0.65100000000000002</v>
      </c>
      <c r="N91">
        <v>6.6903160000000003E-2</v>
      </c>
      <c r="O91">
        <v>4.0558219999999999E-2</v>
      </c>
    </row>
    <row r="92" spans="1:15" x14ac:dyDescent="0.25">
      <c r="A92">
        <v>1.86</v>
      </c>
      <c r="B92">
        <v>0.10109799999999999</v>
      </c>
      <c r="C92">
        <v>6.4605090000000004E-2</v>
      </c>
      <c r="E92">
        <v>2.0459999999999998</v>
      </c>
      <c r="F92">
        <v>0.1035591</v>
      </c>
      <c r="G92">
        <v>6.3076839999999995E-2</v>
      </c>
      <c r="I92">
        <v>2.3250000000000002</v>
      </c>
      <c r="J92">
        <v>9.9923639999999994E-2</v>
      </c>
      <c r="K92">
        <v>6.2477079999999997E-2</v>
      </c>
      <c r="M92">
        <v>-0.55800000000000005</v>
      </c>
      <c r="N92">
        <v>6.8087610000000007E-2</v>
      </c>
      <c r="O92">
        <v>4.1769420000000002E-2</v>
      </c>
    </row>
    <row r="93" spans="1:15" x14ac:dyDescent="0.25">
      <c r="A93">
        <v>1.9530000000000001</v>
      </c>
      <c r="B93">
        <v>0.10137259999999999</v>
      </c>
      <c r="C93">
        <v>6.274863E-2</v>
      </c>
      <c r="E93">
        <v>2.1389999999999998</v>
      </c>
      <c r="F93">
        <v>0.10375529999999999</v>
      </c>
      <c r="G93">
        <v>6.2386299999999999E-2</v>
      </c>
      <c r="I93">
        <v>2.4180000000000001</v>
      </c>
      <c r="J93">
        <v>0.1008545</v>
      </c>
      <c r="K93">
        <v>6.1834849999999997E-2</v>
      </c>
      <c r="M93">
        <v>-0.46500000000000002</v>
      </c>
      <c r="N93">
        <v>6.9022810000000004E-2</v>
      </c>
      <c r="O93">
        <v>4.2263090000000003E-2</v>
      </c>
    </row>
    <row r="94" spans="1:15" x14ac:dyDescent="0.25">
      <c r="A94">
        <v>2.0459999999999998</v>
      </c>
      <c r="B94">
        <v>0.10152659999999999</v>
      </c>
      <c r="C94">
        <v>6.2314269999999998E-2</v>
      </c>
      <c r="E94">
        <v>2.2320000000000002</v>
      </c>
      <c r="F94">
        <v>0.1040542</v>
      </c>
      <c r="G94">
        <v>6.2703079999999994E-2</v>
      </c>
      <c r="I94">
        <v>2.5110000000000001</v>
      </c>
      <c r="J94">
        <v>0.1020176</v>
      </c>
      <c r="K94">
        <v>6.2098529999999999E-2</v>
      </c>
      <c r="M94">
        <v>-0.372</v>
      </c>
      <c r="N94">
        <v>7.0122989999999996E-2</v>
      </c>
      <c r="O94">
        <v>4.354479E-2</v>
      </c>
    </row>
    <row r="95" spans="1:15" x14ac:dyDescent="0.25">
      <c r="A95">
        <v>2.1389999999999998</v>
      </c>
      <c r="B95">
        <v>0.1015716</v>
      </c>
      <c r="C95">
        <v>6.2832079999999998E-2</v>
      </c>
      <c r="E95">
        <v>2.3250000000000002</v>
      </c>
      <c r="F95">
        <v>0.10457420000000001</v>
      </c>
      <c r="G95">
        <v>6.2145550000000001E-2</v>
      </c>
      <c r="I95">
        <v>2.6040000000000001</v>
      </c>
      <c r="J95">
        <v>0.1034359</v>
      </c>
      <c r="K95">
        <v>6.3128630000000005E-2</v>
      </c>
      <c r="M95">
        <v>-0.27900000000000003</v>
      </c>
      <c r="N95">
        <v>7.1407799999999994E-2</v>
      </c>
      <c r="O95">
        <v>4.5272769999999997E-2</v>
      </c>
    </row>
    <row r="96" spans="1:15" x14ac:dyDescent="0.25">
      <c r="A96">
        <v>2.2320000000000002</v>
      </c>
      <c r="B96">
        <v>0.10154299999999999</v>
      </c>
      <c r="C96">
        <v>6.4072390000000007E-2</v>
      </c>
      <c r="E96">
        <v>2.4180000000000001</v>
      </c>
      <c r="F96">
        <v>0.1058452</v>
      </c>
      <c r="G96">
        <v>6.2167790000000001E-2</v>
      </c>
      <c r="I96">
        <v>2.6970000000000001</v>
      </c>
      <c r="J96">
        <v>0.1045157</v>
      </c>
      <c r="K96">
        <v>6.3958230000000005E-2</v>
      </c>
      <c r="M96">
        <v>-0.186</v>
      </c>
      <c r="N96">
        <v>7.2706560000000003E-2</v>
      </c>
      <c r="O96">
        <v>4.6689700000000001E-2</v>
      </c>
    </row>
    <row r="97" spans="1:15" x14ac:dyDescent="0.25">
      <c r="A97">
        <v>2.3250000000000002</v>
      </c>
      <c r="B97">
        <v>0.101775</v>
      </c>
      <c r="C97">
        <v>6.6626610000000003E-2</v>
      </c>
      <c r="E97">
        <v>2.5110000000000001</v>
      </c>
      <c r="F97">
        <v>0.1071085</v>
      </c>
      <c r="G97">
        <v>6.3462759999999993E-2</v>
      </c>
      <c r="I97">
        <v>2.79</v>
      </c>
      <c r="J97">
        <v>0.10580340000000001</v>
      </c>
      <c r="K97">
        <v>6.5560229999999997E-2</v>
      </c>
      <c r="M97">
        <v>-9.2999999999999999E-2</v>
      </c>
      <c r="N97">
        <v>7.403759E-2</v>
      </c>
      <c r="O97">
        <v>4.847274E-2</v>
      </c>
    </row>
    <row r="98" spans="1:15" x14ac:dyDescent="0.25">
      <c r="A98">
        <v>2.4180000000000001</v>
      </c>
      <c r="B98">
        <v>0.1033206</v>
      </c>
      <c r="C98">
        <v>6.7162230000000003E-2</v>
      </c>
      <c r="E98">
        <v>2.6040000000000001</v>
      </c>
      <c r="F98">
        <v>0.1083866</v>
      </c>
      <c r="G98">
        <v>6.4362320000000001E-2</v>
      </c>
      <c r="I98">
        <v>2.883</v>
      </c>
      <c r="J98">
        <v>0.1068157</v>
      </c>
      <c r="K98">
        <v>6.5177470000000001E-2</v>
      </c>
      <c r="M98">
        <v>0</v>
      </c>
      <c r="N98">
        <v>7.5509530000000005E-2</v>
      </c>
      <c r="O98">
        <v>4.9520069999999999E-2</v>
      </c>
    </row>
    <row r="99" spans="1:15" x14ac:dyDescent="0.25">
      <c r="A99">
        <v>2.5110000000000001</v>
      </c>
      <c r="B99">
        <v>0.1052212</v>
      </c>
      <c r="C99">
        <v>6.9011630000000004E-2</v>
      </c>
      <c r="E99">
        <v>2.6970000000000001</v>
      </c>
      <c r="F99">
        <v>0.109636</v>
      </c>
      <c r="G99">
        <v>6.6317979999999999E-2</v>
      </c>
      <c r="I99">
        <v>2.976</v>
      </c>
      <c r="J99">
        <v>0.1079082</v>
      </c>
      <c r="K99">
        <v>6.4791139999999997E-2</v>
      </c>
      <c r="M99">
        <v>9.2999999999999999E-2</v>
      </c>
      <c r="N99">
        <v>7.7011880000000005E-2</v>
      </c>
      <c r="O99">
        <v>5.094688E-2</v>
      </c>
    </row>
    <row r="100" spans="1:15" x14ac:dyDescent="0.25">
      <c r="A100">
        <v>2.6040000000000001</v>
      </c>
      <c r="B100">
        <v>0.1073006</v>
      </c>
      <c r="C100">
        <v>7.1165419999999993E-2</v>
      </c>
      <c r="E100">
        <v>2.79</v>
      </c>
      <c r="F100">
        <v>0.1109252</v>
      </c>
      <c r="G100">
        <v>6.8611889999999995E-2</v>
      </c>
      <c r="I100">
        <v>3.069</v>
      </c>
      <c r="J100">
        <v>0.1084956</v>
      </c>
      <c r="K100">
        <v>6.4056459999999996E-2</v>
      </c>
      <c r="M100">
        <v>0.186</v>
      </c>
      <c r="N100">
        <v>7.8466679999999997E-2</v>
      </c>
      <c r="O100">
        <v>5.2278020000000001E-2</v>
      </c>
    </row>
    <row r="101" spans="1:15" x14ac:dyDescent="0.25">
      <c r="A101">
        <v>2.6970000000000001</v>
      </c>
      <c r="B101">
        <v>0.1090063</v>
      </c>
      <c r="C101">
        <v>7.3848220000000006E-2</v>
      </c>
      <c r="E101">
        <v>2.883</v>
      </c>
      <c r="F101">
        <v>0.1123248</v>
      </c>
      <c r="G101">
        <v>7.0374539999999999E-2</v>
      </c>
      <c r="I101">
        <v>3.1619999999999999</v>
      </c>
      <c r="J101">
        <v>0.10926710000000001</v>
      </c>
      <c r="K101">
        <v>6.34855E-2</v>
      </c>
      <c r="M101">
        <v>0.27900000000000003</v>
      </c>
      <c r="N101">
        <v>7.9542139999999997E-2</v>
      </c>
      <c r="O101">
        <v>5.2664040000000002E-2</v>
      </c>
    </row>
    <row r="102" spans="1:15" x14ac:dyDescent="0.25">
      <c r="A102">
        <v>2.79</v>
      </c>
      <c r="B102">
        <v>0.10946400000000001</v>
      </c>
      <c r="C102">
        <v>7.5303120000000001E-2</v>
      </c>
      <c r="E102">
        <v>2.976</v>
      </c>
      <c r="F102">
        <v>0.11011070000000001</v>
      </c>
      <c r="G102">
        <v>6.8667430000000002E-2</v>
      </c>
      <c r="I102">
        <v>3.2549999999999999</v>
      </c>
      <c r="J102">
        <v>0.10982409999999999</v>
      </c>
      <c r="K102">
        <v>6.3340400000000005E-2</v>
      </c>
      <c r="M102">
        <v>0.372</v>
      </c>
      <c r="N102">
        <v>8.0646700000000002E-2</v>
      </c>
      <c r="O102">
        <v>5.261892E-2</v>
      </c>
    </row>
    <row r="103" spans="1:15" x14ac:dyDescent="0.25">
      <c r="A103">
        <v>2.883</v>
      </c>
      <c r="B103">
        <v>0.109773</v>
      </c>
      <c r="C103">
        <v>7.5091190000000002E-2</v>
      </c>
      <c r="E103">
        <v>3.069</v>
      </c>
      <c r="F103">
        <v>0.11132880000000001</v>
      </c>
      <c r="G103">
        <v>7.0322759999999998E-2</v>
      </c>
      <c r="I103">
        <v>3.3479999999999999</v>
      </c>
      <c r="J103">
        <v>0.1107572</v>
      </c>
      <c r="K103">
        <v>6.3427129999999998E-2</v>
      </c>
      <c r="M103">
        <v>0.46500000000000002</v>
      </c>
      <c r="N103">
        <v>8.150628E-2</v>
      </c>
      <c r="O103">
        <v>5.2228839999999999E-2</v>
      </c>
    </row>
    <row r="104" spans="1:15" x14ac:dyDescent="0.25">
      <c r="A104">
        <v>2.976</v>
      </c>
      <c r="B104">
        <v>0.1097008</v>
      </c>
      <c r="C104">
        <v>7.3780970000000001E-2</v>
      </c>
      <c r="E104">
        <v>3.1619999999999999</v>
      </c>
      <c r="F104">
        <v>0.1122759</v>
      </c>
      <c r="G104">
        <v>7.2302370000000005E-2</v>
      </c>
      <c r="I104">
        <v>3.4409999999999998</v>
      </c>
      <c r="J104">
        <v>0.1114605</v>
      </c>
      <c r="K104">
        <v>6.3543520000000006E-2</v>
      </c>
      <c r="M104">
        <v>0.55800000000000005</v>
      </c>
      <c r="N104">
        <v>8.2654740000000004E-2</v>
      </c>
      <c r="O104">
        <v>5.2671790000000003E-2</v>
      </c>
    </row>
    <row r="105" spans="1:15" x14ac:dyDescent="0.25">
      <c r="A105">
        <v>3.069</v>
      </c>
      <c r="B105">
        <v>0.1098915</v>
      </c>
      <c r="C105">
        <v>7.3301729999999996E-2</v>
      </c>
      <c r="E105">
        <v>3.2549999999999999</v>
      </c>
      <c r="F105">
        <v>0.11273320000000001</v>
      </c>
      <c r="G105">
        <v>7.4367649999999993E-2</v>
      </c>
      <c r="I105">
        <v>3.5339999999999998</v>
      </c>
      <c r="J105">
        <v>0.1118709</v>
      </c>
      <c r="K105">
        <v>6.4045550000000007E-2</v>
      </c>
      <c r="M105">
        <v>0.65100000000000002</v>
      </c>
      <c r="N105">
        <v>8.3717659999999999E-2</v>
      </c>
      <c r="O105">
        <v>5.3241980000000001E-2</v>
      </c>
    </row>
    <row r="106" spans="1:15" x14ac:dyDescent="0.25">
      <c r="A106">
        <v>3.1619999999999999</v>
      </c>
      <c r="B106">
        <v>0.1103452</v>
      </c>
      <c r="C106">
        <v>7.3530999999999999E-2</v>
      </c>
      <c r="E106">
        <v>3.3479999999999999</v>
      </c>
      <c r="F106">
        <v>0.11229509999999999</v>
      </c>
      <c r="G106">
        <v>7.5169250000000007E-2</v>
      </c>
      <c r="I106">
        <v>3.6269999999999998</v>
      </c>
      <c r="J106">
        <v>0.11245230000000001</v>
      </c>
      <c r="K106">
        <v>6.506228E-2</v>
      </c>
      <c r="M106">
        <v>0.74399999999999999</v>
      </c>
      <c r="N106">
        <v>8.4801020000000005E-2</v>
      </c>
      <c r="O106">
        <v>5.4285380000000001E-2</v>
      </c>
    </row>
    <row r="107" spans="1:15" x14ac:dyDescent="0.25">
      <c r="A107">
        <v>3.2549999999999999</v>
      </c>
      <c r="B107">
        <v>0.1108122</v>
      </c>
      <c r="C107">
        <v>7.4514629999999998E-2</v>
      </c>
      <c r="E107">
        <v>3.4409999999999998</v>
      </c>
      <c r="F107">
        <v>0.1122107</v>
      </c>
      <c r="G107">
        <v>7.6746110000000006E-2</v>
      </c>
      <c r="I107">
        <v>3.72</v>
      </c>
      <c r="J107">
        <v>0.1126601</v>
      </c>
      <c r="K107">
        <v>6.6176360000000004E-2</v>
      </c>
      <c r="M107">
        <v>0.83699999999999997</v>
      </c>
      <c r="N107">
        <v>8.5539069999999995E-2</v>
      </c>
      <c r="O107">
        <v>5.5025530000000003E-2</v>
      </c>
    </row>
    <row r="108" spans="1:15" x14ac:dyDescent="0.25">
      <c r="A108">
        <v>3.3479999999999999</v>
      </c>
      <c r="B108">
        <v>0.1110394</v>
      </c>
      <c r="C108">
        <v>7.1267430000000007E-2</v>
      </c>
      <c r="E108">
        <v>3.5339999999999998</v>
      </c>
      <c r="F108">
        <v>0.1119212</v>
      </c>
      <c r="G108">
        <v>7.5661000000000006E-2</v>
      </c>
      <c r="I108">
        <v>3.8130000000000002</v>
      </c>
      <c r="J108">
        <v>0.11332970000000001</v>
      </c>
      <c r="K108">
        <v>6.572501E-2</v>
      </c>
      <c r="M108">
        <v>0.93</v>
      </c>
      <c r="N108">
        <v>8.6023840000000004E-2</v>
      </c>
      <c r="O108">
        <v>5.4675630000000003E-2</v>
      </c>
    </row>
    <row r="109" spans="1:15" x14ac:dyDescent="0.25">
      <c r="A109">
        <v>3.4409999999999998</v>
      </c>
      <c r="B109">
        <v>0.1110042</v>
      </c>
      <c r="C109">
        <v>6.8533949999999996E-2</v>
      </c>
      <c r="E109">
        <v>3.6269999999999998</v>
      </c>
      <c r="F109">
        <v>0.1117639</v>
      </c>
      <c r="G109">
        <v>7.4575959999999997E-2</v>
      </c>
      <c r="I109">
        <v>3.9060000000000001</v>
      </c>
      <c r="J109">
        <v>0.11412849999999999</v>
      </c>
      <c r="K109">
        <v>6.550359E-2</v>
      </c>
      <c r="M109">
        <v>1.0229999999999999</v>
      </c>
      <c r="N109">
        <v>8.6646790000000001E-2</v>
      </c>
      <c r="O109">
        <v>5.4597979999999997E-2</v>
      </c>
    </row>
    <row r="110" spans="1:15" x14ac:dyDescent="0.25">
      <c r="A110">
        <v>3.5339999999999998</v>
      </c>
      <c r="B110">
        <v>0.11112909999999999</v>
      </c>
      <c r="C110">
        <v>6.7072110000000004E-2</v>
      </c>
      <c r="E110">
        <v>3.72</v>
      </c>
      <c r="F110">
        <v>0.1113407</v>
      </c>
      <c r="G110">
        <v>7.3395290000000002E-2</v>
      </c>
      <c r="I110">
        <v>3.9990000000000001</v>
      </c>
      <c r="J110">
        <v>0.1155171</v>
      </c>
      <c r="K110">
        <v>6.5928340000000002E-2</v>
      </c>
      <c r="M110">
        <v>1.1160000000000001</v>
      </c>
      <c r="N110">
        <v>8.7299189999999999E-2</v>
      </c>
      <c r="O110">
        <v>5.5085530000000001E-2</v>
      </c>
    </row>
    <row r="111" spans="1:15" x14ac:dyDescent="0.25">
      <c r="A111">
        <v>3.6269999999999998</v>
      </c>
      <c r="B111">
        <v>0.1119941</v>
      </c>
      <c r="C111">
        <v>6.6561990000000001E-2</v>
      </c>
      <c r="E111">
        <v>3.8130000000000002</v>
      </c>
      <c r="F111">
        <v>0.1117672</v>
      </c>
      <c r="G111">
        <v>7.2970170000000001E-2</v>
      </c>
      <c r="I111">
        <v>4.0919999999999996</v>
      </c>
      <c r="J111">
        <v>0.1166373</v>
      </c>
      <c r="K111">
        <v>6.6499509999999998E-2</v>
      </c>
      <c r="M111">
        <v>1.2090000000000001</v>
      </c>
      <c r="N111">
        <v>8.7919330000000004E-2</v>
      </c>
      <c r="O111">
        <v>5.5814509999999998E-2</v>
      </c>
    </row>
    <row r="112" spans="1:15" x14ac:dyDescent="0.25">
      <c r="A112">
        <v>3.72</v>
      </c>
      <c r="B112">
        <v>0.11268110000000001</v>
      </c>
      <c r="C112">
        <v>6.6889569999999995E-2</v>
      </c>
      <c r="E112">
        <v>3.9060000000000001</v>
      </c>
      <c r="F112">
        <v>0.1133889</v>
      </c>
      <c r="G112">
        <v>7.3747300000000002E-2</v>
      </c>
      <c r="I112">
        <v>4.1849999999999996</v>
      </c>
      <c r="J112">
        <v>0.1161845</v>
      </c>
      <c r="K112">
        <v>6.4318890000000004E-2</v>
      </c>
      <c r="M112">
        <v>1.302</v>
      </c>
      <c r="N112">
        <v>8.855478E-2</v>
      </c>
      <c r="O112">
        <v>5.6468409999999997E-2</v>
      </c>
    </row>
    <row r="113" spans="1:15" x14ac:dyDescent="0.25">
      <c r="A113">
        <v>3.8130000000000002</v>
      </c>
      <c r="B113">
        <v>0.11407539999999999</v>
      </c>
      <c r="C113">
        <v>6.7766419999999994E-2</v>
      </c>
      <c r="E113">
        <v>3.9990000000000001</v>
      </c>
      <c r="F113">
        <v>0.1149747</v>
      </c>
      <c r="G113">
        <v>7.4796769999999999E-2</v>
      </c>
      <c r="I113">
        <v>4.2779999999999996</v>
      </c>
      <c r="J113">
        <v>0.11791740000000001</v>
      </c>
      <c r="K113">
        <v>6.5302470000000001E-2</v>
      </c>
      <c r="M113">
        <v>1.395</v>
      </c>
      <c r="N113">
        <v>8.9100499999999999E-2</v>
      </c>
      <c r="O113">
        <v>5.6548880000000003E-2</v>
      </c>
    </row>
    <row r="114" spans="1:15" x14ac:dyDescent="0.25">
      <c r="A114">
        <v>3.9060000000000001</v>
      </c>
      <c r="B114">
        <v>0.11584</v>
      </c>
      <c r="C114">
        <v>6.9390579999999993E-2</v>
      </c>
      <c r="E114">
        <v>4.0919999999999996</v>
      </c>
      <c r="F114">
        <v>0.1167492</v>
      </c>
      <c r="G114">
        <v>7.7202469999999995E-2</v>
      </c>
      <c r="I114">
        <v>4.3710000000000004</v>
      </c>
      <c r="J114">
        <v>0.1193299</v>
      </c>
      <c r="K114">
        <v>6.7020060000000006E-2</v>
      </c>
      <c r="M114">
        <v>1.488</v>
      </c>
      <c r="N114">
        <v>8.9789690000000005E-2</v>
      </c>
      <c r="O114">
        <v>5.6962560000000002E-2</v>
      </c>
    </row>
    <row r="115" spans="1:15" x14ac:dyDescent="0.25">
      <c r="A115">
        <v>3.9990000000000001</v>
      </c>
      <c r="B115">
        <v>0.117645</v>
      </c>
      <c r="C115">
        <v>7.126594E-2</v>
      </c>
      <c r="E115">
        <v>4.1849999999999996</v>
      </c>
      <c r="F115">
        <v>0.11860809999999999</v>
      </c>
      <c r="G115">
        <v>7.8605449999999993E-2</v>
      </c>
      <c r="I115">
        <v>4.4640000000000004</v>
      </c>
      <c r="J115">
        <v>0.1206632</v>
      </c>
      <c r="K115">
        <v>6.9136030000000001E-2</v>
      </c>
      <c r="M115">
        <v>1.581</v>
      </c>
      <c r="N115">
        <v>9.0340619999999996E-2</v>
      </c>
      <c r="O115">
        <v>5.7013429999999997E-2</v>
      </c>
    </row>
    <row r="116" spans="1:15" x14ac:dyDescent="0.25">
      <c r="A116">
        <v>4.0919999999999996</v>
      </c>
      <c r="B116">
        <v>0.11929389999999999</v>
      </c>
      <c r="C116">
        <v>7.3307049999999999E-2</v>
      </c>
      <c r="E116">
        <v>4.2779999999999996</v>
      </c>
      <c r="F116">
        <v>0.12060419999999999</v>
      </c>
      <c r="G116">
        <v>7.7443960000000006E-2</v>
      </c>
      <c r="I116">
        <v>4.5570000000000004</v>
      </c>
      <c r="J116">
        <v>0.1221614</v>
      </c>
      <c r="K116">
        <v>7.1877440000000001E-2</v>
      </c>
      <c r="M116">
        <v>1.6739999999999999</v>
      </c>
      <c r="N116">
        <v>9.0810399999999999E-2</v>
      </c>
      <c r="O116">
        <v>5.6698749999999999E-2</v>
      </c>
    </row>
    <row r="117" spans="1:15" x14ac:dyDescent="0.25">
      <c r="A117">
        <v>4.1849999999999996</v>
      </c>
      <c r="B117">
        <v>0.1208877</v>
      </c>
      <c r="C117">
        <v>7.6658379999999998E-2</v>
      </c>
      <c r="E117">
        <v>4.3710000000000004</v>
      </c>
      <c r="F117">
        <v>0.12263979999999999</v>
      </c>
      <c r="G117">
        <v>7.751922E-2</v>
      </c>
      <c r="I117">
        <v>4.6500000000000004</v>
      </c>
      <c r="J117">
        <v>0.12276280000000001</v>
      </c>
      <c r="K117">
        <v>7.4425379999999999E-2</v>
      </c>
      <c r="M117">
        <v>1.7669999999999999</v>
      </c>
      <c r="N117">
        <v>9.1661649999999997E-2</v>
      </c>
      <c r="O117">
        <v>5.6851470000000001E-2</v>
      </c>
    </row>
    <row r="118" spans="1:15" x14ac:dyDescent="0.25">
      <c r="A118">
        <v>4.2779999999999996</v>
      </c>
      <c r="B118">
        <v>0.1225958</v>
      </c>
      <c r="C118">
        <v>7.6690250000000001E-2</v>
      </c>
      <c r="E118">
        <v>4.4640000000000004</v>
      </c>
      <c r="F118">
        <v>0.12511149999999999</v>
      </c>
      <c r="G118">
        <v>7.7095170000000005E-2</v>
      </c>
      <c r="I118">
        <v>4.7430000000000003</v>
      </c>
      <c r="J118">
        <v>0.1236638</v>
      </c>
      <c r="K118">
        <v>7.5070189999999995E-2</v>
      </c>
      <c r="M118">
        <v>1.86</v>
      </c>
      <c r="N118">
        <v>9.2505480000000001E-2</v>
      </c>
      <c r="O118">
        <v>5.6716750000000003E-2</v>
      </c>
    </row>
    <row r="119" spans="1:15" x14ac:dyDescent="0.25">
      <c r="A119">
        <v>4.3710000000000004</v>
      </c>
      <c r="B119">
        <v>0.1236601</v>
      </c>
      <c r="C119">
        <v>7.6740180000000005E-2</v>
      </c>
      <c r="E119">
        <v>4.5570000000000004</v>
      </c>
      <c r="F119">
        <v>0.127086</v>
      </c>
      <c r="G119">
        <v>7.6787129999999995E-2</v>
      </c>
      <c r="I119">
        <v>4.8360000000000003</v>
      </c>
      <c r="J119">
        <v>0.1244668</v>
      </c>
      <c r="K119">
        <v>7.5142029999999999E-2</v>
      </c>
      <c r="M119">
        <v>1.9530000000000001</v>
      </c>
      <c r="N119">
        <v>9.309634E-2</v>
      </c>
      <c r="O119">
        <v>5.666007E-2</v>
      </c>
    </row>
    <row r="120" spans="1:15" x14ac:dyDescent="0.25">
      <c r="A120">
        <v>4.4640000000000004</v>
      </c>
      <c r="B120">
        <v>0.12477290000000001</v>
      </c>
      <c r="C120">
        <v>7.5990650000000007E-2</v>
      </c>
      <c r="E120">
        <v>4.6500000000000004</v>
      </c>
      <c r="F120">
        <v>0.1290637</v>
      </c>
      <c r="G120">
        <v>7.6128340000000003E-2</v>
      </c>
      <c r="I120">
        <v>4.9290000000000003</v>
      </c>
      <c r="J120">
        <v>0.1248674</v>
      </c>
      <c r="K120">
        <v>7.5255660000000002E-2</v>
      </c>
      <c r="M120">
        <v>2.0459999999999998</v>
      </c>
      <c r="N120">
        <v>9.3589099999999995E-2</v>
      </c>
      <c r="O120">
        <v>5.6787369999999997E-2</v>
      </c>
    </row>
    <row r="121" spans="1:15" x14ac:dyDescent="0.25">
      <c r="A121">
        <v>4.5570000000000004</v>
      </c>
      <c r="B121">
        <v>0.12602940000000001</v>
      </c>
      <c r="C121">
        <v>7.6215619999999998E-2</v>
      </c>
      <c r="E121">
        <v>4.7430000000000003</v>
      </c>
      <c r="F121">
        <v>0.1310405</v>
      </c>
      <c r="G121">
        <v>7.4085860000000003E-2</v>
      </c>
      <c r="I121">
        <v>5.0220000000000002</v>
      </c>
      <c r="J121">
        <v>0.12582109999999999</v>
      </c>
      <c r="K121">
        <v>7.5956590000000004E-2</v>
      </c>
      <c r="M121">
        <v>2.1389999999999998</v>
      </c>
      <c r="N121">
        <v>9.4393669999999999E-2</v>
      </c>
      <c r="O121">
        <v>5.6933089999999999E-2</v>
      </c>
    </row>
    <row r="122" spans="1:15" x14ac:dyDescent="0.25">
      <c r="A122">
        <v>4.6500000000000004</v>
      </c>
      <c r="B122">
        <v>0.12774050000000001</v>
      </c>
      <c r="C122">
        <v>7.6876089999999994E-2</v>
      </c>
      <c r="E122">
        <v>4.8360000000000003</v>
      </c>
      <c r="F122">
        <v>0.13125249999999999</v>
      </c>
      <c r="G122">
        <v>7.2779990000000003E-2</v>
      </c>
      <c r="I122">
        <v>5.1150000000000002</v>
      </c>
      <c r="J122">
        <v>0.1263417</v>
      </c>
      <c r="K122">
        <v>7.5577580000000005E-2</v>
      </c>
      <c r="M122">
        <v>2.2320000000000002</v>
      </c>
      <c r="N122">
        <v>9.4920359999999995E-2</v>
      </c>
      <c r="O122">
        <v>5.6931700000000002E-2</v>
      </c>
    </row>
    <row r="123" spans="1:15" x14ac:dyDescent="0.25">
      <c r="A123">
        <v>4.7430000000000003</v>
      </c>
      <c r="B123">
        <v>0.12908420000000001</v>
      </c>
      <c r="C123">
        <v>7.5916120000000004E-2</v>
      </c>
      <c r="E123">
        <v>4.9290000000000003</v>
      </c>
      <c r="F123">
        <v>0.13316700000000001</v>
      </c>
      <c r="G123">
        <v>7.2066140000000001E-2</v>
      </c>
      <c r="I123">
        <v>5.2080000000000002</v>
      </c>
      <c r="J123">
        <v>0.1270037</v>
      </c>
      <c r="K123">
        <v>7.481343E-2</v>
      </c>
      <c r="M123">
        <v>2.3250000000000002</v>
      </c>
      <c r="N123">
        <v>9.4819760000000003E-2</v>
      </c>
      <c r="O123">
        <v>5.6131769999999998E-2</v>
      </c>
    </row>
    <row r="124" spans="1:15" x14ac:dyDescent="0.25">
      <c r="A124">
        <v>4.8360000000000003</v>
      </c>
      <c r="B124">
        <v>0.12961300000000001</v>
      </c>
      <c r="C124">
        <v>7.6185849999999999E-2</v>
      </c>
      <c r="E124">
        <v>5.0220000000000002</v>
      </c>
      <c r="F124">
        <v>0.13411989999999999</v>
      </c>
      <c r="G124">
        <v>7.3594339999999994E-2</v>
      </c>
      <c r="I124">
        <v>5.3010000000000002</v>
      </c>
      <c r="J124">
        <v>0.1279691</v>
      </c>
      <c r="K124">
        <v>7.4623019999999998E-2</v>
      </c>
      <c r="M124">
        <v>2.4180000000000001</v>
      </c>
      <c r="N124">
        <v>9.4792029999999999E-2</v>
      </c>
      <c r="O124">
        <v>5.5897000000000002E-2</v>
      </c>
    </row>
    <row r="125" spans="1:15" x14ac:dyDescent="0.25">
      <c r="A125">
        <v>4.9290000000000003</v>
      </c>
      <c r="B125">
        <v>0.1300741</v>
      </c>
      <c r="C125">
        <v>7.5942019999999999E-2</v>
      </c>
      <c r="E125">
        <v>5.1150000000000002</v>
      </c>
      <c r="F125">
        <v>0.13481850000000001</v>
      </c>
      <c r="G125">
        <v>7.3734040000000001E-2</v>
      </c>
      <c r="I125">
        <v>5.3940000000000001</v>
      </c>
      <c r="J125">
        <v>0.1291553</v>
      </c>
      <c r="K125">
        <v>7.5152689999999994E-2</v>
      </c>
      <c r="M125">
        <v>2.5110000000000001</v>
      </c>
      <c r="N125">
        <v>9.4679760000000002E-2</v>
      </c>
      <c r="O125">
        <v>5.6041470000000003E-2</v>
      </c>
    </row>
    <row r="126" spans="1:15" x14ac:dyDescent="0.25">
      <c r="A126">
        <v>5.0220000000000002</v>
      </c>
      <c r="B126">
        <v>0.13043759999999999</v>
      </c>
      <c r="C126">
        <v>7.6395439999999995E-2</v>
      </c>
      <c r="E126">
        <v>5.2080000000000002</v>
      </c>
      <c r="F126">
        <v>0.13568910000000001</v>
      </c>
      <c r="G126">
        <v>7.4013819999999994E-2</v>
      </c>
      <c r="I126">
        <v>5.4870000000000001</v>
      </c>
      <c r="J126">
        <v>0.1303879</v>
      </c>
      <c r="K126">
        <v>7.6680509999999993E-2</v>
      </c>
      <c r="M126">
        <v>2.6040000000000001</v>
      </c>
      <c r="N126">
        <v>9.4539090000000006E-2</v>
      </c>
      <c r="O126">
        <v>5.6271179999999997E-2</v>
      </c>
    </row>
    <row r="127" spans="1:15" x14ac:dyDescent="0.25">
      <c r="A127">
        <v>5.1150000000000002</v>
      </c>
      <c r="B127">
        <v>0.13081619999999999</v>
      </c>
      <c r="C127">
        <v>7.8323790000000004E-2</v>
      </c>
      <c r="E127">
        <v>5.3010000000000002</v>
      </c>
      <c r="F127">
        <v>0.13646910000000001</v>
      </c>
      <c r="G127">
        <v>7.5960330000000006E-2</v>
      </c>
      <c r="I127">
        <v>5.58</v>
      </c>
      <c r="J127">
        <v>0.13120879999999999</v>
      </c>
      <c r="K127">
        <v>7.9465359999999999E-2</v>
      </c>
      <c r="M127">
        <v>2.6970000000000001</v>
      </c>
      <c r="N127">
        <v>9.4552940000000002E-2</v>
      </c>
      <c r="O127">
        <v>5.6648950000000003E-2</v>
      </c>
    </row>
    <row r="128" spans="1:15" x14ac:dyDescent="0.25">
      <c r="A128">
        <v>5.2080000000000002</v>
      </c>
      <c r="B128">
        <v>0.1333018</v>
      </c>
      <c r="C128">
        <v>7.741787E-2</v>
      </c>
      <c r="E128">
        <v>5.3940000000000001</v>
      </c>
      <c r="F128">
        <v>0.13702420000000001</v>
      </c>
      <c r="G128">
        <v>7.6579980000000006E-2</v>
      </c>
      <c r="I128">
        <v>5.673</v>
      </c>
      <c r="J128">
        <v>0.1284864</v>
      </c>
      <c r="K128">
        <v>7.5884750000000001E-2</v>
      </c>
      <c r="M128">
        <v>2.79</v>
      </c>
      <c r="N128">
        <v>9.4627119999999995E-2</v>
      </c>
      <c r="O128">
        <v>5.5863749999999997E-2</v>
      </c>
    </row>
    <row r="129" spans="1:15" x14ac:dyDescent="0.25">
      <c r="A129">
        <v>5.3010000000000002</v>
      </c>
      <c r="B129">
        <v>0.13506870000000001</v>
      </c>
      <c r="C129">
        <v>7.7312450000000005E-2</v>
      </c>
      <c r="E129">
        <v>5.4870000000000001</v>
      </c>
      <c r="F129">
        <v>0.13837140000000001</v>
      </c>
      <c r="G129">
        <v>7.7220549999999999E-2</v>
      </c>
      <c r="I129">
        <v>5.766</v>
      </c>
      <c r="J129">
        <v>0.1305046</v>
      </c>
      <c r="K129">
        <v>7.680476E-2</v>
      </c>
      <c r="M129">
        <v>2.883</v>
      </c>
      <c r="N129">
        <v>9.4897339999999997E-2</v>
      </c>
      <c r="O129">
        <v>5.5720850000000002E-2</v>
      </c>
    </row>
    <row r="130" spans="1:15" x14ac:dyDescent="0.25">
      <c r="A130">
        <v>5.3940000000000001</v>
      </c>
      <c r="B130">
        <v>0.1355642</v>
      </c>
      <c r="C130">
        <v>7.7209330000000007E-2</v>
      </c>
      <c r="E130">
        <v>5.58</v>
      </c>
      <c r="F130">
        <v>0.13966139999999999</v>
      </c>
      <c r="G130">
        <v>7.7840450000000005E-2</v>
      </c>
      <c r="I130">
        <v>5.859</v>
      </c>
      <c r="J130">
        <v>0.13309090000000001</v>
      </c>
      <c r="K130">
        <v>7.868182E-2</v>
      </c>
      <c r="M130">
        <v>2.976</v>
      </c>
      <c r="N130">
        <v>9.5284250000000001E-2</v>
      </c>
      <c r="O130">
        <v>5.5759070000000001E-2</v>
      </c>
    </row>
    <row r="131" spans="1:15" x14ac:dyDescent="0.25">
      <c r="A131">
        <v>5.4870000000000001</v>
      </c>
      <c r="B131">
        <v>0.13628789999999999</v>
      </c>
      <c r="C131">
        <v>7.8360410000000005E-2</v>
      </c>
      <c r="E131">
        <v>5.673</v>
      </c>
      <c r="F131">
        <v>0.1395892</v>
      </c>
      <c r="G131">
        <v>7.5605249999999999E-2</v>
      </c>
      <c r="I131">
        <v>5.952</v>
      </c>
      <c r="J131">
        <v>0.1348483</v>
      </c>
      <c r="K131">
        <v>8.0273830000000004E-2</v>
      </c>
      <c r="M131">
        <v>3.069</v>
      </c>
      <c r="N131">
        <v>9.538758E-2</v>
      </c>
      <c r="O131">
        <v>5.5693609999999998E-2</v>
      </c>
    </row>
    <row r="132" spans="1:15" x14ac:dyDescent="0.25">
      <c r="A132">
        <v>5.58</v>
      </c>
      <c r="B132">
        <v>0.13557369999999999</v>
      </c>
      <c r="C132">
        <v>7.7561270000000002E-2</v>
      </c>
      <c r="E132">
        <v>5.766</v>
      </c>
      <c r="F132">
        <v>0.13974829999999999</v>
      </c>
      <c r="G132">
        <v>7.5998399999999994E-2</v>
      </c>
      <c r="I132">
        <v>6.0449999999999999</v>
      </c>
      <c r="J132">
        <v>0.1366832</v>
      </c>
      <c r="K132">
        <v>8.2545489999999999E-2</v>
      </c>
      <c r="M132">
        <v>3.1619999999999999</v>
      </c>
      <c r="N132">
        <v>9.5719739999999998E-2</v>
      </c>
      <c r="O132">
        <v>5.594677E-2</v>
      </c>
    </row>
    <row r="133" spans="1:15" x14ac:dyDescent="0.25">
      <c r="A133">
        <v>5.673</v>
      </c>
      <c r="B133">
        <v>0.13594619999999999</v>
      </c>
      <c r="C133">
        <v>7.763486E-2</v>
      </c>
      <c r="E133">
        <v>5.859</v>
      </c>
      <c r="F133">
        <v>0.14121649999999999</v>
      </c>
      <c r="G133">
        <v>7.3358140000000002E-2</v>
      </c>
      <c r="I133">
        <v>6.1379999999999999</v>
      </c>
      <c r="J133">
        <v>0.13846520000000001</v>
      </c>
      <c r="K133">
        <v>8.1584370000000003E-2</v>
      </c>
      <c r="M133">
        <v>3.2549999999999999</v>
      </c>
      <c r="N133">
        <v>9.6567139999999996E-2</v>
      </c>
      <c r="O133">
        <v>5.5629970000000001E-2</v>
      </c>
    </row>
    <row r="134" spans="1:15" x14ac:dyDescent="0.25">
      <c r="A134">
        <v>5.766</v>
      </c>
      <c r="B134">
        <v>0.1362757</v>
      </c>
      <c r="C134">
        <v>7.8220750000000006E-2</v>
      </c>
      <c r="E134">
        <v>5.952</v>
      </c>
      <c r="F134">
        <v>0.1436627</v>
      </c>
      <c r="G134">
        <v>7.5651640000000006E-2</v>
      </c>
      <c r="I134">
        <v>6.2309999999999999</v>
      </c>
      <c r="J134">
        <v>0.14016799999999999</v>
      </c>
      <c r="K134">
        <v>8.2999089999999998E-2</v>
      </c>
      <c r="M134">
        <v>3.3479999999999999</v>
      </c>
      <c r="N134">
        <v>9.7622200000000006E-2</v>
      </c>
      <c r="O134">
        <v>5.6418740000000002E-2</v>
      </c>
    </row>
    <row r="135" spans="1:15" x14ac:dyDescent="0.25">
      <c r="A135">
        <v>5.859</v>
      </c>
      <c r="B135">
        <v>0.13538430000000001</v>
      </c>
      <c r="C135">
        <v>7.6742580000000005E-2</v>
      </c>
      <c r="E135">
        <v>6.0449999999999999</v>
      </c>
      <c r="F135">
        <v>0.1458218</v>
      </c>
      <c r="G135">
        <v>7.9293539999999996E-2</v>
      </c>
      <c r="I135">
        <v>6.3239999999999998</v>
      </c>
      <c r="J135">
        <v>0.14154349999999999</v>
      </c>
      <c r="K135">
        <v>8.4683510000000004E-2</v>
      </c>
      <c r="M135">
        <v>3.4409999999999998</v>
      </c>
      <c r="N135">
        <v>9.9027809999999994E-2</v>
      </c>
      <c r="O135">
        <v>5.8001850000000001E-2</v>
      </c>
    </row>
    <row r="136" spans="1:15" x14ac:dyDescent="0.25">
      <c r="A136">
        <v>5.952</v>
      </c>
      <c r="B136">
        <v>0.13641519999999999</v>
      </c>
      <c r="C136">
        <v>7.8698420000000005E-2</v>
      </c>
      <c r="E136">
        <v>6.1379999999999999</v>
      </c>
      <c r="F136">
        <v>0.1474037</v>
      </c>
      <c r="G136">
        <v>8.1492270000000006E-2</v>
      </c>
      <c r="I136">
        <v>6.4169999999999998</v>
      </c>
      <c r="J136">
        <v>0.13925999999999999</v>
      </c>
      <c r="K136">
        <v>8.0880549999999996E-2</v>
      </c>
      <c r="M136">
        <v>3.5339999999999998</v>
      </c>
      <c r="N136">
        <v>0.10050530000000001</v>
      </c>
      <c r="O136">
        <v>6.0059019999999998E-2</v>
      </c>
    </row>
    <row r="137" spans="1:15" x14ac:dyDescent="0.25">
      <c r="A137">
        <v>6.0449999999999999</v>
      </c>
      <c r="B137">
        <v>0.13837849999999999</v>
      </c>
      <c r="C137">
        <v>8.1364569999999997E-2</v>
      </c>
      <c r="E137">
        <v>6.2309999999999999</v>
      </c>
      <c r="F137">
        <v>0.1483305</v>
      </c>
      <c r="G137">
        <v>8.5431579999999993E-2</v>
      </c>
      <c r="I137">
        <v>6.51</v>
      </c>
      <c r="J137">
        <v>0.14001079999999999</v>
      </c>
      <c r="K137">
        <v>8.1613599999999994E-2</v>
      </c>
      <c r="M137">
        <v>3.6269999999999998</v>
      </c>
      <c r="N137">
        <v>0.1020127</v>
      </c>
      <c r="O137">
        <v>6.1708039999999999E-2</v>
      </c>
    </row>
    <row r="138" spans="1:15" x14ac:dyDescent="0.25">
      <c r="A138">
        <v>6.1379999999999999</v>
      </c>
      <c r="B138">
        <v>0.13967499999999999</v>
      </c>
      <c r="C138">
        <v>8.2212090000000002E-2</v>
      </c>
      <c r="E138">
        <v>6.3239999999999998</v>
      </c>
      <c r="F138">
        <v>0.144428</v>
      </c>
      <c r="G138">
        <v>8.2020449999999995E-2</v>
      </c>
      <c r="I138">
        <v>6.6029999999999998</v>
      </c>
      <c r="J138">
        <v>0.13830400000000001</v>
      </c>
      <c r="K138">
        <v>8.0944420000000003E-2</v>
      </c>
      <c r="M138">
        <v>3.72</v>
      </c>
      <c r="N138">
        <v>0.10334450000000001</v>
      </c>
      <c r="O138">
        <v>6.1457600000000001E-2</v>
      </c>
    </row>
    <row r="139" spans="1:15" x14ac:dyDescent="0.25">
      <c r="A139">
        <v>6.2309999999999999</v>
      </c>
      <c r="B139">
        <v>0.1411731</v>
      </c>
      <c r="C139">
        <v>8.2488839999999994E-2</v>
      </c>
      <c r="E139">
        <v>6.4169999999999998</v>
      </c>
      <c r="F139">
        <v>0.14336180000000001</v>
      </c>
      <c r="G139">
        <v>8.1796060000000004E-2</v>
      </c>
      <c r="I139">
        <v>6.6959999999999997</v>
      </c>
      <c r="J139">
        <v>0.1392938</v>
      </c>
      <c r="K139">
        <v>8.0973489999999995E-2</v>
      </c>
      <c r="M139">
        <v>3.8130000000000002</v>
      </c>
      <c r="N139">
        <v>0.104686</v>
      </c>
      <c r="O139">
        <v>6.1961090000000003E-2</v>
      </c>
    </row>
    <row r="140" spans="1:15" x14ac:dyDescent="0.25">
      <c r="A140">
        <v>6.3239999999999998</v>
      </c>
      <c r="B140">
        <v>0.14367199999999999</v>
      </c>
      <c r="C140">
        <v>8.2063549999999999E-2</v>
      </c>
      <c r="E140">
        <v>6.51</v>
      </c>
      <c r="F140">
        <v>0.14345920000000001</v>
      </c>
      <c r="G140">
        <v>8.094237E-2</v>
      </c>
      <c r="I140">
        <v>6.7889999999999997</v>
      </c>
      <c r="J140">
        <v>0.13908570000000001</v>
      </c>
      <c r="K140">
        <v>8.0629720000000002E-2</v>
      </c>
      <c r="M140">
        <v>3.9060000000000001</v>
      </c>
      <c r="N140">
        <v>0.10598399999999999</v>
      </c>
      <c r="O140">
        <v>6.2709890000000004E-2</v>
      </c>
    </row>
    <row r="141" spans="1:15" x14ac:dyDescent="0.25">
      <c r="A141">
        <v>6.4169999999999998</v>
      </c>
      <c r="B141">
        <v>0.14703620000000001</v>
      </c>
      <c r="C141">
        <v>8.0958639999999998E-2</v>
      </c>
      <c r="E141">
        <v>6.6029999999999998</v>
      </c>
      <c r="F141">
        <v>0.1467773</v>
      </c>
      <c r="G141">
        <v>8.172799E-2</v>
      </c>
      <c r="I141">
        <v>6.8819999999999997</v>
      </c>
      <c r="J141">
        <v>0.1378643</v>
      </c>
      <c r="K141">
        <v>8.0545629999999993E-2</v>
      </c>
      <c r="M141">
        <v>3.9990000000000001</v>
      </c>
      <c r="N141">
        <v>0.1074358</v>
      </c>
      <c r="O141">
        <v>6.3765710000000003E-2</v>
      </c>
    </row>
    <row r="142" spans="1:15" x14ac:dyDescent="0.25">
      <c r="A142">
        <v>6.51</v>
      </c>
      <c r="B142">
        <v>0.1475532</v>
      </c>
      <c r="C142">
        <v>8.0024189999999995E-2</v>
      </c>
      <c r="E142">
        <v>6.6959999999999997</v>
      </c>
      <c r="F142">
        <v>0.1487774</v>
      </c>
      <c r="G142">
        <v>8.3960439999999997E-2</v>
      </c>
      <c r="I142">
        <v>6.9749999999999996</v>
      </c>
      <c r="J142">
        <v>0.13837940000000001</v>
      </c>
      <c r="K142">
        <v>8.2025840000000003E-2</v>
      </c>
      <c r="M142">
        <v>4.0919999999999996</v>
      </c>
      <c r="N142">
        <v>0.1087912</v>
      </c>
      <c r="O142">
        <v>6.5180290000000002E-2</v>
      </c>
    </row>
    <row r="143" spans="1:15" x14ac:dyDescent="0.25">
      <c r="A143">
        <v>6.6029999999999998</v>
      </c>
      <c r="B143">
        <v>0.14710019999999999</v>
      </c>
      <c r="C143">
        <v>7.0016419999999996E-2</v>
      </c>
      <c r="E143">
        <v>6.7889999999999997</v>
      </c>
      <c r="F143">
        <v>0.14807100000000001</v>
      </c>
      <c r="G143">
        <v>8.3560060000000005E-2</v>
      </c>
      <c r="I143">
        <v>7.0679999999999996</v>
      </c>
      <c r="J143">
        <v>0.13932849999999999</v>
      </c>
      <c r="K143">
        <v>8.0667000000000003E-2</v>
      </c>
      <c r="M143">
        <v>4.1849999999999996</v>
      </c>
      <c r="N143">
        <v>0.10992109999999999</v>
      </c>
      <c r="O143">
        <v>6.4839099999999997E-2</v>
      </c>
    </row>
    <row r="144" spans="1:15" x14ac:dyDescent="0.25">
      <c r="A144">
        <v>6.6959999999999997</v>
      </c>
      <c r="B144">
        <v>0.14991160000000001</v>
      </c>
      <c r="C144">
        <v>7.1353100000000003E-2</v>
      </c>
      <c r="E144">
        <v>6.8819999999999997</v>
      </c>
      <c r="F144">
        <v>0.14814269999999999</v>
      </c>
      <c r="G144">
        <v>8.6771020000000004E-2</v>
      </c>
      <c r="I144">
        <v>7.1609999999999996</v>
      </c>
      <c r="J144">
        <v>0.138985</v>
      </c>
      <c r="K144">
        <v>8.1646430000000006E-2</v>
      </c>
      <c r="M144">
        <v>4.2779999999999996</v>
      </c>
      <c r="N144">
        <v>0.11109049999999999</v>
      </c>
      <c r="O144">
        <v>6.54941E-2</v>
      </c>
    </row>
    <row r="145" spans="1:15" x14ac:dyDescent="0.25">
      <c r="A145">
        <v>6.7889999999999997</v>
      </c>
      <c r="B145">
        <v>0.1485477</v>
      </c>
      <c r="C145">
        <v>7.3350739999999998E-2</v>
      </c>
      <c r="E145">
        <v>6.9749999999999996</v>
      </c>
      <c r="F145">
        <v>0.15076490000000001</v>
      </c>
      <c r="G145">
        <v>8.8942469999999996E-2</v>
      </c>
      <c r="I145">
        <v>7.2539999999999996</v>
      </c>
      <c r="J145">
        <v>0.14215610000000001</v>
      </c>
      <c r="K145">
        <v>8.4379090000000004E-2</v>
      </c>
      <c r="M145">
        <v>4.3710000000000004</v>
      </c>
      <c r="N145">
        <v>0.1117211</v>
      </c>
      <c r="O145">
        <v>6.5637639999999997E-2</v>
      </c>
    </row>
    <row r="146" spans="1:15" x14ac:dyDescent="0.25">
      <c r="A146">
        <v>6.8819999999999997</v>
      </c>
      <c r="B146">
        <v>0.14684120000000001</v>
      </c>
      <c r="C146">
        <v>7.2734519999999997E-2</v>
      </c>
      <c r="E146">
        <v>7.0679999999999996</v>
      </c>
      <c r="F146">
        <v>0.1443962</v>
      </c>
      <c r="G146">
        <v>7.6736009999999993E-2</v>
      </c>
      <c r="I146">
        <v>7.3470000000000004</v>
      </c>
      <c r="J146">
        <v>0.14336670000000001</v>
      </c>
      <c r="K146">
        <v>8.7765910000000003E-2</v>
      </c>
      <c r="M146">
        <v>4.4640000000000004</v>
      </c>
      <c r="N146">
        <v>0.1122523</v>
      </c>
      <c r="O146">
        <v>6.6229369999999996E-2</v>
      </c>
    </row>
    <row r="147" spans="1:15" x14ac:dyDescent="0.25">
      <c r="A147">
        <v>6.9749999999999996</v>
      </c>
      <c r="B147">
        <v>0.1493063</v>
      </c>
      <c r="C147">
        <v>7.9544879999999998E-2</v>
      </c>
      <c r="E147">
        <v>7.1609999999999996</v>
      </c>
      <c r="F147">
        <v>0.14636460000000001</v>
      </c>
      <c r="G147">
        <v>8.0178769999999996E-2</v>
      </c>
      <c r="I147">
        <v>7.44</v>
      </c>
      <c r="J147">
        <v>0.14596229999999999</v>
      </c>
      <c r="K147">
        <v>9.3130400000000002E-2</v>
      </c>
      <c r="M147">
        <v>4.5570000000000004</v>
      </c>
      <c r="N147">
        <v>0.1131867</v>
      </c>
      <c r="O147">
        <v>6.701203E-2</v>
      </c>
    </row>
    <row r="148" spans="1:15" x14ac:dyDescent="0.25">
      <c r="A148">
        <v>7.0679999999999996</v>
      </c>
      <c r="B148">
        <v>0.14640239999999999</v>
      </c>
      <c r="C148">
        <v>7.7425980000000005E-2</v>
      </c>
      <c r="E148">
        <v>7.2539999999999996</v>
      </c>
      <c r="F148">
        <v>0.1467164</v>
      </c>
      <c r="G148">
        <v>8.2154469999999993E-2</v>
      </c>
      <c r="I148">
        <v>7.5330000000000004</v>
      </c>
      <c r="J148">
        <v>0.1331407</v>
      </c>
      <c r="K148">
        <v>8.4177379999999996E-2</v>
      </c>
      <c r="M148">
        <v>4.6500000000000004</v>
      </c>
      <c r="N148">
        <v>0.11333219999999999</v>
      </c>
      <c r="O148">
        <v>6.6767010000000002E-2</v>
      </c>
    </row>
    <row r="149" spans="1:15" x14ac:dyDescent="0.25">
      <c r="A149">
        <v>7.1609999999999996</v>
      </c>
      <c r="B149">
        <v>0.1478708</v>
      </c>
      <c r="C149">
        <v>8.1653240000000002E-2</v>
      </c>
      <c r="E149">
        <v>7.3470000000000004</v>
      </c>
      <c r="F149">
        <v>0.1492744</v>
      </c>
      <c r="G149">
        <v>8.5818930000000002E-2</v>
      </c>
      <c r="I149">
        <v>7.6260000000000003</v>
      </c>
      <c r="J149">
        <v>0.13223460000000001</v>
      </c>
      <c r="K149">
        <v>8.2904610000000004E-2</v>
      </c>
      <c r="M149">
        <v>4.7430000000000003</v>
      </c>
      <c r="N149">
        <v>0.1138246</v>
      </c>
      <c r="O149">
        <v>6.7128969999999996E-2</v>
      </c>
    </row>
    <row r="150" spans="1:15" x14ac:dyDescent="0.25">
      <c r="A150">
        <v>7.2539999999999996</v>
      </c>
      <c r="B150">
        <v>0.14795240000000001</v>
      </c>
      <c r="C150">
        <v>8.3768220000000004E-2</v>
      </c>
      <c r="E150">
        <v>7.44</v>
      </c>
      <c r="F150">
        <v>0.1497319</v>
      </c>
      <c r="G150">
        <v>8.8957610000000006E-2</v>
      </c>
      <c r="I150">
        <v>7.7190000000000003</v>
      </c>
      <c r="J150">
        <v>0.13228490000000001</v>
      </c>
      <c r="K150">
        <v>8.3575769999999994E-2</v>
      </c>
      <c r="M150">
        <v>4.8360000000000003</v>
      </c>
      <c r="N150">
        <v>0.1145214</v>
      </c>
      <c r="O150">
        <v>6.8042069999999996E-2</v>
      </c>
    </row>
    <row r="151" spans="1:15" x14ac:dyDescent="0.25">
      <c r="A151">
        <v>7.3470000000000004</v>
      </c>
      <c r="B151">
        <v>0.14967349999999999</v>
      </c>
      <c r="C151">
        <v>9.0293700000000005E-2</v>
      </c>
      <c r="E151">
        <v>7.5330000000000004</v>
      </c>
      <c r="F151">
        <v>0.1488604</v>
      </c>
      <c r="G151">
        <v>9.5655240000000002E-2</v>
      </c>
      <c r="I151">
        <v>7.8120000000000003</v>
      </c>
      <c r="J151">
        <v>0.1342904</v>
      </c>
      <c r="K151">
        <v>8.4632780000000005E-2</v>
      </c>
      <c r="M151">
        <v>4.9290000000000003</v>
      </c>
      <c r="N151">
        <v>0.1154599</v>
      </c>
      <c r="O151">
        <v>6.9420369999999995E-2</v>
      </c>
    </row>
    <row r="152" spans="1:15" x14ac:dyDescent="0.25">
      <c r="A152">
        <v>7.44</v>
      </c>
      <c r="B152">
        <v>0.1497781</v>
      </c>
      <c r="C152">
        <v>9.490767E-2</v>
      </c>
      <c r="E152">
        <v>7.6260000000000003</v>
      </c>
      <c r="F152">
        <v>0.152948</v>
      </c>
      <c r="G152">
        <v>0.1002422</v>
      </c>
      <c r="I152">
        <v>7.9050000000000002</v>
      </c>
      <c r="J152">
        <v>0.13876379999999999</v>
      </c>
      <c r="K152">
        <v>8.7269189999999996E-2</v>
      </c>
      <c r="M152">
        <v>5.0220000000000002</v>
      </c>
      <c r="N152">
        <v>0.11629929999999999</v>
      </c>
      <c r="O152">
        <v>7.0607219999999998E-2</v>
      </c>
    </row>
    <row r="153" spans="1:15" x14ac:dyDescent="0.25">
      <c r="A153">
        <v>7.5330000000000004</v>
      </c>
      <c r="B153">
        <v>0.14247290000000001</v>
      </c>
      <c r="C153">
        <v>9.4668719999999998E-2</v>
      </c>
      <c r="E153">
        <v>7.7190000000000003</v>
      </c>
      <c r="F153">
        <v>0.13982269999999999</v>
      </c>
      <c r="G153">
        <v>8.0787650000000003E-2</v>
      </c>
      <c r="I153">
        <v>7.9980000000000002</v>
      </c>
      <c r="J153">
        <v>0.13052259999999999</v>
      </c>
      <c r="K153">
        <v>7.5706250000000003E-2</v>
      </c>
      <c r="M153">
        <v>5.1150000000000002</v>
      </c>
      <c r="N153">
        <v>0.1170089</v>
      </c>
      <c r="O153">
        <v>7.0797899999999997E-2</v>
      </c>
    </row>
    <row r="154" spans="1:15" x14ac:dyDescent="0.25">
      <c r="A154">
        <v>7.6260000000000003</v>
      </c>
      <c r="B154">
        <v>0.1353374</v>
      </c>
      <c r="C154">
        <v>7.9757949999999994E-2</v>
      </c>
      <c r="E154">
        <v>7.8120000000000003</v>
      </c>
      <c r="F154">
        <v>0.14294879999999999</v>
      </c>
      <c r="G154">
        <v>8.7872889999999995E-2</v>
      </c>
      <c r="I154">
        <v>8.0909999999999993</v>
      </c>
      <c r="J154">
        <v>0.13166639999999999</v>
      </c>
      <c r="K154">
        <v>7.5238310000000003E-2</v>
      </c>
      <c r="M154">
        <v>5.2080000000000002</v>
      </c>
      <c r="N154">
        <v>0.11789819999999999</v>
      </c>
      <c r="O154">
        <v>7.1693060000000003E-2</v>
      </c>
    </row>
    <row r="155" spans="1:15" x14ac:dyDescent="0.25">
      <c r="A155">
        <v>7.7190000000000003</v>
      </c>
      <c r="B155">
        <v>0.136549</v>
      </c>
      <c r="C155">
        <v>7.7883599999999997E-2</v>
      </c>
      <c r="E155">
        <v>7.9050000000000002</v>
      </c>
      <c r="F155">
        <v>0.1367931</v>
      </c>
      <c r="G155">
        <v>8.8278099999999998E-2</v>
      </c>
      <c r="I155">
        <v>8.1839999999999993</v>
      </c>
      <c r="J155">
        <v>0.13405510000000001</v>
      </c>
      <c r="K155">
        <v>8.0285250000000002E-2</v>
      </c>
      <c r="M155">
        <v>5.3010000000000002</v>
      </c>
      <c r="N155">
        <v>0.1189518</v>
      </c>
      <c r="O155">
        <v>7.2789950000000006E-2</v>
      </c>
    </row>
    <row r="156" spans="1:15" x14ac:dyDescent="0.25">
      <c r="A156">
        <v>7.8120000000000003</v>
      </c>
      <c r="B156">
        <v>0.14033190000000001</v>
      </c>
      <c r="C156">
        <v>7.9062419999999994E-2</v>
      </c>
      <c r="E156">
        <v>7.9980000000000002</v>
      </c>
      <c r="F156">
        <v>0.13748589999999999</v>
      </c>
      <c r="G156">
        <v>9.8301760000000002E-2</v>
      </c>
      <c r="I156">
        <v>8.2769999999999992</v>
      </c>
      <c r="J156">
        <v>0.13297020000000001</v>
      </c>
      <c r="K156">
        <v>8.1937040000000003E-2</v>
      </c>
      <c r="M156">
        <v>5.3940000000000001</v>
      </c>
      <c r="N156">
        <v>0.12019150000000001</v>
      </c>
      <c r="O156">
        <v>7.4058250000000006E-2</v>
      </c>
    </row>
    <row r="157" spans="1:15" x14ac:dyDescent="0.25">
      <c r="A157">
        <v>7.9050000000000002</v>
      </c>
      <c r="B157">
        <v>0.1421838</v>
      </c>
      <c r="C157">
        <v>8.0334039999999995E-2</v>
      </c>
      <c r="E157">
        <v>8.0909999999999993</v>
      </c>
      <c r="F157">
        <v>0.13824139999999999</v>
      </c>
      <c r="G157">
        <v>0.10758479999999999</v>
      </c>
      <c r="I157">
        <v>8.3699999999999992</v>
      </c>
      <c r="J157">
        <v>0.1365847</v>
      </c>
      <c r="K157">
        <v>8.7560230000000003E-2</v>
      </c>
      <c r="M157">
        <v>5.4870000000000001</v>
      </c>
      <c r="N157">
        <v>0.120632</v>
      </c>
      <c r="O157">
        <v>7.4168049999999999E-2</v>
      </c>
    </row>
    <row r="158" spans="1:15" x14ac:dyDescent="0.25">
      <c r="A158">
        <v>7.9980000000000002</v>
      </c>
      <c r="B158">
        <v>0.14515239999999999</v>
      </c>
      <c r="C158">
        <v>8.926336E-2</v>
      </c>
      <c r="E158">
        <v>8.1839999999999993</v>
      </c>
      <c r="F158">
        <v>0.15487619999999999</v>
      </c>
      <c r="G158">
        <v>0.1113257</v>
      </c>
      <c r="I158">
        <v>8.4629999999999992</v>
      </c>
      <c r="J158">
        <v>0.1176263</v>
      </c>
      <c r="K158">
        <v>8.6629499999999998E-2</v>
      </c>
      <c r="M158">
        <v>5.58</v>
      </c>
      <c r="N158">
        <v>0.1219367</v>
      </c>
      <c r="O158">
        <v>7.2921879999999994E-2</v>
      </c>
    </row>
    <row r="159" spans="1:15" x14ac:dyDescent="0.25">
      <c r="A159">
        <v>8.0909999999999993</v>
      </c>
      <c r="B159">
        <v>0.14646429999999999</v>
      </c>
      <c r="C159">
        <v>9.0128479999999997E-2</v>
      </c>
      <c r="E159">
        <v>8.2769999999999992</v>
      </c>
      <c r="F159">
        <v>0.14489199999999999</v>
      </c>
      <c r="G159">
        <v>0.1150544</v>
      </c>
      <c r="I159">
        <v>8.5559999999999992</v>
      </c>
      <c r="J159">
        <v>0.1067939</v>
      </c>
      <c r="K159">
        <v>7.8209050000000002E-2</v>
      </c>
      <c r="M159">
        <v>5.673</v>
      </c>
      <c r="N159">
        <v>0.12308330000000001</v>
      </c>
      <c r="O159">
        <v>7.2724510000000006E-2</v>
      </c>
    </row>
    <row r="160" spans="1:15" x14ac:dyDescent="0.25">
      <c r="A160">
        <v>8.1839999999999993</v>
      </c>
      <c r="B160">
        <v>0.12743350000000001</v>
      </c>
      <c r="C160">
        <v>6.6628320000000005E-2</v>
      </c>
      <c r="E160">
        <v>8.3699999999999992</v>
      </c>
      <c r="F160">
        <v>0.1381307</v>
      </c>
      <c r="G160">
        <v>0.12554100000000001</v>
      </c>
      <c r="I160">
        <v>8.6489999999999991</v>
      </c>
      <c r="J160">
        <v>0.1113391</v>
      </c>
      <c r="K160">
        <v>7.5587920000000003E-2</v>
      </c>
      <c r="M160">
        <v>5.766</v>
      </c>
      <c r="N160">
        <v>0.1238576</v>
      </c>
      <c r="O160">
        <v>7.2734220000000002E-2</v>
      </c>
    </row>
    <row r="161" spans="1:15" x14ac:dyDescent="0.25">
      <c r="A161">
        <v>8.2769999999999992</v>
      </c>
      <c r="B161">
        <v>0.12675819999999999</v>
      </c>
      <c r="C161">
        <v>6.3084249999999994E-2</v>
      </c>
      <c r="E161">
        <v>8.4629999999999992</v>
      </c>
      <c r="F161">
        <v>0.1014313</v>
      </c>
      <c r="G161">
        <v>3.4549780000000002E-2</v>
      </c>
      <c r="I161">
        <v>8.7420000000000009</v>
      </c>
      <c r="J161">
        <v>0.1491883</v>
      </c>
      <c r="K161">
        <v>8.7355409999999994E-2</v>
      </c>
      <c r="M161">
        <v>5.859</v>
      </c>
      <c r="N161">
        <v>0.12390089999999999</v>
      </c>
      <c r="O161">
        <v>7.2892189999999996E-2</v>
      </c>
    </row>
    <row r="162" spans="1:15" x14ac:dyDescent="0.25">
      <c r="A162">
        <v>8.3699999999999992</v>
      </c>
      <c r="B162">
        <v>0.12972690000000001</v>
      </c>
      <c r="C162">
        <v>6.1224109999999998E-2</v>
      </c>
      <c r="E162">
        <v>8.5559999999999992</v>
      </c>
      <c r="F162">
        <v>0.10084</v>
      </c>
      <c r="G162">
        <v>3.6949860000000001E-2</v>
      </c>
      <c r="I162">
        <v>8.8350000000000009</v>
      </c>
      <c r="J162">
        <v>0.14924999999999999</v>
      </c>
      <c r="K162">
        <v>7.8678880000000007E-2</v>
      </c>
      <c r="M162">
        <v>5.952</v>
      </c>
      <c r="N162">
        <v>0.12399780000000001</v>
      </c>
      <c r="O162">
        <v>7.3115810000000003E-2</v>
      </c>
    </row>
    <row r="163" spans="1:15" x14ac:dyDescent="0.25">
      <c r="A163">
        <v>8.4629999999999992</v>
      </c>
      <c r="B163">
        <v>0.1241133</v>
      </c>
      <c r="C163">
        <v>6.9633319999999999E-2</v>
      </c>
      <c r="E163">
        <v>8.6489999999999991</v>
      </c>
      <c r="F163">
        <v>0.1006586</v>
      </c>
      <c r="G163">
        <v>3.939906E-2</v>
      </c>
      <c r="I163">
        <v>8.9280000000000008</v>
      </c>
      <c r="J163">
        <v>0.14931169999999999</v>
      </c>
      <c r="K163">
        <v>7.1545029999999996E-2</v>
      </c>
      <c r="M163">
        <v>6.0449999999999999</v>
      </c>
      <c r="N163">
        <v>0.1243423</v>
      </c>
      <c r="O163">
        <v>7.3614429999999995E-2</v>
      </c>
    </row>
    <row r="164" spans="1:15" x14ac:dyDescent="0.25">
      <c r="A164">
        <v>8.5559999999999992</v>
      </c>
      <c r="B164">
        <v>0.12957830000000001</v>
      </c>
      <c r="C164">
        <v>8.1617270000000006E-2</v>
      </c>
      <c r="E164">
        <v>8.7420000000000009</v>
      </c>
      <c r="F164">
        <v>0.1004771</v>
      </c>
      <c r="G164">
        <v>4.3861740000000003E-2</v>
      </c>
      <c r="I164">
        <v>9.0210000000000008</v>
      </c>
      <c r="J164">
        <v>0.16364400000000001</v>
      </c>
      <c r="K164">
        <v>6.3853129999999994E-2</v>
      </c>
      <c r="M164">
        <v>6.1379999999999999</v>
      </c>
      <c r="N164">
        <v>0.1247458</v>
      </c>
      <c r="O164">
        <v>7.4025759999999996E-2</v>
      </c>
    </row>
    <row r="165" spans="1:15" x14ac:dyDescent="0.25">
      <c r="E165">
        <v>8.8350000000000009</v>
      </c>
      <c r="F165">
        <v>0.1002957</v>
      </c>
      <c r="G165">
        <v>4.979952E-2</v>
      </c>
      <c r="M165">
        <v>6.2309999999999999</v>
      </c>
      <c r="N165">
        <v>0.1249714</v>
      </c>
      <c r="O165">
        <v>7.5289259999999997E-2</v>
      </c>
    </row>
    <row r="166" spans="1:15" x14ac:dyDescent="0.25">
      <c r="E166">
        <v>8.9280000000000008</v>
      </c>
      <c r="F166">
        <v>0.118404</v>
      </c>
      <c r="G166">
        <v>5.3926929999999998E-2</v>
      </c>
      <c r="M166">
        <v>6.3239999999999998</v>
      </c>
      <c r="N166">
        <v>0.12495530000000001</v>
      </c>
      <c r="O166">
        <v>7.6274949999999994E-2</v>
      </c>
    </row>
    <row r="167" spans="1:15" x14ac:dyDescent="0.25">
      <c r="M167">
        <v>6.4169999999999998</v>
      </c>
      <c r="N167">
        <v>0.1246198</v>
      </c>
      <c r="O167">
        <v>7.6745030000000006E-2</v>
      </c>
    </row>
    <row r="168" spans="1:15" x14ac:dyDescent="0.25">
      <c r="M168">
        <v>6.51</v>
      </c>
      <c r="N168">
        <v>0.12488</v>
      </c>
      <c r="O168">
        <v>7.6875509999999994E-2</v>
      </c>
    </row>
    <row r="169" spans="1:15" x14ac:dyDescent="0.25">
      <c r="M169">
        <v>6.6029999999999998</v>
      </c>
      <c r="N169">
        <v>0.1251767</v>
      </c>
      <c r="O169">
        <v>7.5339530000000002E-2</v>
      </c>
    </row>
    <row r="170" spans="1:15" x14ac:dyDescent="0.25">
      <c r="M170">
        <v>6.6959999999999997</v>
      </c>
      <c r="N170">
        <v>0.12492789999999999</v>
      </c>
      <c r="O170">
        <v>7.3299459999999997E-2</v>
      </c>
    </row>
    <row r="171" spans="1:15" x14ac:dyDescent="0.25">
      <c r="M171">
        <v>6.7889999999999997</v>
      </c>
      <c r="N171">
        <v>0.12522539999999999</v>
      </c>
      <c r="O171">
        <v>7.1669109999999994E-2</v>
      </c>
    </row>
    <row r="172" spans="1:15" x14ac:dyDescent="0.25">
      <c r="M172">
        <v>6.8819999999999997</v>
      </c>
      <c r="N172">
        <v>0.12585669999999999</v>
      </c>
      <c r="O172">
        <v>7.1516549999999998E-2</v>
      </c>
    </row>
    <row r="173" spans="1:15" x14ac:dyDescent="0.25">
      <c r="M173">
        <v>6.9749999999999996</v>
      </c>
      <c r="N173">
        <v>0.12661739999999999</v>
      </c>
      <c r="O173">
        <v>6.9843669999999997E-2</v>
      </c>
    </row>
    <row r="174" spans="1:15" x14ac:dyDescent="0.25">
      <c r="M174">
        <v>7.0679999999999996</v>
      </c>
      <c r="N174">
        <v>0.12727430000000001</v>
      </c>
      <c r="O174">
        <v>7.0273849999999999E-2</v>
      </c>
    </row>
    <row r="175" spans="1:15" x14ac:dyDescent="0.25">
      <c r="M175">
        <v>7.1609999999999996</v>
      </c>
      <c r="N175">
        <v>0.12751960000000001</v>
      </c>
      <c r="O175">
        <v>7.0656350000000007E-2</v>
      </c>
    </row>
    <row r="176" spans="1:15" x14ac:dyDescent="0.25">
      <c r="M176">
        <v>7.2539999999999996</v>
      </c>
      <c r="N176">
        <v>0.1280821</v>
      </c>
      <c r="O176">
        <v>7.1348910000000001E-2</v>
      </c>
    </row>
    <row r="177" spans="13:15" x14ac:dyDescent="0.25">
      <c r="M177">
        <v>7.3470000000000004</v>
      </c>
      <c r="N177">
        <v>0.12862190000000001</v>
      </c>
      <c r="O177">
        <v>7.2311360000000005E-2</v>
      </c>
    </row>
    <row r="178" spans="13:15" x14ac:dyDescent="0.25">
      <c r="M178">
        <v>7.44</v>
      </c>
      <c r="N178">
        <v>0.12595590000000001</v>
      </c>
      <c r="O178">
        <v>6.8861019999999995E-2</v>
      </c>
    </row>
    <row r="179" spans="13:15" x14ac:dyDescent="0.25">
      <c r="M179">
        <v>7.5330000000000004</v>
      </c>
      <c r="N179">
        <v>0.12591160000000001</v>
      </c>
      <c r="O179">
        <v>6.9558400000000006E-2</v>
      </c>
    </row>
    <row r="180" spans="13:15" x14ac:dyDescent="0.25">
      <c r="M180">
        <v>7.6260000000000003</v>
      </c>
      <c r="N180">
        <v>0.1248099</v>
      </c>
      <c r="O180">
        <v>6.80148E-2</v>
      </c>
    </row>
    <row r="181" spans="13:15" x14ac:dyDescent="0.25">
      <c r="M181">
        <v>7.7190000000000003</v>
      </c>
      <c r="N181">
        <v>0.12611700000000001</v>
      </c>
      <c r="O181">
        <v>6.7726919999999996E-2</v>
      </c>
    </row>
    <row r="182" spans="13:15" x14ac:dyDescent="0.25">
      <c r="M182">
        <v>7.8120000000000003</v>
      </c>
      <c r="N182">
        <v>0.12741769999999999</v>
      </c>
      <c r="O182">
        <v>6.9069039999999998E-2</v>
      </c>
    </row>
    <row r="183" spans="13:15" x14ac:dyDescent="0.25">
      <c r="M183">
        <v>7.9050000000000002</v>
      </c>
      <c r="N183">
        <v>0.1277374</v>
      </c>
      <c r="O183">
        <v>6.9627640000000005E-2</v>
      </c>
    </row>
    <row r="184" spans="13:15" x14ac:dyDescent="0.25">
      <c r="M184">
        <v>7.9980000000000002</v>
      </c>
      <c r="N184">
        <v>0.1292517</v>
      </c>
      <c r="O184">
        <v>7.0719649999999995E-2</v>
      </c>
    </row>
    <row r="185" spans="13:15" x14ac:dyDescent="0.25">
      <c r="M185">
        <v>8.0909999999999993</v>
      </c>
      <c r="N185">
        <v>0.1300828</v>
      </c>
      <c r="O185">
        <v>7.2664859999999998E-2</v>
      </c>
    </row>
    <row r="186" spans="13:15" x14ac:dyDescent="0.25">
      <c r="M186">
        <v>8.1839999999999993</v>
      </c>
      <c r="N186">
        <v>0.1299893</v>
      </c>
      <c r="O186">
        <v>6.9662310000000005E-2</v>
      </c>
    </row>
    <row r="187" spans="13:15" x14ac:dyDescent="0.25">
      <c r="M187">
        <v>8.2769999999999992</v>
      </c>
      <c r="N187">
        <v>0.13149730000000001</v>
      </c>
      <c r="O187">
        <v>7.1946399999999994E-2</v>
      </c>
    </row>
    <row r="188" spans="13:15" x14ac:dyDescent="0.25">
      <c r="M188">
        <v>8.3699999999999992</v>
      </c>
      <c r="N188">
        <v>0.12895100000000001</v>
      </c>
      <c r="O188">
        <v>6.8092920000000001E-2</v>
      </c>
    </row>
    <row r="189" spans="13:15" x14ac:dyDescent="0.25">
      <c r="M189">
        <v>8.4629999999999992</v>
      </c>
      <c r="N189">
        <v>0.13143540000000001</v>
      </c>
      <c r="O189">
        <v>6.8939559999999997E-2</v>
      </c>
    </row>
    <row r="190" spans="13:15" x14ac:dyDescent="0.25">
      <c r="M190">
        <v>8.5559999999999992</v>
      </c>
      <c r="N190">
        <v>0.13024050000000001</v>
      </c>
      <c r="O190">
        <v>7.2106719999999999E-2</v>
      </c>
    </row>
    <row r="191" spans="13:15" x14ac:dyDescent="0.25">
      <c r="M191">
        <v>8.6489999999999991</v>
      </c>
      <c r="N191">
        <v>0.1286253</v>
      </c>
      <c r="O191">
        <v>7.0612400000000006E-2</v>
      </c>
    </row>
    <row r="192" spans="13:15" x14ac:dyDescent="0.25">
      <c r="M192">
        <v>8.7420000000000009</v>
      </c>
      <c r="N192">
        <v>0.13116949999999999</v>
      </c>
      <c r="O192">
        <v>7.3259749999999998E-2</v>
      </c>
    </row>
    <row r="193" spans="13:15" x14ac:dyDescent="0.25">
      <c r="M193">
        <v>8.8350000000000009</v>
      </c>
      <c r="N193">
        <v>0.1312199</v>
      </c>
      <c r="O193">
        <v>7.4830690000000005E-2</v>
      </c>
    </row>
    <row r="194" spans="13:15" x14ac:dyDescent="0.25">
      <c r="M194">
        <v>8.9280000000000008</v>
      </c>
      <c r="N194">
        <v>0.13270760000000001</v>
      </c>
      <c r="O194">
        <v>7.7479400000000004E-2</v>
      </c>
    </row>
    <row r="195" spans="13:15" x14ac:dyDescent="0.25">
      <c r="M195">
        <v>9.0210000000000008</v>
      </c>
      <c r="N195">
        <v>0.1344361</v>
      </c>
      <c r="O195">
        <v>7.6533790000000004E-2</v>
      </c>
    </row>
    <row r="196" spans="13:15" x14ac:dyDescent="0.25">
      <c r="M196">
        <v>9.1140000000000008</v>
      </c>
      <c r="N196">
        <v>0.13521820000000001</v>
      </c>
      <c r="O196">
        <v>7.9145579999999993E-2</v>
      </c>
    </row>
    <row r="197" spans="13:15" x14ac:dyDescent="0.25">
      <c r="M197">
        <v>9.2070000000000007</v>
      </c>
      <c r="N197">
        <v>0.13817850000000001</v>
      </c>
      <c r="O197">
        <v>8.3496849999999997E-2</v>
      </c>
    </row>
    <row r="198" spans="13:15" x14ac:dyDescent="0.25">
      <c r="M198">
        <v>9.3000000000000007</v>
      </c>
      <c r="N198">
        <v>0.1367148</v>
      </c>
      <c r="O198">
        <v>7.7612399999999998E-2</v>
      </c>
    </row>
    <row r="199" spans="13:15" x14ac:dyDescent="0.25">
      <c r="M199">
        <v>9.3930000000000007</v>
      </c>
      <c r="N199">
        <v>0.1381947</v>
      </c>
      <c r="O199">
        <v>7.8491030000000003E-2</v>
      </c>
    </row>
    <row r="200" spans="13:15" x14ac:dyDescent="0.25">
      <c r="M200">
        <v>9.4860000000000007</v>
      </c>
      <c r="N200">
        <v>0.14029050000000001</v>
      </c>
      <c r="O200">
        <v>8.1720769999999998E-2</v>
      </c>
    </row>
    <row r="201" spans="13:15" x14ac:dyDescent="0.25">
      <c r="M201">
        <v>9.5790000000000006</v>
      </c>
      <c r="N201">
        <v>0.1433094</v>
      </c>
      <c r="O201">
        <v>8.5170659999999995E-2</v>
      </c>
    </row>
    <row r="202" spans="13:15" x14ac:dyDescent="0.25">
      <c r="M202">
        <v>9.6720000000000006</v>
      </c>
      <c r="N202">
        <v>0.1447744</v>
      </c>
      <c r="O202">
        <v>8.6592349999999998E-2</v>
      </c>
    </row>
    <row r="203" spans="13:15" x14ac:dyDescent="0.25">
      <c r="M203">
        <v>9.7650000000000006</v>
      </c>
      <c r="N203">
        <v>0.14560329999999999</v>
      </c>
      <c r="O203">
        <v>9.1088539999999996E-2</v>
      </c>
    </row>
    <row r="204" spans="13:15" x14ac:dyDescent="0.25">
      <c r="M204">
        <v>9.8580000000000005</v>
      </c>
      <c r="N204">
        <v>0.1441558</v>
      </c>
      <c r="O204">
        <v>8.6452680000000004E-2</v>
      </c>
    </row>
    <row r="205" spans="13:15" x14ac:dyDescent="0.25">
      <c r="M205">
        <v>9.9510000000000005</v>
      </c>
      <c r="N205">
        <v>0.1441643</v>
      </c>
      <c r="O205">
        <v>8.7402519999999997E-2</v>
      </c>
    </row>
    <row r="206" spans="13:15" x14ac:dyDescent="0.25">
      <c r="M206">
        <v>10.044</v>
      </c>
      <c r="N206">
        <v>0.1446373</v>
      </c>
      <c r="O206">
        <v>9.0591859999999996E-2</v>
      </c>
    </row>
    <row r="207" spans="13:15" x14ac:dyDescent="0.25">
      <c r="M207">
        <v>10.137</v>
      </c>
      <c r="N207">
        <v>0.1450892</v>
      </c>
      <c r="O207">
        <v>9.3549839999999995E-2</v>
      </c>
    </row>
    <row r="208" spans="13:15" x14ac:dyDescent="0.25">
      <c r="M208">
        <v>10.23</v>
      </c>
      <c r="N208">
        <v>0.14587310000000001</v>
      </c>
      <c r="O208">
        <v>8.6212540000000004E-2</v>
      </c>
    </row>
    <row r="209" spans="13:15" x14ac:dyDescent="0.25">
      <c r="M209">
        <v>10.323</v>
      </c>
      <c r="N209">
        <v>0.1447995</v>
      </c>
      <c r="O209">
        <v>8.1914539999999994E-2</v>
      </c>
    </row>
    <row r="210" spans="13:15" x14ac:dyDescent="0.25">
      <c r="M210">
        <v>10.416</v>
      </c>
      <c r="N210">
        <v>0.14509759999999999</v>
      </c>
      <c r="O210">
        <v>7.7984209999999998E-2</v>
      </c>
    </row>
    <row r="211" spans="13:15" x14ac:dyDescent="0.25">
      <c r="M211">
        <v>10.509</v>
      </c>
      <c r="N211">
        <v>0.13513</v>
      </c>
      <c r="O211">
        <v>7.1452059999999998E-2</v>
      </c>
    </row>
    <row r="212" spans="13:15" x14ac:dyDescent="0.25">
      <c r="M212">
        <v>10.602</v>
      </c>
      <c r="N212">
        <v>0.13233159999999999</v>
      </c>
      <c r="O212">
        <v>7.1020890000000003E-2</v>
      </c>
    </row>
    <row r="213" spans="13:15" x14ac:dyDescent="0.25">
      <c r="M213">
        <v>10.695</v>
      </c>
      <c r="N213">
        <v>0.13296459999999999</v>
      </c>
      <c r="O213">
        <v>7.3259790000000005E-2</v>
      </c>
    </row>
    <row r="214" spans="13:15" x14ac:dyDescent="0.25">
      <c r="M214">
        <v>10.788</v>
      </c>
      <c r="N214">
        <v>0.1247468</v>
      </c>
      <c r="O214">
        <v>7.4631470000000005E-2</v>
      </c>
    </row>
    <row r="215" spans="13:15" x14ac:dyDescent="0.25">
      <c r="M215">
        <v>10.881</v>
      </c>
      <c r="N215">
        <v>0.1225879</v>
      </c>
      <c r="O215">
        <v>7.5356320000000004E-2</v>
      </c>
    </row>
    <row r="216" spans="13:15" x14ac:dyDescent="0.25">
      <c r="M216">
        <v>10.974</v>
      </c>
      <c r="N216">
        <v>0.1194667</v>
      </c>
      <c r="O216">
        <v>7.9862660000000002E-2</v>
      </c>
    </row>
    <row r="217" spans="13:15" x14ac:dyDescent="0.25">
      <c r="M217">
        <v>11.067</v>
      </c>
      <c r="N217">
        <v>0.117135</v>
      </c>
      <c r="O217">
        <v>8.4364389999999997E-2</v>
      </c>
    </row>
    <row r="218" spans="13:15" x14ac:dyDescent="0.25">
      <c r="M218">
        <v>11.16</v>
      </c>
      <c r="N218">
        <v>0.1137683</v>
      </c>
      <c r="O218">
        <v>7.2075790000000001E-2</v>
      </c>
    </row>
    <row r="219" spans="13:15" x14ac:dyDescent="0.25">
      <c r="M219">
        <v>11.253</v>
      </c>
      <c r="N219">
        <v>0.1143267</v>
      </c>
      <c r="O219">
        <v>7.2050909999999996E-2</v>
      </c>
    </row>
    <row r="220" spans="13:15" x14ac:dyDescent="0.25">
      <c r="M220">
        <v>11.346</v>
      </c>
      <c r="N220">
        <v>0.114885</v>
      </c>
      <c r="O220">
        <v>7.2910269999999999E-2</v>
      </c>
    </row>
    <row r="221" spans="13:15" x14ac:dyDescent="0.25">
      <c r="M221">
        <v>11.439</v>
      </c>
      <c r="N221">
        <v>0.1154433</v>
      </c>
      <c r="O221">
        <v>7.4623339999999996E-2</v>
      </c>
    </row>
    <row r="222" spans="13:15" x14ac:dyDescent="0.25">
      <c r="M222">
        <v>11.532</v>
      </c>
      <c r="N222">
        <v>0.1160017</v>
      </c>
      <c r="O222">
        <v>7.7133240000000006E-2</v>
      </c>
    </row>
    <row r="223" spans="13:15" x14ac:dyDescent="0.25">
      <c r="M223">
        <v>11.625</v>
      </c>
      <c r="N223">
        <v>0.11656</v>
      </c>
      <c r="O223">
        <v>8.0365359999999997E-2</v>
      </c>
    </row>
    <row r="224" spans="13:15" x14ac:dyDescent="0.25">
      <c r="M224">
        <v>11.718</v>
      </c>
      <c r="N224">
        <v>0.1184767</v>
      </c>
      <c r="O224">
        <v>8.2742689999999994E-2</v>
      </c>
    </row>
    <row r="225" spans="13:15" x14ac:dyDescent="0.25">
      <c r="M225">
        <v>11.811</v>
      </c>
      <c r="N225">
        <v>0.12039329999999999</v>
      </c>
      <c r="O225">
        <v>8.5773230000000006E-2</v>
      </c>
    </row>
    <row r="226" spans="13:15" x14ac:dyDescent="0.25">
      <c r="M226">
        <v>11.904</v>
      </c>
      <c r="N226">
        <v>0.12403169999999999</v>
      </c>
      <c r="O226">
        <v>8.8374670000000002E-2</v>
      </c>
    </row>
    <row r="227" spans="13:15" x14ac:dyDescent="0.25">
      <c r="M227">
        <v>11.997</v>
      </c>
      <c r="N227">
        <v>0.12767000000000001</v>
      </c>
      <c r="O227">
        <v>9.1753699999999994E-2</v>
      </c>
    </row>
    <row r="228" spans="13:15" x14ac:dyDescent="0.25">
      <c r="M228">
        <v>12.09</v>
      </c>
      <c r="N228">
        <v>9.4076000000000007E-2</v>
      </c>
      <c r="O228">
        <v>5.685291E-2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9844-BFD3-4F40-A759-16F21F2520F5}">
  <dimension ref="A1:K19"/>
  <sheetViews>
    <sheetView workbookViewId="0">
      <selection activeCell="C17" sqref="C17"/>
    </sheetView>
  </sheetViews>
  <sheetFormatPr defaultRowHeight="15" x14ac:dyDescent="0.25"/>
  <cols>
    <col min="1" max="1" width="36.28515625" customWidth="1"/>
    <col min="7" max="7" width="39.28515625" customWidth="1"/>
    <col min="8" max="8" width="48.42578125" customWidth="1"/>
    <col min="9" max="9" width="32.7109375" customWidth="1"/>
    <col min="10" max="10" width="36.5703125" customWidth="1"/>
    <col min="11" max="11" width="37.28515625" customWidth="1"/>
  </cols>
  <sheetData>
    <row r="1" spans="1:11" x14ac:dyDescent="0.25">
      <c r="A1" t="s">
        <v>13</v>
      </c>
    </row>
    <row r="2" spans="1:11" x14ac:dyDescent="0.25">
      <c r="A2" t="s">
        <v>14</v>
      </c>
      <c r="B2" s="4" t="s">
        <v>15</v>
      </c>
      <c r="C2">
        <v>0.05</v>
      </c>
    </row>
    <row r="4" spans="1:11" x14ac:dyDescent="0.25">
      <c r="B4" t="s">
        <v>1</v>
      </c>
      <c r="C4" t="s">
        <v>2</v>
      </c>
      <c r="D4" t="s">
        <v>16</v>
      </c>
    </row>
    <row r="5" spans="1:11" x14ac:dyDescent="0.25">
      <c r="A5" t="s">
        <v>4</v>
      </c>
      <c r="B5">
        <f>'Number of molecules'!B72</f>
        <v>934.49699999999996</v>
      </c>
      <c r="C5">
        <f>'Number of molecules'!C72</f>
        <v>242.2543</v>
      </c>
      <c r="D5" s="7">
        <v>176</v>
      </c>
    </row>
    <row r="6" spans="1:11" x14ac:dyDescent="0.25">
      <c r="A6" t="s">
        <v>5</v>
      </c>
      <c r="B6">
        <f>'Number of molecules'!F70</f>
        <v>898.17809999999997</v>
      </c>
      <c r="C6">
        <f>'Number of molecules'!G70</f>
        <v>238.97749999999999</v>
      </c>
      <c r="D6" s="7">
        <v>145</v>
      </c>
    </row>
    <row r="7" spans="1:11" x14ac:dyDescent="0.25">
      <c r="A7" t="s">
        <v>6</v>
      </c>
      <c r="B7">
        <f>'Number of molecules'!J67</f>
        <v>850.47280000000001</v>
      </c>
      <c r="C7">
        <f>'Number of molecules'!K67</f>
        <v>215.0753</v>
      </c>
      <c r="D7" s="7">
        <v>326</v>
      </c>
    </row>
    <row r="8" spans="1:11" x14ac:dyDescent="0.25">
      <c r="A8" t="s">
        <v>34</v>
      </c>
      <c r="B8">
        <f>'Number of molecules'!N98</f>
        <v>763.48429999999996</v>
      </c>
      <c r="C8">
        <f>'Number of molecules'!O98</f>
        <v>208.92939999999999</v>
      </c>
      <c r="D8" s="7">
        <v>583</v>
      </c>
    </row>
    <row r="9" spans="1:11" x14ac:dyDescent="0.25">
      <c r="G9" t="s">
        <v>35</v>
      </c>
      <c r="H9" t="s">
        <v>36</v>
      </c>
      <c r="I9" t="s">
        <v>37</v>
      </c>
      <c r="J9" t="s">
        <v>38</v>
      </c>
      <c r="K9" t="s">
        <v>43</v>
      </c>
    </row>
    <row r="10" spans="1:11" x14ac:dyDescent="0.25">
      <c r="A10" t="s">
        <v>17</v>
      </c>
      <c r="B10" t="s">
        <v>18</v>
      </c>
      <c r="C10">
        <f>(D5*B5+D6*B6+D7*B7+D8*B8)/(D5+D6+D7+D8)</f>
        <v>826.88843593495938</v>
      </c>
      <c r="G10">
        <f>($D5*$B5+$D8*$B8)/($D5+$D8)</f>
        <v>803.13941884057965</v>
      </c>
      <c r="H10">
        <f>(D5*B5+D6*B6+D7*B7)/(D5+D6+D7)</f>
        <v>884.02075625965995</v>
      </c>
      <c r="I10">
        <f>($D5*$B5+$D6*$B6)/($D5+$D6)</f>
        <v>918.09126635514019</v>
      </c>
      <c r="J10">
        <f>($D7*$B7+$D6*$B6)/($D7+$D6)</f>
        <v>865.1591450106157</v>
      </c>
      <c r="K10">
        <f>($D7*$B7+$D8*$B8)/($D7+$D8)</f>
        <v>794.68149581958198</v>
      </c>
    </row>
    <row r="11" spans="1:11" x14ac:dyDescent="0.25">
      <c r="A11" t="s">
        <v>19</v>
      </c>
      <c r="B11" t="s">
        <v>20</v>
      </c>
      <c r="C11">
        <v>3</v>
      </c>
      <c r="G11">
        <v>1</v>
      </c>
      <c r="H11">
        <v>2</v>
      </c>
      <c r="I11">
        <v>1</v>
      </c>
      <c r="J11">
        <v>1</v>
      </c>
      <c r="K11">
        <v>1</v>
      </c>
    </row>
    <row r="12" spans="1:11" x14ac:dyDescent="0.25">
      <c r="A12" t="s">
        <v>21</v>
      </c>
      <c r="B12" t="s">
        <v>22</v>
      </c>
      <c r="C12">
        <f>(D5*(B5-C10)^2+D6*(B6-C10)^2+D7*(B7-C10)^2+D8*(B8-C10)^2)/C11</f>
        <v>1766656.3902913376</v>
      </c>
      <c r="G12">
        <f>($D5*($B5-G10)^2+$D8*($B8-G10)^2)/G11</f>
        <v>3953631.3730393201</v>
      </c>
      <c r="H12">
        <f>(D5*(B5-H10)^2+D6*(B6-H10)^2+D7*(B7-H10)^2)/H11</f>
        <v>422192.96188662556</v>
      </c>
      <c r="I12">
        <f>($D5*($B5-I10)^2+$D6*($B6-I10)^2)/I11</f>
        <v>104867.52314267654</v>
      </c>
      <c r="J12">
        <f>($D7*($B7-J10)^2+$D6*($B6-J10)^2)/J11</f>
        <v>228400.97725098545</v>
      </c>
      <c r="K12">
        <f>($D7*($B7-K10)^2+$D8*($B8-K10)^2)/K11</f>
        <v>1582143.8075656458</v>
      </c>
    </row>
    <row r="13" spans="1:11" x14ac:dyDescent="0.25">
      <c r="A13" t="s">
        <v>23</v>
      </c>
      <c r="B13" t="s">
        <v>24</v>
      </c>
      <c r="C13" s="6">
        <f>SUM(D5:D8)-C11-1</f>
        <v>1226</v>
      </c>
      <c r="G13">
        <f>$D5+$D8-G11-1</f>
        <v>757</v>
      </c>
      <c r="H13">
        <f>D5+D6+D7-H11-1</f>
        <v>644</v>
      </c>
      <c r="I13">
        <f>$D5+$D6-I11-1</f>
        <v>319</v>
      </c>
      <c r="J13">
        <f>$D7+$D6-J11-1</f>
        <v>469</v>
      </c>
      <c r="K13">
        <f>$D7+$D8-K11-1</f>
        <v>907</v>
      </c>
    </row>
    <row r="14" spans="1:11" x14ac:dyDescent="0.25">
      <c r="A14" t="s">
        <v>25</v>
      </c>
      <c r="B14" t="s">
        <v>26</v>
      </c>
      <c r="C14">
        <f>((D5-1)*C5^2+(D6-1)*C6^2+(D7-1)*C7^2+(D8-1)*C8^2)/C13</f>
        <v>48069.286715303846</v>
      </c>
      <c r="G14">
        <f>(($D5-1)*$C5^2+($D8-1)*$C8^2)/G13</f>
        <v>47127.371390070366</v>
      </c>
      <c r="H14">
        <f>((D5-1)*C5^2+(D6-1)*C6^2+(D7-1)*C7^2)/H13</f>
        <v>52061.763816249993</v>
      </c>
      <c r="I14">
        <f>(($D5-1)*$C5^2+($D6-1)*$C6^2)/I13</f>
        <v>57975.316237886356</v>
      </c>
      <c r="J14">
        <f>(($D7-1)*$C7^2+($D6-1)*$C6^2)/J13</f>
        <v>49589.606334070893</v>
      </c>
      <c r="K14">
        <f>(($D7-1)*$C7^2+($D8-1)*$C8^2)/K13</f>
        <v>44585.247666016279</v>
      </c>
    </row>
    <row r="15" spans="1:11" x14ac:dyDescent="0.25">
      <c r="A15" t="s">
        <v>27</v>
      </c>
      <c r="B15" t="s">
        <v>28</v>
      </c>
      <c r="C15">
        <f>C12/C14</f>
        <v>36.752290516698807</v>
      </c>
      <c r="G15">
        <f>G12/G14</f>
        <v>83.892465385250446</v>
      </c>
      <c r="H15">
        <f>H12/H14</f>
        <v>8.1094632785923171</v>
      </c>
      <c r="I15">
        <f>I12/I14</f>
        <v>1.8088305497529402</v>
      </c>
      <c r="J15">
        <f>J12/J14</f>
        <v>4.6058235613389193</v>
      </c>
      <c r="K15">
        <f>K12/K14</f>
        <v>35.485814039148778</v>
      </c>
    </row>
    <row r="16" spans="1:11" x14ac:dyDescent="0.25">
      <c r="A16" t="s">
        <v>29</v>
      </c>
      <c r="B16" t="s">
        <v>30</v>
      </c>
      <c r="C16">
        <f>_xlfn.F.INV.RT(C2,C11,C13)</f>
        <v>2.6121612443985103</v>
      </c>
      <c r="G16">
        <f>_xlfn.F.INV.RT($C2,G11,G13)</f>
        <v>3.8537721932309377</v>
      </c>
      <c r="H16">
        <f>_xlfn.F.INV.RT($C2,H11,H13)</f>
        <v>3.0097110125343294</v>
      </c>
      <c r="I16">
        <f>_xlfn.F.INV.RT($C2,I11,I13)</f>
        <v>3.870774457589254</v>
      </c>
      <c r="J16">
        <f>_xlfn.F.INV.RT($C2,J11,J13)</f>
        <v>3.8613625071083191</v>
      </c>
      <c r="K16">
        <f>_xlfn.F.INV.RT($C2,K11,K13)</f>
        <v>3.8517317688681043</v>
      </c>
    </row>
    <row r="17" spans="1:11" x14ac:dyDescent="0.25">
      <c r="A17" t="s">
        <v>31</v>
      </c>
      <c r="B17" t="s">
        <v>32</v>
      </c>
      <c r="C17">
        <f>1-_xlfn.F.DIST(C15,C11,C13,TRUE)</f>
        <v>0</v>
      </c>
      <c r="G17">
        <f>1-_xlfn.F.DIST(G15,G11,G13,TRUE)</f>
        <v>0</v>
      </c>
      <c r="H17">
        <f>1-_xlfn.F.DIST(H15,H11,H13,TRUE)</f>
        <v>3.3244737418747228E-4</v>
      </c>
      <c r="I17">
        <f>1-_xlfn.F.DIST(I15,I11,I13,TRUE)</f>
        <v>0.17960397674026862</v>
      </c>
      <c r="J17">
        <f>1-_xlfn.F.DIST(J15,J11,J13,TRUE)</f>
        <v>3.2376015623807874E-2</v>
      </c>
      <c r="K17">
        <f>1-_xlfn.F.DIST(K15,K11,K13,TRUE)</f>
        <v>3.6723570850938358E-9</v>
      </c>
    </row>
    <row r="19" spans="1:11" ht="30" x14ac:dyDescent="0.25">
      <c r="A19" s="8" t="s">
        <v>33</v>
      </c>
      <c r="G19" s="9" t="s">
        <v>39</v>
      </c>
      <c r="H19" s="9" t="s">
        <v>40</v>
      </c>
      <c r="I19" s="9" t="s">
        <v>41</v>
      </c>
      <c r="J19" s="9" t="s">
        <v>42</v>
      </c>
      <c r="K19" s="9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</vt:lpstr>
      <vt:lpstr>Speeds</vt:lpstr>
      <vt:lpstr>ANOVA (#)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2020-04-08T14:24:40Z</dcterms:created>
  <dcterms:modified xsi:type="dcterms:W3CDTF">2020-05-19T12:06:11Z</dcterms:modified>
</cp:coreProperties>
</file>