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hl\Desktop\Dropbox\Crsh Paper\eLife Submission\Revision2\"/>
    </mc:Choice>
  </mc:AlternateContent>
  <xr:revisionPtr revIDLastSave="0" documentId="13_ncr:1_{EDEE74F8-6CD2-4DF8-8496-BAC35C198955}" xr6:coauthVersionLast="45" xr6:coauthVersionMax="45" xr10:uidLastSave="{00000000-0000-0000-0000-000000000000}"/>
  <bookViews>
    <workbookView xWindow="-120" yWindow="-120" windowWidth="29040" windowHeight="15840" xr2:uid="{19FD3907-64BA-47BB-8A8D-704195074984}"/>
  </bookViews>
  <sheets>
    <sheet name="Fig5B" sheetId="1" r:id="rId1"/>
    <sheet name="Fig5C" sheetId="2" r:id="rId2"/>
    <sheet name="Fig5-S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3" l="1"/>
  <c r="R39" i="3" s="1"/>
  <c r="Q38" i="3"/>
  <c r="Q39" i="3" s="1"/>
  <c r="P38" i="3"/>
  <c r="P39" i="3" s="1"/>
  <c r="O38" i="3"/>
  <c r="O39" i="3" s="1"/>
  <c r="R37" i="3"/>
  <c r="Q37" i="3"/>
  <c r="P37" i="3"/>
  <c r="O37" i="3"/>
  <c r="R26" i="3"/>
  <c r="Q26" i="3"/>
  <c r="P26" i="3"/>
  <c r="O26" i="3"/>
  <c r="N26" i="3"/>
  <c r="S20" i="3"/>
  <c r="R20" i="3"/>
  <c r="Q20" i="3"/>
  <c r="P20" i="3"/>
  <c r="O20" i="3"/>
  <c r="N20" i="3"/>
  <c r="Q14" i="3"/>
  <c r="P14" i="3"/>
  <c r="O14" i="3"/>
  <c r="N14" i="3"/>
  <c r="S8" i="3"/>
  <c r="R8" i="3"/>
  <c r="Q8" i="3"/>
  <c r="P8" i="3"/>
  <c r="O8" i="3"/>
  <c r="N8" i="3"/>
  <c r="W112" i="1" l="1"/>
  <c r="X112" i="1" s="1"/>
  <c r="V112" i="1"/>
  <c r="W111" i="1"/>
  <c r="X111" i="1" s="1"/>
  <c r="V111" i="1"/>
  <c r="W110" i="1"/>
  <c r="X110" i="1" s="1"/>
  <c r="V110" i="1"/>
  <c r="W109" i="1"/>
  <c r="X109" i="1" s="1"/>
  <c r="V109" i="1"/>
  <c r="W108" i="1"/>
  <c r="X108" i="1" s="1"/>
  <c r="V108" i="1"/>
  <c r="X107" i="1"/>
  <c r="W107" i="1"/>
  <c r="V107" i="1"/>
  <c r="W106" i="1"/>
  <c r="X106" i="1" s="1"/>
  <c r="V106" i="1"/>
  <c r="W105" i="1"/>
  <c r="X105" i="1" s="1"/>
  <c r="V105" i="1"/>
  <c r="W104" i="1"/>
  <c r="X104" i="1" s="1"/>
  <c r="V104" i="1"/>
  <c r="X103" i="1"/>
  <c r="W103" i="1"/>
  <c r="V103" i="1"/>
  <c r="W102" i="1"/>
  <c r="X102" i="1" s="1"/>
  <c r="V102" i="1"/>
  <c r="W101" i="1"/>
  <c r="X101" i="1" s="1"/>
  <c r="V101" i="1"/>
  <c r="W100" i="1"/>
  <c r="X100" i="1" s="1"/>
  <c r="V100" i="1"/>
  <c r="W99" i="1"/>
  <c r="X99" i="1" s="1"/>
  <c r="V99" i="1"/>
  <c r="W98" i="1"/>
  <c r="X98" i="1" s="1"/>
  <c r="V98" i="1"/>
  <c r="W97" i="1"/>
  <c r="X97" i="1" s="1"/>
  <c r="V97" i="1"/>
  <c r="W96" i="1"/>
  <c r="X96" i="1" s="1"/>
  <c r="V96" i="1"/>
  <c r="W95" i="1"/>
  <c r="X95" i="1" s="1"/>
  <c r="V95" i="1"/>
  <c r="W94" i="1"/>
  <c r="X94" i="1" s="1"/>
  <c r="V94" i="1"/>
  <c r="W93" i="1"/>
  <c r="X93" i="1" s="1"/>
  <c r="V93" i="1"/>
  <c r="W92" i="1"/>
  <c r="X92" i="1" s="1"/>
  <c r="V92" i="1"/>
  <c r="X91" i="1"/>
  <c r="W91" i="1"/>
  <c r="V91" i="1"/>
  <c r="W90" i="1"/>
  <c r="X90" i="1" s="1"/>
  <c r="V90" i="1"/>
  <c r="W89" i="1"/>
  <c r="X89" i="1" s="1"/>
  <c r="V89" i="1"/>
  <c r="W88" i="1"/>
  <c r="X88" i="1" s="1"/>
  <c r="V88" i="1"/>
  <c r="X87" i="1"/>
  <c r="W87" i="1"/>
  <c r="V87" i="1"/>
  <c r="W86" i="1"/>
  <c r="X86" i="1" s="1"/>
  <c r="V86" i="1"/>
  <c r="W85" i="1"/>
  <c r="X85" i="1" s="1"/>
  <c r="V85" i="1"/>
  <c r="W84" i="1"/>
  <c r="X84" i="1" s="1"/>
  <c r="V84" i="1"/>
  <c r="W83" i="1"/>
  <c r="X83" i="1" s="1"/>
  <c r="V83" i="1"/>
  <c r="W82" i="1"/>
  <c r="X82" i="1" s="1"/>
  <c r="V82" i="1"/>
  <c r="W81" i="1"/>
  <c r="X81" i="1" s="1"/>
  <c r="V81" i="1"/>
  <c r="W80" i="1"/>
  <c r="X80" i="1" s="1"/>
  <c r="V80" i="1"/>
  <c r="W79" i="1"/>
  <c r="X79" i="1" s="1"/>
  <c r="V79" i="1"/>
  <c r="AA5" i="1"/>
  <c r="AB6" i="1"/>
  <c r="AB5" i="1"/>
  <c r="AC5" i="1" s="1"/>
  <c r="AA6" i="1"/>
  <c r="AL75" i="1"/>
  <c r="AM75" i="1" s="1"/>
  <c r="AK75" i="1"/>
  <c r="AL74" i="1"/>
  <c r="AM74" i="1" s="1"/>
  <c r="AK74" i="1"/>
  <c r="AL73" i="1"/>
  <c r="AM73" i="1" s="1"/>
  <c r="AK73" i="1"/>
  <c r="AL72" i="1"/>
  <c r="AM72" i="1" s="1"/>
  <c r="AK72" i="1"/>
  <c r="AL71" i="1"/>
  <c r="AM71" i="1" s="1"/>
  <c r="AK71" i="1"/>
  <c r="AL70" i="1"/>
  <c r="AM70" i="1" s="1"/>
  <c r="AK70" i="1"/>
  <c r="AL69" i="1"/>
  <c r="AM69" i="1" s="1"/>
  <c r="AK69" i="1"/>
  <c r="AL68" i="1"/>
  <c r="AM68" i="1" s="1"/>
  <c r="AK68" i="1"/>
  <c r="AL67" i="1"/>
  <c r="AM67" i="1" s="1"/>
  <c r="AK67" i="1"/>
  <c r="AL66" i="1"/>
  <c r="AM66" i="1" s="1"/>
  <c r="AK66" i="1"/>
  <c r="AL65" i="1"/>
  <c r="AM65" i="1" s="1"/>
  <c r="AK65" i="1"/>
  <c r="AL64" i="1"/>
  <c r="AM64" i="1" s="1"/>
  <c r="AK64" i="1"/>
  <c r="AL63" i="1"/>
  <c r="AM63" i="1" s="1"/>
  <c r="AK63" i="1"/>
  <c r="AL62" i="1"/>
  <c r="AM62" i="1" s="1"/>
  <c r="AK62" i="1"/>
  <c r="AL61" i="1"/>
  <c r="AM61" i="1" s="1"/>
  <c r="AK61" i="1"/>
  <c r="AL60" i="1"/>
  <c r="AM60" i="1" s="1"/>
  <c r="AK60" i="1"/>
  <c r="AL59" i="1"/>
  <c r="AM59" i="1" s="1"/>
  <c r="AK59" i="1"/>
  <c r="AL58" i="1"/>
  <c r="AM58" i="1" s="1"/>
  <c r="AK58" i="1"/>
  <c r="AL57" i="1"/>
  <c r="AM57" i="1" s="1"/>
  <c r="AK57" i="1"/>
  <c r="AL56" i="1"/>
  <c r="AM56" i="1" s="1"/>
  <c r="AK56" i="1"/>
  <c r="AL55" i="1"/>
  <c r="AM55" i="1" s="1"/>
  <c r="AK55" i="1"/>
  <c r="AM54" i="1"/>
  <c r="AL54" i="1"/>
  <c r="AK54" i="1"/>
  <c r="AL53" i="1"/>
  <c r="AM53" i="1" s="1"/>
  <c r="AK53" i="1"/>
  <c r="AL52" i="1"/>
  <c r="AM52" i="1" s="1"/>
  <c r="AK52" i="1"/>
  <c r="AL51" i="1"/>
  <c r="AM51" i="1" s="1"/>
  <c r="AK51" i="1"/>
  <c r="AL50" i="1"/>
  <c r="AM50" i="1" s="1"/>
  <c r="AK50" i="1"/>
  <c r="AL49" i="1"/>
  <c r="AM49" i="1" s="1"/>
  <c r="AK49" i="1"/>
  <c r="AL48" i="1"/>
  <c r="AM48" i="1" s="1"/>
  <c r="AK48" i="1"/>
  <c r="AL47" i="1"/>
  <c r="AM47" i="1" s="1"/>
  <c r="AK47" i="1"/>
  <c r="AL46" i="1"/>
  <c r="AM46" i="1" s="1"/>
  <c r="AK46" i="1"/>
  <c r="AL45" i="1"/>
  <c r="AM45" i="1" s="1"/>
  <c r="AK45" i="1"/>
  <c r="AL44" i="1"/>
  <c r="AM44" i="1" s="1"/>
  <c r="AK44" i="1"/>
  <c r="AL43" i="1"/>
  <c r="AM43" i="1" s="1"/>
  <c r="AK43" i="1"/>
  <c r="AL42" i="1"/>
  <c r="AM42" i="1" s="1"/>
  <c r="AK42" i="1"/>
  <c r="AB38" i="1"/>
  <c r="AC38" i="1" s="1"/>
  <c r="AA38" i="1"/>
  <c r="AB37" i="1"/>
  <c r="AC37" i="1" s="1"/>
  <c r="AA37" i="1"/>
  <c r="AB36" i="1"/>
  <c r="AC36" i="1" s="1"/>
  <c r="AA36" i="1"/>
  <c r="AB35" i="1"/>
  <c r="AC35" i="1" s="1"/>
  <c r="AA35" i="1"/>
  <c r="AB34" i="1"/>
  <c r="AC34" i="1" s="1"/>
  <c r="AA34" i="1"/>
  <c r="AB33" i="1"/>
  <c r="AC33" i="1" s="1"/>
  <c r="AA33" i="1"/>
  <c r="AB32" i="1"/>
  <c r="AC32" i="1" s="1"/>
  <c r="AA32" i="1"/>
  <c r="AB31" i="1"/>
  <c r="AC31" i="1" s="1"/>
  <c r="AA31" i="1"/>
  <c r="AB30" i="1"/>
  <c r="AC30" i="1" s="1"/>
  <c r="AA30" i="1"/>
  <c r="AB29" i="1"/>
  <c r="AC29" i="1" s="1"/>
  <c r="AA29" i="1"/>
  <c r="AB28" i="1"/>
  <c r="AC28" i="1" s="1"/>
  <c r="AA28" i="1"/>
  <c r="AB27" i="1"/>
  <c r="AC27" i="1" s="1"/>
  <c r="AA27" i="1"/>
  <c r="AB26" i="1"/>
  <c r="AC26" i="1" s="1"/>
  <c r="AA26" i="1"/>
  <c r="AB25" i="1"/>
  <c r="AC25" i="1" s="1"/>
  <c r="AA25" i="1"/>
  <c r="AB24" i="1"/>
  <c r="AC24" i="1" s="1"/>
  <c r="AA24" i="1"/>
  <c r="AB23" i="1"/>
  <c r="AC23" i="1" s="1"/>
  <c r="AA23" i="1"/>
  <c r="AB22" i="1"/>
  <c r="AC22" i="1" s="1"/>
  <c r="AA22" i="1"/>
  <c r="AB21" i="1"/>
  <c r="AC21" i="1" s="1"/>
  <c r="AA21" i="1"/>
  <c r="AB20" i="1"/>
  <c r="AC20" i="1" s="1"/>
  <c r="AA20" i="1"/>
  <c r="AB19" i="1"/>
  <c r="AC19" i="1" s="1"/>
  <c r="AA19" i="1"/>
  <c r="AB18" i="1"/>
  <c r="AC18" i="1" s="1"/>
  <c r="AA18" i="1"/>
  <c r="AC17" i="1"/>
  <c r="AB17" i="1"/>
  <c r="AA17" i="1"/>
  <c r="AB16" i="1"/>
  <c r="AC16" i="1" s="1"/>
  <c r="AA16" i="1"/>
  <c r="AB15" i="1"/>
  <c r="AC15" i="1" s="1"/>
  <c r="AA15" i="1"/>
  <c r="AB14" i="1"/>
  <c r="AC14" i="1" s="1"/>
  <c r="AA14" i="1"/>
  <c r="AB13" i="1"/>
  <c r="AC13" i="1" s="1"/>
  <c r="AA13" i="1"/>
  <c r="AB12" i="1"/>
  <c r="AC12" i="1" s="1"/>
  <c r="AA12" i="1"/>
  <c r="AB11" i="1"/>
  <c r="AC11" i="1" s="1"/>
  <c r="AA11" i="1"/>
  <c r="AB10" i="1"/>
  <c r="AC10" i="1" s="1"/>
  <c r="AA10" i="1"/>
  <c r="AB9" i="1"/>
  <c r="AC9" i="1" s="1"/>
  <c r="AA9" i="1"/>
  <c r="AB8" i="1"/>
  <c r="AC8" i="1" s="1"/>
  <c r="AA8" i="1"/>
  <c r="AB7" i="1"/>
  <c r="AC7" i="1" s="1"/>
  <c r="AA7" i="1"/>
  <c r="AC6" i="1"/>
  <c r="F60" i="2" l="1"/>
  <c r="E60" i="2"/>
  <c r="F59" i="2"/>
  <c r="E59" i="2"/>
  <c r="D59" i="2"/>
  <c r="D60" i="2" s="1"/>
  <c r="F58" i="2"/>
  <c r="E58" i="2"/>
  <c r="D58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<sst xmlns="http://schemas.openxmlformats.org/spreadsheetml/2006/main" count="338" uniqueCount="129">
  <si>
    <t>WT</t>
  </si>
  <si>
    <t>Crsh</t>
  </si>
  <si>
    <t>dN</t>
  </si>
  <si>
    <t>average</t>
  </si>
  <si>
    <t>standard deviation</t>
  </si>
  <si>
    <t>standard error</t>
  </si>
  <si>
    <t>Mobile fraction = final three time points from recovery curves averaged</t>
  </si>
  <si>
    <t>image 1</t>
  </si>
  <si>
    <t>image 2</t>
  </si>
  <si>
    <t>image 3</t>
  </si>
  <si>
    <t>image 4</t>
  </si>
  <si>
    <t>image 5</t>
  </si>
  <si>
    <t>image 6</t>
  </si>
  <si>
    <t>image 7</t>
  </si>
  <si>
    <t>image 8</t>
  </si>
  <si>
    <t>image 9</t>
  </si>
  <si>
    <t>image 10</t>
  </si>
  <si>
    <t>image 11</t>
  </si>
  <si>
    <t>image 12</t>
  </si>
  <si>
    <t>image 13</t>
  </si>
  <si>
    <t>image 14</t>
  </si>
  <si>
    <t>image 15</t>
  </si>
  <si>
    <t>image 16</t>
  </si>
  <si>
    <t>image 17</t>
  </si>
  <si>
    <t>image 18</t>
  </si>
  <si>
    <t>image 19</t>
  </si>
  <si>
    <t>image 20</t>
  </si>
  <si>
    <t>image 21</t>
  </si>
  <si>
    <t>image 22</t>
  </si>
  <si>
    <t>image 23</t>
  </si>
  <si>
    <t>image 24</t>
  </si>
  <si>
    <t>image 25</t>
  </si>
  <si>
    <t>image 26</t>
  </si>
  <si>
    <t>image 27</t>
  </si>
  <si>
    <t>image 28</t>
  </si>
  <si>
    <t>image 29</t>
  </si>
  <si>
    <t>image 30</t>
  </si>
  <si>
    <t>image 31</t>
  </si>
  <si>
    <t>image 32</t>
  </si>
  <si>
    <t>image 33</t>
  </si>
  <si>
    <t>image</t>
  </si>
  <si>
    <t>Parameter</t>
  </si>
  <si>
    <t>Table Analyzed</t>
  </si>
  <si>
    <t>FRAP - Mobile fraction</t>
  </si>
  <si>
    <t>Column A</t>
  </si>
  <si>
    <t>vs</t>
  </si>
  <si>
    <t>Column B</t>
  </si>
  <si>
    <t>Unpaired t test with Welch's correction</t>
  </si>
  <si>
    <t>P value</t>
  </si>
  <si>
    <t>&lt; 0.0001</t>
  </si>
  <si>
    <t>P value summary</t>
  </si>
  <si>
    <t>****</t>
  </si>
  <si>
    <t>Are means signif. different? (P &lt; 0.05)</t>
  </si>
  <si>
    <t>Yes</t>
  </si>
  <si>
    <t>One- or two-tailed P value?</t>
  </si>
  <si>
    <t>Two-tailed</t>
  </si>
  <si>
    <t>Welch-corrected t, df</t>
  </si>
  <si>
    <t>t=8.646 df=41</t>
  </si>
  <si>
    <t>How big is the difference?</t>
  </si>
  <si>
    <t>Mean ± SEM of column A</t>
  </si>
  <si>
    <t>0.1364 ± 0.01608 N=23</t>
  </si>
  <si>
    <t>Mean ± SEM of column B</t>
  </si>
  <si>
    <t>0.5070 ± 0.03973 N=33</t>
  </si>
  <si>
    <t>Difference between means</t>
  </si>
  <si>
    <t>-0.3706 ± 0.04286</t>
  </si>
  <si>
    <t>95% confidence interval</t>
  </si>
  <si>
    <t>-0.4571 to -0.2840</t>
  </si>
  <si>
    <t>R square</t>
  </si>
  <si>
    <t>F test to compare variances</t>
  </si>
  <si>
    <t>F,DFn, Dfd</t>
  </si>
  <si>
    <t>8.755, 32, 22</t>
  </si>
  <si>
    <t>Are variances significantly different?</t>
  </si>
  <si>
    <t>Prism outputs</t>
  </si>
  <si>
    <t>Column C</t>
  </si>
  <si>
    <t>t=13.41 df=21</t>
  </si>
  <si>
    <t>Mean ± SEM of column C</t>
  </si>
  <si>
    <t>0.7471 ± 0.04261 N=18</t>
  </si>
  <si>
    <t>-0.6106 ± 0.04555</t>
  </si>
  <si>
    <t>-0.7053 to -0.5159</t>
  </si>
  <si>
    <t>5.495, 17, 22</t>
  </si>
  <si>
    <t>***</t>
  </si>
  <si>
    <t>Unpaired t test</t>
  </si>
  <si>
    <t>t, df</t>
  </si>
  <si>
    <t>t=3.847 df=49</t>
  </si>
  <si>
    <t>-0.2400 ± 0.06240</t>
  </si>
  <si>
    <t>-0.3656 to -0.1145</t>
  </si>
  <si>
    <t>1.593, 32, 17</t>
  </si>
  <si>
    <t>ns</t>
  </si>
  <si>
    <t>No</t>
  </si>
  <si>
    <t>One-way analysis of variance</t>
  </si>
  <si>
    <t>Number of groups</t>
  </si>
  <si>
    <t>F</t>
  </si>
  <si>
    <t>Bartlett's test for equal variances</t>
  </si>
  <si>
    <t>Bartlett's statistic (corrected)</t>
  </si>
  <si>
    <t>Do the variances differ signif. (P &lt; 0.05)</t>
  </si>
  <si>
    <t>ANOVA Table</t>
  </si>
  <si>
    <t>SS</t>
  </si>
  <si>
    <t>df</t>
  </si>
  <si>
    <t>MS</t>
  </si>
  <si>
    <t>Treatment (between columns)</t>
  </si>
  <si>
    <t>Residual (within columns)</t>
  </si>
  <si>
    <t>Total</t>
  </si>
  <si>
    <t>Tukey's Multiple Comparison Test</t>
  </si>
  <si>
    <t>Mean Diff.</t>
  </si>
  <si>
    <t>q</t>
  </si>
  <si>
    <t>Significant? P &lt; 0.05?</t>
  </si>
  <si>
    <t>Summary</t>
  </si>
  <si>
    <t>95% CI of diff</t>
  </si>
  <si>
    <t>WT vs Crsh</t>
  </si>
  <si>
    <t>-0.4891 to -0.2520</t>
  </si>
  <si>
    <t>WT vs dN</t>
  </si>
  <si>
    <t>-0.7480 to -0.4732</t>
  </si>
  <si>
    <t>Crsh vs dN</t>
  </si>
  <si>
    <t>-0.3680 to -0.1121</t>
  </si>
  <si>
    <t>Time (min)</t>
  </si>
  <si>
    <t>Border</t>
  </si>
  <si>
    <t>Wt</t>
  </si>
  <si>
    <t>Recovery curves combined</t>
  </si>
  <si>
    <t>Normalized FRAP recovery curves</t>
  </si>
  <si>
    <t>n = 7</t>
  </si>
  <si>
    <t>n = 4</t>
  </si>
  <si>
    <t>n = 5</t>
  </si>
  <si>
    <t>avg</t>
  </si>
  <si>
    <t>se</t>
  </si>
  <si>
    <t>time (min)</t>
  </si>
  <si>
    <t>WT-cell border</t>
  </si>
  <si>
    <t>WT-free edge</t>
  </si>
  <si>
    <r>
      <rPr>
        <i/>
        <sz val="11"/>
        <color theme="1"/>
        <rFont val="Calibri"/>
        <family val="2"/>
        <scheme val="minor"/>
      </rPr>
      <t>Crsh</t>
    </r>
    <r>
      <rPr>
        <sz val="11"/>
        <color theme="1"/>
        <rFont val="Calibri"/>
        <family val="2"/>
        <scheme val="minor"/>
      </rPr>
      <t>-cell border</t>
    </r>
  </si>
  <si>
    <r>
      <rPr>
        <i/>
        <sz val="11"/>
        <color theme="1"/>
        <rFont val="Calibri"/>
        <family val="2"/>
        <scheme val="minor"/>
      </rPr>
      <t>Crsh</t>
    </r>
    <r>
      <rPr>
        <sz val="11"/>
        <color theme="1"/>
        <rFont val="Calibri"/>
        <family val="2"/>
        <scheme val="minor"/>
      </rPr>
      <t>-free 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</si>
</sst>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5D8D-79A9-429E-A2BD-94962E589DAB}">
  <dimension ref="A1:AU112"/>
  <sheetViews>
    <sheetView tabSelected="1" zoomScaleNormal="100" workbookViewId="0">
      <selection activeCell="A33" sqref="A33"/>
    </sheetView>
  </sheetViews>
  <sheetFormatPr defaultRowHeight="15" x14ac:dyDescent="0.25"/>
  <cols>
    <col min="1" max="1" width="6" customWidth="1"/>
    <col min="41" max="41" width="10.42578125" customWidth="1"/>
  </cols>
  <sheetData>
    <row r="1" spans="1:47" x14ac:dyDescent="0.25">
      <c r="A1" t="s">
        <v>118</v>
      </c>
    </row>
    <row r="2" spans="1:47" x14ac:dyDescent="0.25">
      <c r="AO2" t="s">
        <v>117</v>
      </c>
    </row>
    <row r="3" spans="1:47" x14ac:dyDescent="0.25">
      <c r="B3" s="6" t="s">
        <v>116</v>
      </c>
    </row>
    <row r="4" spans="1:47" x14ac:dyDescent="0.25">
      <c r="C4" s="9" t="s">
        <v>115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1" t="s">
        <v>3</v>
      </c>
      <c r="AB4" s="10" t="s">
        <v>4</v>
      </c>
      <c r="AC4" s="10" t="s">
        <v>5</v>
      </c>
      <c r="AP4" s="16" t="s">
        <v>3</v>
      </c>
      <c r="AQ4" s="16"/>
      <c r="AR4" s="16"/>
      <c r="AS4" s="17" t="s">
        <v>5</v>
      </c>
      <c r="AT4" s="16"/>
      <c r="AU4" s="16"/>
    </row>
    <row r="5" spans="1:47" x14ac:dyDescent="0.25">
      <c r="B5" s="15" t="s">
        <v>114</v>
      </c>
      <c r="C5" s="5">
        <v>-0.5</v>
      </c>
      <c r="D5" s="8">
        <v>0.93106766131331375</v>
      </c>
      <c r="E5" s="8">
        <v>0.97755679521384109</v>
      </c>
      <c r="F5" s="8">
        <v>0.99247260126340919</v>
      </c>
      <c r="G5" s="8">
        <v>0.98147102161100208</v>
      </c>
      <c r="H5" s="8">
        <v>0.99999513121378836</v>
      </c>
      <c r="I5" s="8">
        <v>0.93744010138212353</v>
      </c>
      <c r="J5" s="8">
        <v>0.96728825580708089</v>
      </c>
      <c r="K5" s="8">
        <v>0.92118488990455238</v>
      </c>
      <c r="L5" s="8">
        <v>0.99270138037265399</v>
      </c>
      <c r="M5" s="8">
        <v>0.94878331402085747</v>
      </c>
      <c r="N5" s="8">
        <v>1</v>
      </c>
      <c r="O5" s="8">
        <v>0.91082257493849417</v>
      </c>
      <c r="P5" s="8">
        <v>0.89575681631594872</v>
      </c>
      <c r="Q5" s="8">
        <v>1</v>
      </c>
      <c r="R5" s="8">
        <v>0.99636215788234772</v>
      </c>
      <c r="S5" s="8">
        <v>1</v>
      </c>
      <c r="T5" s="8">
        <v>0.84469417833456173</v>
      </c>
      <c r="U5" s="8">
        <v>1</v>
      </c>
      <c r="V5" s="8">
        <v>0.9533598068986997</v>
      </c>
      <c r="W5" s="8">
        <v>0.94744529354998563</v>
      </c>
      <c r="X5" s="8">
        <v>0.99728813559322027</v>
      </c>
      <c r="Y5" s="8">
        <v>1</v>
      </c>
      <c r="Z5" s="5">
        <v>1</v>
      </c>
      <c r="AA5">
        <f>AVERAGE(D5:Z5)</f>
        <v>0.96503000502677749</v>
      </c>
      <c r="AB5">
        <f>STDEV(D5:Z5)</f>
        <v>4.2264170312318314E-2</v>
      </c>
      <c r="AC5">
        <f>AB5/SQRT(23)</f>
        <v>8.812688708281469E-3</v>
      </c>
      <c r="AO5" s="5" t="s">
        <v>114</v>
      </c>
      <c r="AP5" s="12" t="s">
        <v>0</v>
      </c>
      <c r="AQ5" s="13" t="s">
        <v>1</v>
      </c>
      <c r="AR5" s="13" t="s">
        <v>2</v>
      </c>
      <c r="AS5" s="13" t="s">
        <v>0</v>
      </c>
      <c r="AT5" s="13" t="s">
        <v>1</v>
      </c>
      <c r="AU5" s="14" t="s">
        <v>2</v>
      </c>
    </row>
    <row r="6" spans="1:47" x14ac:dyDescent="0.25">
      <c r="B6" s="15"/>
      <c r="C6" s="5"/>
      <c r="D6" s="8">
        <v>0.95826998004371389</v>
      </c>
      <c r="E6" s="8">
        <v>1.0000080847279489</v>
      </c>
      <c r="F6" s="8">
        <v>0.99999999999999989</v>
      </c>
      <c r="G6" s="8">
        <v>1</v>
      </c>
      <c r="H6" s="8">
        <v>0.98544232922732355</v>
      </c>
      <c r="I6" s="8">
        <v>0.96617559700605915</v>
      </c>
      <c r="J6" s="8">
        <v>0.98964773331757205</v>
      </c>
      <c r="K6" s="8">
        <v>0.96938977138978855</v>
      </c>
      <c r="L6" s="8">
        <v>1</v>
      </c>
      <c r="M6" s="8">
        <v>0.93700753186558516</v>
      </c>
      <c r="N6" s="8">
        <v>0.96261930316564526</v>
      </c>
      <c r="O6" s="8">
        <v>0.98251503706812138</v>
      </c>
      <c r="P6" s="8">
        <v>0.97941782252372922</v>
      </c>
      <c r="Q6" s="8">
        <v>0.95521426702361079</v>
      </c>
      <c r="R6" s="8">
        <v>0.99999999999999978</v>
      </c>
      <c r="S6" s="8">
        <v>0.97186761229314422</v>
      </c>
      <c r="T6" s="8">
        <v>0.96435151068533542</v>
      </c>
      <c r="U6" s="8">
        <v>0.98572812551688294</v>
      </c>
      <c r="V6" s="8">
        <v>1</v>
      </c>
      <c r="W6" s="8">
        <v>1</v>
      </c>
      <c r="X6" s="8">
        <v>0.9731719128329297</v>
      </c>
      <c r="Y6" s="8">
        <v>0.9979362977961217</v>
      </c>
      <c r="Z6" s="5">
        <v>0.92618941751889727</v>
      </c>
      <c r="AA6">
        <f>AVERAGE(D6:Z6)</f>
        <v>0.97847618843488748</v>
      </c>
      <c r="AB6">
        <f>STDEV(D6:Z6)</f>
        <v>2.134635641402554E-2</v>
      </c>
      <c r="AC6">
        <f t="shared" ref="AC6:AC38" si="0">AB6/SQRT(23)</f>
        <v>4.4510229999240158E-3</v>
      </c>
      <c r="AO6" s="5">
        <v>-0.5</v>
      </c>
      <c r="AP6">
        <v>0.96503000502677749</v>
      </c>
      <c r="AQ6">
        <v>0.97242735315102902</v>
      </c>
      <c r="AR6">
        <v>0.97093982640880505</v>
      </c>
      <c r="AS6">
        <v>8.812688708281469E-3</v>
      </c>
      <c r="AT6">
        <v>1.0058150632871007E-2</v>
      </c>
      <c r="AU6">
        <v>1.0974091011878979E-2</v>
      </c>
    </row>
    <row r="7" spans="1:47" x14ac:dyDescent="0.25">
      <c r="B7" s="15"/>
      <c r="C7" s="5"/>
      <c r="D7" s="8">
        <v>1</v>
      </c>
      <c r="E7" s="8">
        <v>0.97214002748807504</v>
      </c>
      <c r="F7" s="8">
        <v>0.98849750468389896</v>
      </c>
      <c r="G7" s="8">
        <v>0.95259086444007868</v>
      </c>
      <c r="H7" s="8">
        <v>0.99225376113734842</v>
      </c>
      <c r="I7" s="8">
        <v>0.99998019880400779</v>
      </c>
      <c r="J7" s="8">
        <v>1.0000118210296118</v>
      </c>
      <c r="K7" s="8">
        <v>0.99999999999999989</v>
      </c>
      <c r="L7" s="8">
        <v>0.99841721795290694</v>
      </c>
      <c r="M7" s="8">
        <v>1</v>
      </c>
      <c r="N7" s="8">
        <v>0.99201375665039415</v>
      </c>
      <c r="O7" s="8">
        <v>1.0000000000000002</v>
      </c>
      <c r="P7" s="8">
        <v>1</v>
      </c>
      <c r="Q7" s="8">
        <v>0.94118475876089458</v>
      </c>
      <c r="R7" s="8">
        <v>0.97483469217435947</v>
      </c>
      <c r="S7" s="8">
        <v>0.95887875717662951</v>
      </c>
      <c r="T7" s="8">
        <v>0.99999999999999989</v>
      </c>
      <c r="U7" s="8">
        <v>0.98903617589376436</v>
      </c>
      <c r="V7" s="8">
        <v>0.98543953904850878</v>
      </c>
      <c r="W7" s="8">
        <v>0.94413291254792509</v>
      </c>
      <c r="X7" s="8">
        <v>1</v>
      </c>
      <c r="Y7" s="8">
        <v>0.96620200918931554</v>
      </c>
      <c r="Z7" s="5">
        <v>0.88199199644286352</v>
      </c>
      <c r="AA7">
        <f t="shared" ref="AA7:AA38" si="1">AVERAGE(D7:Z7)</f>
        <v>0.97989591275741672</v>
      </c>
      <c r="AB7">
        <f t="shared" ref="AB7:AB38" si="2">STDEV(D7:Z7)</f>
        <v>2.8834489388965778E-2</v>
      </c>
      <c r="AC7">
        <f t="shared" si="0"/>
        <v>6.012406659575139E-3</v>
      </c>
      <c r="AO7" s="5"/>
      <c r="AP7">
        <v>0.97847618843488748</v>
      </c>
      <c r="AQ7">
        <v>0.98060658615426655</v>
      </c>
      <c r="AR7">
        <v>0.96103843586176296</v>
      </c>
      <c r="AS7">
        <v>4.4510229999240158E-3</v>
      </c>
      <c r="AT7">
        <v>8.5922412653920525E-3</v>
      </c>
      <c r="AU7">
        <v>1.6093132693967747E-2</v>
      </c>
    </row>
    <row r="8" spans="1:47" x14ac:dyDescent="0.25">
      <c r="B8" s="15"/>
      <c r="C8" s="5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1.4250920875183676E-2</v>
      </c>
      <c r="R8" s="8">
        <v>0</v>
      </c>
      <c r="S8" s="8">
        <v>0</v>
      </c>
      <c r="T8" s="8">
        <v>0</v>
      </c>
      <c r="U8" s="8">
        <v>0</v>
      </c>
      <c r="V8" s="8">
        <v>2.6785019076539775E-2</v>
      </c>
      <c r="W8" s="8">
        <v>0</v>
      </c>
      <c r="X8" s="8">
        <v>1.1299435028248634E-3</v>
      </c>
      <c r="Y8" s="8">
        <v>0</v>
      </c>
      <c r="Z8" s="5">
        <v>4.237438861716316E-2</v>
      </c>
      <c r="AA8">
        <f t="shared" si="1"/>
        <v>3.67566400311789E-3</v>
      </c>
      <c r="AB8">
        <f t="shared" si="2"/>
        <v>1.0459119424196948E-2</v>
      </c>
      <c r="AC8">
        <f t="shared" si="0"/>
        <v>2.1808771582893958E-3</v>
      </c>
      <c r="AO8" s="5"/>
      <c r="AP8">
        <v>0.97989591275741672</v>
      </c>
      <c r="AQ8">
        <v>0.97725152318665998</v>
      </c>
      <c r="AR8">
        <v>0.96130015564357985</v>
      </c>
      <c r="AS8">
        <v>6.012406659575139E-3</v>
      </c>
      <c r="AT8">
        <v>5.3254929442318423E-3</v>
      </c>
      <c r="AU8">
        <v>1.5807035451589891E-2</v>
      </c>
    </row>
    <row r="9" spans="1:47" x14ac:dyDescent="0.25">
      <c r="B9" s="15"/>
      <c r="C9" s="5"/>
      <c r="D9" s="8">
        <v>1.9207925496531407E-2</v>
      </c>
      <c r="E9" s="8">
        <v>2.097178429945832E-2</v>
      </c>
      <c r="F9" s="8">
        <v>1.5668263890040294E-3</v>
      </c>
      <c r="G9" s="8">
        <v>5.4764243614931311E-3</v>
      </c>
      <c r="H9" s="8">
        <v>8.982910560397293E-3</v>
      </c>
      <c r="I9" s="8">
        <v>2.2470397211991604E-2</v>
      </c>
      <c r="J9" s="8">
        <v>2.2622495419351026E-2</v>
      </c>
      <c r="K9" s="8">
        <v>1.6383302262046925E-2</v>
      </c>
      <c r="L9" s="8">
        <v>1.2564658556146323E-2</v>
      </c>
      <c r="M9" s="8">
        <v>1.031286210892236E-2</v>
      </c>
      <c r="N9" s="8">
        <v>2.4928158432295836E-3</v>
      </c>
      <c r="O9" s="8">
        <v>1.5711781985139835E-2</v>
      </c>
      <c r="P9" s="8">
        <v>2.7826988722291817E-2</v>
      </c>
      <c r="Q9" s="8">
        <v>0</v>
      </c>
      <c r="R9" s="8">
        <v>1.6056436483989935E-2</v>
      </c>
      <c r="S9" s="8">
        <v>2.7456940222897651E-2</v>
      </c>
      <c r="T9" s="8">
        <v>4.3109801031687545E-2</v>
      </c>
      <c r="U9" s="8">
        <v>1.14600316627679E-2</v>
      </c>
      <c r="V9" s="8">
        <v>0</v>
      </c>
      <c r="W9" s="8">
        <v>1.1971518739730305E-2</v>
      </c>
      <c r="X9" s="8">
        <v>4.8426150121067208E-4</v>
      </c>
      <c r="Y9" s="8">
        <v>1.9988059081587611E-3</v>
      </c>
      <c r="Z9" s="5">
        <v>3.2859048465984877E-2</v>
      </c>
      <c r="AA9">
        <f t="shared" si="1"/>
        <v>1.4434261618801359E-2</v>
      </c>
      <c r="AB9">
        <f t="shared" si="2"/>
        <v>1.1551054818160744E-2</v>
      </c>
      <c r="AC9">
        <f t="shared" si="0"/>
        <v>2.4085614271499379E-3</v>
      </c>
      <c r="AO9" s="5">
        <v>0</v>
      </c>
      <c r="AP9">
        <v>3.67566400311789E-3</v>
      </c>
      <c r="AQ9">
        <v>0</v>
      </c>
      <c r="AR9">
        <v>5.9057675726116374E-7</v>
      </c>
      <c r="AS9">
        <v>2.1808771582893958E-3</v>
      </c>
      <c r="AT9">
        <v>0</v>
      </c>
      <c r="AU9">
        <v>7.9234186510041263E-7</v>
      </c>
    </row>
    <row r="10" spans="1:47" x14ac:dyDescent="0.25">
      <c r="B10" s="15"/>
      <c r="C10" s="5"/>
      <c r="D10" s="8">
        <v>2.603820203364059E-2</v>
      </c>
      <c r="E10" s="8">
        <v>2.5854959980596656E-2</v>
      </c>
      <c r="F10" s="8">
        <v>4.2693946578681221E-3</v>
      </c>
      <c r="G10" s="8">
        <v>-2.2838899803536341E-3</v>
      </c>
      <c r="H10" s="8">
        <v>9.9615365889283818E-3</v>
      </c>
      <c r="I10" s="8">
        <v>3.5547107045265536E-2</v>
      </c>
      <c r="J10" s="8">
        <v>3.1565104320586318E-2</v>
      </c>
      <c r="K10" s="8">
        <v>1.8866141461696403E-2</v>
      </c>
      <c r="L10" s="8">
        <v>2.3911466046566895E-2</v>
      </c>
      <c r="M10" s="8">
        <v>1.784955581305523E-2</v>
      </c>
      <c r="N10" s="8">
        <v>6.0704682108275896E-3</v>
      </c>
      <c r="O10" s="8">
        <v>2.1274057251939798E-2</v>
      </c>
      <c r="P10" s="8">
        <v>5.0807299543418449E-2</v>
      </c>
      <c r="Q10" s="8">
        <v>8.5545782089732642E-3</v>
      </c>
      <c r="R10" s="8">
        <v>5.4282310814377389E-3</v>
      </c>
      <c r="S10" s="8">
        <v>4.2640999662276247E-2</v>
      </c>
      <c r="T10" s="8">
        <v>6.7980840088430403E-2</v>
      </c>
      <c r="U10" s="8">
        <v>1.4649937383332218E-3</v>
      </c>
      <c r="V10" s="8">
        <v>2.1568169430818355E-2</v>
      </c>
      <c r="W10" s="8">
        <v>2.1647844344174643E-2</v>
      </c>
      <c r="X10" s="8">
        <v>3.9709443099273673E-3</v>
      </c>
      <c r="Y10" s="8">
        <v>1.0824702126002643E-2</v>
      </c>
      <c r="Z10" s="5">
        <v>1.6140506891951959E-2</v>
      </c>
      <c r="AA10">
        <f t="shared" si="1"/>
        <v>2.0432748385059225E-2</v>
      </c>
      <c r="AB10">
        <f t="shared" si="2"/>
        <v>1.6943072648607005E-2</v>
      </c>
      <c r="AC10">
        <f t="shared" si="0"/>
        <v>3.5328748656507395E-3</v>
      </c>
      <c r="AO10" s="5"/>
      <c r="AP10">
        <v>1.4434261618801359E-2</v>
      </c>
      <c r="AQ10">
        <v>5.5058921123503642E-2</v>
      </c>
      <c r="AR10">
        <v>0.14507047197777864</v>
      </c>
      <c r="AS10">
        <v>2.4085614271499379E-3</v>
      </c>
      <c r="AT10">
        <v>8.0641974187032287E-3</v>
      </c>
      <c r="AU10">
        <v>2.0446408632319779E-2</v>
      </c>
    </row>
    <row r="11" spans="1:47" x14ac:dyDescent="0.25">
      <c r="B11" s="15"/>
      <c r="C11" s="5">
        <v>0.5</v>
      </c>
      <c r="D11" s="8">
        <v>4.4866007792454615E-2</v>
      </c>
      <c r="E11" s="8">
        <v>3.4990702562858758E-2</v>
      </c>
      <c r="F11" s="8">
        <v>1.0122195878168882E-2</v>
      </c>
      <c r="G11" s="8">
        <v>1.2536836935166993E-2</v>
      </c>
      <c r="H11" s="8">
        <v>1.9470276060178197E-2</v>
      </c>
      <c r="I11" s="8">
        <v>4.6287275751455394E-2</v>
      </c>
      <c r="J11" s="8">
        <v>3.1343460015367336E-2</v>
      </c>
      <c r="K11" s="8">
        <v>2.7689241316506161E-2</v>
      </c>
      <c r="L11" s="8">
        <v>3.0505684012203972E-2</v>
      </c>
      <c r="M11" s="8">
        <v>2.3358439551950556E-2</v>
      </c>
      <c r="N11" s="8">
        <v>3.0375422682316015E-2</v>
      </c>
      <c r="O11" s="8">
        <v>2.8033538215957804E-2</v>
      </c>
      <c r="P11" s="8">
        <v>7.7244379149922937E-2</v>
      </c>
      <c r="Q11" s="8">
        <v>1.9826493025502698E-2</v>
      </c>
      <c r="R11" s="8">
        <v>8.0317847538750233E-3</v>
      </c>
      <c r="S11" s="8">
        <v>5.1361026680175607E-2</v>
      </c>
      <c r="T11" s="8">
        <v>0.11928887251289609</v>
      </c>
      <c r="U11" s="8">
        <v>1.0845679449918494E-2</v>
      </c>
      <c r="V11" s="8">
        <v>3.2858366425290088E-2</v>
      </c>
      <c r="W11" s="8">
        <v>3.7322970188570982E-2</v>
      </c>
      <c r="X11" s="8">
        <v>1.8208232445520584E-2</v>
      </c>
      <c r="Y11" s="8">
        <v>2.2272408690911922E-2</v>
      </c>
      <c r="Z11" s="5">
        <v>3.9039573143619395E-2</v>
      </c>
      <c r="AA11">
        <f t="shared" si="1"/>
        <v>3.3733863793077766E-2</v>
      </c>
      <c r="AB11">
        <f t="shared" si="2"/>
        <v>2.4320860044178574E-2</v>
      </c>
      <c r="AC11">
        <f t="shared" si="0"/>
        <v>5.0712498814760171E-3</v>
      </c>
      <c r="AO11" s="5"/>
      <c r="AP11">
        <v>2.0432748385059225E-2</v>
      </c>
      <c r="AQ11">
        <v>0.10695114854566334</v>
      </c>
      <c r="AR11">
        <v>0.2434986231950188</v>
      </c>
      <c r="AS11">
        <v>3.5328748656507395E-3</v>
      </c>
      <c r="AT11">
        <v>1.4411101964070472E-2</v>
      </c>
      <c r="AU11">
        <v>3.4736459991481027E-2</v>
      </c>
    </row>
    <row r="12" spans="1:47" x14ac:dyDescent="0.25">
      <c r="B12" s="15"/>
      <c r="C12" s="5"/>
      <c r="D12" s="8">
        <v>5.8395894706832659E-2</v>
      </c>
      <c r="E12" s="8">
        <v>4.4296224432047858E-2</v>
      </c>
      <c r="F12" s="8">
        <v>1.5224744250824866E-2</v>
      </c>
      <c r="G12" s="8">
        <v>9.4548133595284819E-4</v>
      </c>
      <c r="H12" s="8">
        <v>2.4324455913140853E-2</v>
      </c>
      <c r="I12" s="8">
        <v>6.162924240624134E-2</v>
      </c>
      <c r="J12" s="8">
        <v>4.2076954902772037E-2</v>
      </c>
      <c r="K12" s="8">
        <v>3.739722849852662E-2</v>
      </c>
      <c r="L12" s="8">
        <v>5.5864143833727259E-2</v>
      </c>
      <c r="M12" s="8">
        <v>3.4318269602162992E-2</v>
      </c>
      <c r="N12" s="8">
        <v>3.5118697272905633E-2</v>
      </c>
      <c r="O12" s="8">
        <v>4.015370310944353E-2</v>
      </c>
      <c r="P12" s="8">
        <v>9.9058030505984523E-2</v>
      </c>
      <c r="Q12" s="8">
        <v>1.6424790161228654E-2</v>
      </c>
      <c r="R12" s="8">
        <v>1.4180451235083073E-2</v>
      </c>
      <c r="S12" s="8">
        <v>4.6139817629179326E-2</v>
      </c>
      <c r="T12" s="8">
        <v>0.15051584377302876</v>
      </c>
      <c r="U12" s="8">
        <v>1.1956239219300117E-2</v>
      </c>
      <c r="V12" s="8">
        <v>5.3959355290819938E-2</v>
      </c>
      <c r="W12" s="8">
        <v>4.5069247020161178E-2</v>
      </c>
      <c r="X12" s="8">
        <v>7.9741727199354271E-3</v>
      </c>
      <c r="Y12" s="8">
        <v>2.688004568699218E-2</v>
      </c>
      <c r="Z12" s="5">
        <v>0</v>
      </c>
      <c r="AA12">
        <f t="shared" si="1"/>
        <v>4.0082740587230069E-2</v>
      </c>
      <c r="AB12">
        <f t="shared" si="2"/>
        <v>3.3231116615779002E-2</v>
      </c>
      <c r="AC12">
        <f t="shared" si="0"/>
        <v>6.9291668096014801E-3</v>
      </c>
      <c r="AO12" s="5">
        <v>0.5</v>
      </c>
      <c r="AP12">
        <v>3.3733863793077766E-2</v>
      </c>
      <c r="AQ12">
        <v>0.13782448945290976</v>
      </c>
      <c r="AR12">
        <v>0.31314369704031836</v>
      </c>
      <c r="AS12">
        <v>5.0712498814760171E-3</v>
      </c>
      <c r="AT12">
        <v>1.7801636478216327E-2</v>
      </c>
      <c r="AU12">
        <v>3.5908266104803209E-2</v>
      </c>
    </row>
    <row r="13" spans="1:47" x14ac:dyDescent="0.25">
      <c r="B13" s="15"/>
      <c r="C13" s="5"/>
      <c r="D13" s="8">
        <v>6.5036111375083153E-2</v>
      </c>
      <c r="E13" s="8">
        <v>4.1539332201471421E-2</v>
      </c>
      <c r="F13" s="8">
        <v>2.395420556099017E-2</v>
      </c>
      <c r="G13" s="8">
        <v>6.274557956777998E-3</v>
      </c>
      <c r="H13" s="8">
        <v>2.9855397049515561E-2</v>
      </c>
      <c r="I13" s="8">
        <v>7.3719852679101833E-2</v>
      </c>
      <c r="J13" s="8">
        <v>4.9101601749512391E-2</v>
      </c>
      <c r="K13" s="8">
        <v>5.100559283155353E-2</v>
      </c>
      <c r="L13" s="8">
        <v>7.0512303690470637E-2</v>
      </c>
      <c r="M13" s="8">
        <v>3.3294708381614517E-2</v>
      </c>
      <c r="N13" s="8">
        <v>3.6872901014437548E-2</v>
      </c>
      <c r="O13" s="8">
        <v>5.7420618268289272E-2</v>
      </c>
      <c r="P13" s="8">
        <v>0.10229154964064005</v>
      </c>
      <c r="Q13" s="8">
        <v>4.6174593909140325E-2</v>
      </c>
      <c r="R13" s="8">
        <v>1.4280313567724497E-2</v>
      </c>
      <c r="S13" s="8">
        <v>5.950016886187097E-2</v>
      </c>
      <c r="T13" s="8">
        <v>0.1000368459837878</v>
      </c>
      <c r="U13" s="8">
        <v>2.1974906074998243E-2</v>
      </c>
      <c r="V13" s="8">
        <v>4.3837109709569465E-2</v>
      </c>
      <c r="W13" s="8">
        <v>8.9121306173547868E-2</v>
      </c>
      <c r="X13" s="8">
        <v>1.5625504439063759E-2</v>
      </c>
      <c r="Y13" s="8">
        <v>2.0273602782753163E-2</v>
      </c>
      <c r="Z13" s="5">
        <v>3.4548688305913747E-2</v>
      </c>
      <c r="AA13">
        <f t="shared" si="1"/>
        <v>4.7228337922079484E-2</v>
      </c>
      <c r="AB13">
        <f t="shared" si="2"/>
        <v>2.6871314182895897E-2</v>
      </c>
      <c r="AC13">
        <f t="shared" si="0"/>
        <v>5.603056331790101E-3</v>
      </c>
      <c r="AO13" s="5"/>
      <c r="AP13">
        <v>4.0082740587230069E-2</v>
      </c>
      <c r="AQ13">
        <v>0.16875731638038596</v>
      </c>
      <c r="AR13">
        <v>0.38013512697756119</v>
      </c>
      <c r="AS13">
        <v>6.9291668096014801E-3</v>
      </c>
      <c r="AT13">
        <v>2.1001233865514512E-2</v>
      </c>
      <c r="AU13">
        <v>4.1686228985586417E-2</v>
      </c>
    </row>
    <row r="14" spans="1:47" x14ac:dyDescent="0.25">
      <c r="B14" s="15"/>
      <c r="C14" s="5">
        <v>1</v>
      </c>
      <c r="D14" s="8">
        <v>7.0975482276917232E-2</v>
      </c>
      <c r="E14" s="8">
        <v>5.6318214892068875E-2</v>
      </c>
      <c r="F14" s="8">
        <v>2.9193540364432211E-2</v>
      </c>
      <c r="G14" s="8">
        <v>1.2696463654223967E-2</v>
      </c>
      <c r="H14" s="8">
        <v>2.8798870441598911E-2</v>
      </c>
      <c r="I14" s="8">
        <v>8.4713476693992318E-2</v>
      </c>
      <c r="J14" s="8">
        <v>5.3493114250251196E-2</v>
      </c>
      <c r="K14" s="8">
        <v>4.1134374006649529E-2</v>
      </c>
      <c r="L14" s="8">
        <v>6.5216561077140467E-2</v>
      </c>
      <c r="M14" s="8">
        <v>3.3893395133256086E-2</v>
      </c>
      <c r="N14" s="8">
        <v>4.7894378469457231E-2</v>
      </c>
      <c r="O14" s="8">
        <v>6.8376490335958134E-2</v>
      </c>
      <c r="P14" s="8">
        <v>0.10843451583632198</v>
      </c>
      <c r="Q14" s="8">
        <v>5.9801533785551829E-2</v>
      </c>
      <c r="R14" s="8">
        <v>1.8531595728745378E-2</v>
      </c>
      <c r="S14" s="8">
        <v>5.1104356636271518E-2</v>
      </c>
      <c r="T14" s="8">
        <v>0.13126381724392039</v>
      </c>
      <c r="U14" s="8">
        <v>4.1516032229862256E-2</v>
      </c>
      <c r="V14" s="8">
        <v>4.072257260764623E-2</v>
      </c>
      <c r="W14" s="8">
        <v>6.8464567955973998E-2</v>
      </c>
      <c r="X14" s="8">
        <v>2.7732041969330105E-2</v>
      </c>
      <c r="Y14" s="8">
        <v>2.9112478259740934E-2</v>
      </c>
      <c r="Z14" s="5">
        <v>3.6505113383726091E-2</v>
      </c>
      <c r="AA14">
        <f t="shared" si="1"/>
        <v>5.2430129879697265E-2</v>
      </c>
      <c r="AB14">
        <f t="shared" si="2"/>
        <v>2.8176503732174844E-2</v>
      </c>
      <c r="AC14">
        <f t="shared" si="0"/>
        <v>5.8752071658914181E-3</v>
      </c>
      <c r="AO14" s="5"/>
      <c r="AP14">
        <v>4.7228337922079484E-2</v>
      </c>
      <c r="AQ14">
        <v>0.19851403599302814</v>
      </c>
      <c r="AR14">
        <v>0.42980045744769257</v>
      </c>
      <c r="AS14">
        <v>5.603056331790101E-3</v>
      </c>
      <c r="AT14">
        <v>2.2715561682612039E-2</v>
      </c>
      <c r="AU14">
        <v>4.5407701987774184E-2</v>
      </c>
    </row>
    <row r="15" spans="1:47" x14ac:dyDescent="0.25">
      <c r="B15" s="15"/>
      <c r="C15" s="5"/>
      <c r="D15" s="8">
        <v>6.4442174284899734E-2</v>
      </c>
      <c r="E15" s="8">
        <v>6.032823995472552E-2</v>
      </c>
      <c r="F15" s="8">
        <v>3.1655696118581399E-2</v>
      </c>
      <c r="G15" s="8">
        <v>3.3005893909626716E-2</v>
      </c>
      <c r="H15" s="8">
        <v>3.7543210477627938E-2</v>
      </c>
      <c r="I15" s="8">
        <v>0.10121183319472495</v>
      </c>
      <c r="J15" s="8">
        <v>6.6401678586204868E-2</v>
      </c>
      <c r="K15" s="8">
        <v>4.7921373894964744E-2</v>
      </c>
      <c r="L15" s="8">
        <v>8.1218360271746268E-2</v>
      </c>
      <c r="M15" s="8">
        <v>4.3829663962920054E-2</v>
      </c>
      <c r="N15" s="8">
        <v>4.0312063612967249E-2</v>
      </c>
      <c r="O15" s="8">
        <v>7.8439600766869913E-2</v>
      </c>
      <c r="P15" s="8">
        <v>0.12704345446427287</v>
      </c>
      <c r="Q15" s="8">
        <v>5.4205833215917584E-2</v>
      </c>
      <c r="R15" s="8">
        <v>1.1498434301284657E-2</v>
      </c>
      <c r="S15" s="8">
        <v>6.7396149949341413E-2</v>
      </c>
      <c r="T15" s="8">
        <v>0.10501105379513638</v>
      </c>
      <c r="U15" s="8">
        <v>2.2683774012901416E-2</v>
      </c>
      <c r="V15" s="8">
        <v>2.2658257416491502E-2</v>
      </c>
      <c r="W15" s="8">
        <v>6.8021178373021032E-2</v>
      </c>
      <c r="X15" s="8">
        <v>1.6820016142050035E-2</v>
      </c>
      <c r="Y15" s="8">
        <v>3.7613892998987625E-2</v>
      </c>
      <c r="Z15" s="5">
        <v>4.3485993775011111E-2</v>
      </c>
      <c r="AA15">
        <f t="shared" si="1"/>
        <v>5.4902079455664131E-2</v>
      </c>
      <c r="AB15">
        <f t="shared" si="2"/>
        <v>2.9568267151046084E-2</v>
      </c>
      <c r="AC15">
        <f t="shared" si="0"/>
        <v>6.165409899683426E-3</v>
      </c>
      <c r="AO15" s="5">
        <v>1</v>
      </c>
      <c r="AP15">
        <v>5.2430129879697265E-2</v>
      </c>
      <c r="AQ15">
        <v>0.21710214859126931</v>
      </c>
      <c r="AR15">
        <v>0.4651604951016009</v>
      </c>
      <c r="AS15">
        <v>5.8752071658914181E-3</v>
      </c>
      <c r="AT15">
        <v>2.6329433896525627E-2</v>
      </c>
      <c r="AU15">
        <v>4.6992069515041555E-2</v>
      </c>
    </row>
    <row r="16" spans="1:47" x14ac:dyDescent="0.25">
      <c r="B16" s="15"/>
      <c r="C16" s="5"/>
      <c r="D16" s="8">
        <v>8.7570084576641644E-2</v>
      </c>
      <c r="E16" s="8">
        <v>5.7935160481849789E-2</v>
      </c>
      <c r="F16" s="8">
        <v>3.4432875167874251E-2</v>
      </c>
      <c r="G16" s="8">
        <v>1.9670923379174848E-2</v>
      </c>
      <c r="H16" s="8">
        <v>4.5216417547105522E-2</v>
      </c>
      <c r="I16" s="8">
        <v>0.112732169023009</v>
      </c>
      <c r="J16" s="8">
        <v>7.4502039127608014E-2</v>
      </c>
      <c r="K16" s="8">
        <v>4.8728940970283241E-2</v>
      </c>
      <c r="L16" s="8">
        <v>8.7574948761144189E-2</v>
      </c>
      <c r="M16" s="8">
        <v>5.6498648126689838E-2</v>
      </c>
      <c r="N16" s="8">
        <v>4.7767429514477953E-2</v>
      </c>
      <c r="O16" s="8">
        <v>7.6707560909382647E-2</v>
      </c>
      <c r="P16" s="8">
        <v>0.13440349133647322</v>
      </c>
      <c r="Q16" s="8">
        <v>4.9697067289305799E-2</v>
      </c>
      <c r="R16" s="8">
        <v>5.9204097208847932E-4</v>
      </c>
      <c r="S16" s="8">
        <v>6.8598446470786889E-2</v>
      </c>
      <c r="T16" s="8">
        <v>0.1647015475313191</v>
      </c>
      <c r="U16" s="8">
        <v>3.6364925214432568E-2</v>
      </c>
      <c r="V16" s="8">
        <v>5.4893716421396878E-2</v>
      </c>
      <c r="W16" s="8">
        <v>7.1411804595602632E-2</v>
      </c>
      <c r="X16" s="8">
        <v>2.133979015334949E-2</v>
      </c>
      <c r="Y16" s="8">
        <v>3.5809775977987165E-2</v>
      </c>
      <c r="Z16" s="5">
        <v>4.7087594486438428E-2</v>
      </c>
      <c r="AA16">
        <f t="shared" si="1"/>
        <v>6.2358147740627028E-2</v>
      </c>
      <c r="AB16">
        <f t="shared" si="2"/>
        <v>3.7309330518852185E-2</v>
      </c>
      <c r="AC16">
        <f t="shared" si="0"/>
        <v>7.7795331920002013E-3</v>
      </c>
      <c r="AO16" s="5"/>
      <c r="AP16">
        <v>5.4902079455664131E-2</v>
      </c>
      <c r="AQ16">
        <v>0.24274919911902221</v>
      </c>
      <c r="AR16">
        <v>0.48620868925905975</v>
      </c>
      <c r="AS16">
        <v>6.165409899683426E-3</v>
      </c>
      <c r="AT16">
        <v>2.9107636297816108E-2</v>
      </c>
      <c r="AU16">
        <v>4.3463827298291534E-2</v>
      </c>
    </row>
    <row r="17" spans="2:47" x14ac:dyDescent="0.25">
      <c r="B17" s="15"/>
      <c r="C17" s="5">
        <v>1.5</v>
      </c>
      <c r="D17" s="8">
        <v>6.6152713104627947E-2</v>
      </c>
      <c r="E17" s="8">
        <v>6.5712668768695942E-2</v>
      </c>
      <c r="F17" s="8">
        <v>4.3282542735397014E-2</v>
      </c>
      <c r="G17" s="8">
        <v>2.0935658153241662E-2</v>
      </c>
      <c r="H17" s="8">
        <v>4.2533716344515318E-2</v>
      </c>
      <c r="I17" s="8">
        <v>0.12559898617876519</v>
      </c>
      <c r="J17" s="8">
        <v>7.4723683432827009E-2</v>
      </c>
      <c r="K17" s="8">
        <v>5.8660297768881188E-2</v>
      </c>
      <c r="L17" s="8">
        <v>8.66074573221704E-2</v>
      </c>
      <c r="M17" s="8">
        <v>5.4606025492468138E-2</v>
      </c>
      <c r="N17" s="8">
        <v>4.9648582210989167E-2</v>
      </c>
      <c r="O17" s="8">
        <v>9.1769313684349096E-2</v>
      </c>
      <c r="P17" s="8">
        <v>0.13645594780279133</v>
      </c>
      <c r="Q17" s="8">
        <v>6.9604073992069374E-2</v>
      </c>
      <c r="R17" s="8">
        <v>7.9319224212335854E-3</v>
      </c>
      <c r="S17" s="8">
        <v>6.2120905099628497E-2</v>
      </c>
      <c r="T17" s="8">
        <v>0.11947310243183498</v>
      </c>
      <c r="U17" s="8">
        <v>2.3865220576073362E-2</v>
      </c>
      <c r="V17" s="8">
        <v>5.2168496457214039E-2</v>
      </c>
      <c r="W17" s="8">
        <v>8.239221720873216E-2</v>
      </c>
      <c r="X17" s="8">
        <v>1.4753833736884579E-2</v>
      </c>
      <c r="Y17" s="8">
        <v>3.2772629338317358E-2</v>
      </c>
      <c r="Z17" s="5">
        <v>3.6016007114272997E-2</v>
      </c>
      <c r="AA17">
        <f t="shared" si="1"/>
        <v>6.1642869625042625E-2</v>
      </c>
      <c r="AB17">
        <f t="shared" si="2"/>
        <v>3.4322605938815531E-2</v>
      </c>
      <c r="AC17">
        <f t="shared" si="0"/>
        <v>7.1567580662439956E-3</v>
      </c>
      <c r="AO17" s="5"/>
      <c r="AP17">
        <v>6.2358147740627028E-2</v>
      </c>
      <c r="AQ17">
        <v>0.26743025719764824</v>
      </c>
      <c r="AR17">
        <v>0.51400855397379541</v>
      </c>
      <c r="AS17">
        <v>7.7795331920002013E-3</v>
      </c>
      <c r="AT17">
        <v>3.0178491298397819E-2</v>
      </c>
      <c r="AU17">
        <v>4.5338222607856034E-2</v>
      </c>
    </row>
    <row r="18" spans="2:47" x14ac:dyDescent="0.25">
      <c r="B18" s="15"/>
      <c r="C18" s="5"/>
      <c r="D18" s="8">
        <v>8.9815166777534927E-2</v>
      </c>
      <c r="E18" s="8">
        <v>6.7458970005659299E-2</v>
      </c>
      <c r="F18" s="8">
        <v>3.9253560592243802E-2</v>
      </c>
      <c r="G18" s="8">
        <v>2.5417485265225928E-2</v>
      </c>
      <c r="H18" s="8">
        <v>5.0007303179317404E-2</v>
      </c>
      <c r="I18" s="8">
        <v>0.12876717753752329</v>
      </c>
      <c r="J18" s="8">
        <v>7.3364265027483902E-2</v>
      </c>
      <c r="K18" s="8">
        <v>7.3119184872722287E-2</v>
      </c>
      <c r="L18" s="8">
        <v>9.1241232108834294E-2</v>
      </c>
      <c r="M18" s="8">
        <v>5.8796832753959048E-2</v>
      </c>
      <c r="N18" s="8">
        <v>5.327239783494328E-2</v>
      </c>
      <c r="O18" s="8">
        <v>9.7710086972262675E-2</v>
      </c>
      <c r="P18" s="8">
        <v>0.16750925405810252</v>
      </c>
      <c r="Q18" s="8">
        <v>4.3235844689116558E-2</v>
      </c>
      <c r="R18" s="8">
        <v>9.4512564821353489E-3</v>
      </c>
      <c r="S18" s="8">
        <v>7.2914555893279276E-2</v>
      </c>
      <c r="T18" s="8">
        <v>0.17925571112748717</v>
      </c>
      <c r="U18" s="8">
        <v>2.835471751612675E-2</v>
      </c>
      <c r="V18" s="8">
        <v>4.2201977731059777E-2</v>
      </c>
      <c r="W18" s="8">
        <v>7.9914451892230232E-2</v>
      </c>
      <c r="X18" s="8">
        <v>1.0072639225181607E-2</v>
      </c>
      <c r="Y18" s="8">
        <v>3.9976118163175235E-2</v>
      </c>
      <c r="Z18" s="5">
        <v>6.9986660738105819E-2</v>
      </c>
      <c r="AA18">
        <f t="shared" si="1"/>
        <v>6.9178123932335245E-2</v>
      </c>
      <c r="AB18">
        <f t="shared" si="2"/>
        <v>4.3562448984140627E-2</v>
      </c>
      <c r="AC18">
        <f t="shared" si="0"/>
        <v>9.0833985248192951E-3</v>
      </c>
      <c r="AO18" s="5">
        <v>1.5</v>
      </c>
      <c r="AP18">
        <v>6.1642869625042625E-2</v>
      </c>
      <c r="AQ18">
        <v>0.29001074829271417</v>
      </c>
      <c r="AR18">
        <v>0.55703626024287078</v>
      </c>
      <c r="AS18">
        <v>7.1567580662439956E-3</v>
      </c>
      <c r="AT18">
        <v>3.3754170589411728E-2</v>
      </c>
      <c r="AU18">
        <v>4.9650360653480052E-2</v>
      </c>
    </row>
    <row r="19" spans="2:47" x14ac:dyDescent="0.25">
      <c r="B19" s="15"/>
      <c r="C19" s="5"/>
      <c r="D19" s="8">
        <v>9.1549463080870461E-2</v>
      </c>
      <c r="E19" s="8">
        <v>6.991672730212628E-2</v>
      </c>
      <c r="F19" s="8">
        <v>4.3933314542470112E-2</v>
      </c>
      <c r="G19" s="8">
        <v>3.8027996070726919E-2</v>
      </c>
      <c r="H19" s="8">
        <v>5.0971322849213699E-2</v>
      </c>
      <c r="I19" s="8">
        <v>0.12971763494515068</v>
      </c>
      <c r="J19" s="8">
        <v>7.9673739582717659E-2</v>
      </c>
      <c r="K19" s="8">
        <v>7.0086512770728263E-2</v>
      </c>
      <c r="L19" s="8">
        <v>8.9068619754647554E-2</v>
      </c>
      <c r="M19" s="8">
        <v>6.004731556585554E-2</v>
      </c>
      <c r="N19" s="8">
        <v>4.5459266696672773E-2</v>
      </c>
      <c r="O19" s="8">
        <v>0.10203401545259314</v>
      </c>
      <c r="P19" s="8">
        <v>0.16431174293162798</v>
      </c>
      <c r="Q19" s="8">
        <v>6.7792516253698573E-2</v>
      </c>
      <c r="R19" s="8">
        <v>8.6594908447640059E-3</v>
      </c>
      <c r="S19" s="8">
        <v>6.8010807159743322E-2</v>
      </c>
      <c r="T19" s="8">
        <v>0.1711495946941784</v>
      </c>
      <c r="U19" s="8">
        <v>3.6908390633491654E-2</v>
      </c>
      <c r="V19" s="8">
        <v>5.29471307326949E-2</v>
      </c>
      <c r="W19" s="8">
        <v>9.1546908009702416E-2</v>
      </c>
      <c r="X19" s="8">
        <v>1.4237288135593214E-2</v>
      </c>
      <c r="Y19" s="8">
        <v>4.5583158113334882E-2</v>
      </c>
      <c r="Z19" s="5">
        <v>6.7007558915073359E-2</v>
      </c>
      <c r="AA19">
        <f t="shared" si="1"/>
        <v>7.2114805001638069E-2</v>
      </c>
      <c r="AB19">
        <f t="shared" si="2"/>
        <v>4.0809059682270603E-2</v>
      </c>
      <c r="AC19">
        <f t="shared" si="0"/>
        <v>8.5092771678688499E-3</v>
      </c>
      <c r="AO19" s="5"/>
      <c r="AP19">
        <v>6.9178123932335245E-2</v>
      </c>
      <c r="AQ19">
        <v>0.30701232727999389</v>
      </c>
      <c r="AR19">
        <v>0.56862786028439105</v>
      </c>
      <c r="AS19">
        <v>9.0833985248192951E-3</v>
      </c>
      <c r="AT19">
        <v>3.6521261282264052E-2</v>
      </c>
      <c r="AU19">
        <v>4.7410944329331968E-2</v>
      </c>
    </row>
    <row r="20" spans="2:47" x14ac:dyDescent="0.25">
      <c r="B20" s="15"/>
      <c r="C20" s="5">
        <v>2</v>
      </c>
      <c r="D20" s="8">
        <v>8.8045234248788365E-2</v>
      </c>
      <c r="E20" s="8">
        <v>6.6755598674104619E-2</v>
      </c>
      <c r="F20" s="8">
        <v>5.127418632798899E-2</v>
      </c>
      <c r="G20" s="8">
        <v>2.111984282907662E-2</v>
      </c>
      <c r="H20" s="8">
        <v>6.3362383757729221E-2</v>
      </c>
      <c r="I20" s="8">
        <v>0.14785553047404065</v>
      </c>
      <c r="J20" s="8">
        <v>7.7545954252615415E-2</v>
      </c>
      <c r="K20" s="8">
        <v>6.6357958401704498E-2</v>
      </c>
      <c r="L20" s="8">
        <v>8.7914419441485869E-2</v>
      </c>
      <c r="M20" s="8">
        <v>8.6558516801853988E-2</v>
      </c>
      <c r="N20" s="8">
        <v>4.9129245576983005E-2</v>
      </c>
      <c r="O20" s="8">
        <v>0.1119942731603762</v>
      </c>
      <c r="P20" s="8">
        <v>0.17973757363637674</v>
      </c>
      <c r="Q20" s="8">
        <v>6.4471327066685444E-2</v>
      </c>
      <c r="R20" s="8">
        <v>1.4258914496444191E-2</v>
      </c>
      <c r="S20" s="8">
        <v>7.1955420466058753E-2</v>
      </c>
      <c r="T20" s="8">
        <v>0.20081061164333094</v>
      </c>
      <c r="U20" s="8">
        <v>4.6170931688759735E-2</v>
      </c>
      <c r="V20" s="8">
        <v>4.4849334267694503E-2</v>
      </c>
      <c r="W20" s="8">
        <v>7.4672022117315676E-2</v>
      </c>
      <c r="X20" s="8">
        <v>8.393866020984887E-4</v>
      </c>
      <c r="Y20" s="8">
        <v>5.1008488435480108E-2</v>
      </c>
      <c r="Z20" s="5">
        <v>7.3855046687416617E-2</v>
      </c>
      <c r="AA20">
        <f t="shared" si="1"/>
        <v>7.5675747871930821E-2</v>
      </c>
      <c r="AB20">
        <f t="shared" si="2"/>
        <v>4.7664199882311423E-2</v>
      </c>
      <c r="AC20">
        <f t="shared" si="0"/>
        <v>9.9386727099594584E-3</v>
      </c>
      <c r="AO20" s="5"/>
      <c r="AP20">
        <v>7.2114805001638069E-2</v>
      </c>
      <c r="AQ20">
        <v>0.32101744416815226</v>
      </c>
      <c r="AR20">
        <v>0.58789275345585523</v>
      </c>
      <c r="AS20">
        <v>8.5092771678688499E-3</v>
      </c>
      <c r="AT20">
        <v>3.6074241445412707E-2</v>
      </c>
      <c r="AU20">
        <v>5.0796260460218519E-2</v>
      </c>
    </row>
    <row r="21" spans="2:47" x14ac:dyDescent="0.25">
      <c r="B21" s="15"/>
      <c r="C21" s="5"/>
      <c r="D21" s="8">
        <v>9.352133422027939E-2</v>
      </c>
      <c r="E21" s="8">
        <v>8.1639582828037835E-2</v>
      </c>
      <c r="F21" s="8">
        <v>4.0024538656674359E-2</v>
      </c>
      <c r="G21" s="8">
        <v>2.433693516699411E-2</v>
      </c>
      <c r="H21" s="8">
        <v>6.6780271678270622E-2</v>
      </c>
      <c r="I21" s="8">
        <v>0.15786701516771615</v>
      </c>
      <c r="J21" s="8">
        <v>7.7811927418878199E-2</v>
      </c>
      <c r="K21" s="8">
        <v>9.0825522556035709E-2</v>
      </c>
      <c r="L21" s="8">
        <v>0.10525712782344131</v>
      </c>
      <c r="M21" s="8">
        <v>6.6130745461568177E-2</v>
      </c>
      <c r="N21" s="8">
        <v>6.1985712472157783E-2</v>
      </c>
      <c r="O21" s="8">
        <v>0.10966568750874248</v>
      </c>
      <c r="P21" s="8">
        <v>0.2039925679471114</v>
      </c>
      <c r="Q21" s="8">
        <v>9.4824983394054041E-2</v>
      </c>
      <c r="R21" s="8">
        <v>1.389513028467898E-2</v>
      </c>
      <c r="S21" s="8">
        <v>0.10098615332657886</v>
      </c>
      <c r="T21" s="8">
        <v>0.13071112748710395</v>
      </c>
      <c r="U21" s="8">
        <v>3.6010491245480968E-2</v>
      </c>
      <c r="V21" s="8">
        <v>5.5750214124425775E-2</v>
      </c>
      <c r="W21" s="8">
        <v>0.10216217626040007</v>
      </c>
      <c r="X21" s="8">
        <v>2.1436642453591625E-2</v>
      </c>
      <c r="Y21" s="8">
        <v>4.6141266256522082E-2</v>
      </c>
      <c r="Z21" s="5">
        <v>7.1365051133837246E-2</v>
      </c>
      <c r="AA21">
        <f t="shared" si="1"/>
        <v>8.0570530646633984E-2</v>
      </c>
      <c r="AB21">
        <f t="shared" si="2"/>
        <v>4.4675630720653947E-2</v>
      </c>
      <c r="AC21">
        <f t="shared" si="0"/>
        <v>9.3155129623474081E-3</v>
      </c>
      <c r="AO21" s="5">
        <v>2</v>
      </c>
      <c r="AP21">
        <v>7.5675747871930821E-2</v>
      </c>
      <c r="AQ21">
        <v>0.34382391685103875</v>
      </c>
      <c r="AR21">
        <v>0.60800372318891927</v>
      </c>
      <c r="AS21">
        <v>9.9386727099594584E-3</v>
      </c>
      <c r="AT21">
        <v>3.6802440990480509E-2</v>
      </c>
      <c r="AU21">
        <v>5.3676137691833055E-2</v>
      </c>
    </row>
    <row r="22" spans="2:47" x14ac:dyDescent="0.25">
      <c r="B22" s="15"/>
      <c r="C22" s="5"/>
      <c r="D22" s="8">
        <v>0.10583958947068327</v>
      </c>
      <c r="E22" s="8">
        <v>7.8720996038483287E-2</v>
      </c>
      <c r="F22" s="8">
        <v>4.0293966474889323E-2</v>
      </c>
      <c r="G22" s="8">
        <v>3.1532416502946962E-2</v>
      </c>
      <c r="H22" s="8">
        <v>6.847460927990652E-2</v>
      </c>
      <c r="I22" s="8">
        <v>0.17347035760959961</v>
      </c>
      <c r="J22" s="8">
        <v>8.5436491518411262E-2</v>
      </c>
      <c r="K22" s="8">
        <v>9.9055833813005256E-2</v>
      </c>
      <c r="L22" s="8">
        <v>0.10098828401814472</v>
      </c>
      <c r="M22" s="8">
        <v>7.0674005407493232E-2</v>
      </c>
      <c r="N22" s="8">
        <v>8.3982504125841032E-2</v>
      </c>
      <c r="O22" s="8">
        <v>0.11664321624579334</v>
      </c>
      <c r="P22" s="8">
        <v>0.20979705886589178</v>
      </c>
      <c r="Q22" s="8">
        <v>0.11163221352227209</v>
      </c>
      <c r="R22" s="8">
        <v>2.5015514326678218E-2</v>
      </c>
      <c r="S22" s="8">
        <v>8.4113475177304955E-2</v>
      </c>
      <c r="T22" s="8">
        <v>0.21416728076639649</v>
      </c>
      <c r="U22" s="8">
        <v>4.6738026039082267E-2</v>
      </c>
      <c r="V22" s="8">
        <v>2.1023125437981818E-2</v>
      </c>
      <c r="W22" s="8">
        <v>9.3007485459429842E-2</v>
      </c>
      <c r="X22" s="8">
        <v>1.8918482647296217E-2</v>
      </c>
      <c r="Y22" s="8">
        <v>5.4447992108610427E-2</v>
      </c>
      <c r="Z22" s="5">
        <v>0.1002667852378835</v>
      </c>
      <c r="AA22">
        <f t="shared" si="1"/>
        <v>8.8445204786696749E-2</v>
      </c>
      <c r="AB22">
        <f t="shared" si="2"/>
        <v>5.3317345005733756E-2</v>
      </c>
      <c r="AC22">
        <f t="shared" si="0"/>
        <v>1.1117434952949477E-2</v>
      </c>
      <c r="AO22" s="5"/>
      <c r="AP22">
        <v>8.0570530646633984E-2</v>
      </c>
      <c r="AQ22">
        <v>0.36602262294352184</v>
      </c>
      <c r="AR22">
        <v>0.62951500706637931</v>
      </c>
      <c r="AS22">
        <v>9.3155129623474081E-3</v>
      </c>
      <c r="AT22">
        <v>4.0147097969097198E-2</v>
      </c>
      <c r="AU22">
        <v>5.6761646016560002E-2</v>
      </c>
    </row>
    <row r="23" spans="2:47" x14ac:dyDescent="0.25">
      <c r="B23" s="15"/>
      <c r="C23" s="5">
        <v>2.5</v>
      </c>
      <c r="D23" s="8">
        <v>0.1061603154993823</v>
      </c>
      <c r="E23" s="8">
        <v>8.7969924812030073E-2</v>
      </c>
      <c r="F23" s="8">
        <v>5.1410972758775063E-2</v>
      </c>
      <c r="G23" s="8">
        <v>3.4823182711198421E-2</v>
      </c>
      <c r="H23" s="8">
        <v>7.6844052777642544E-2</v>
      </c>
      <c r="I23" s="8">
        <v>0.17518910142172589</v>
      </c>
      <c r="J23" s="8">
        <v>9.8652402624268595E-2</v>
      </c>
      <c r="K23" s="8">
        <v>0.10670194761123378</v>
      </c>
      <c r="L23" s="8">
        <v>0.10823173965993522</v>
      </c>
      <c r="M23" s="8">
        <v>6.9727694090382375E-2</v>
      </c>
      <c r="N23" s="8">
        <v>6.8010017426629266E-2</v>
      </c>
      <c r="O23" s="8">
        <v>0.11971645561287882</v>
      </c>
      <c r="P23" s="8">
        <v>0.21158305607167033</v>
      </c>
      <c r="Q23" s="8">
        <v>9.6173587488174533E-2</v>
      </c>
      <c r="R23" s="8">
        <v>1.3139029766108154E-2</v>
      </c>
      <c r="S23" s="8">
        <v>7.1469098277608903E-2</v>
      </c>
      <c r="T23" s="8">
        <v>0.24898673544583644</v>
      </c>
      <c r="U23" s="8">
        <v>5.0471397178705614E-2</v>
      </c>
      <c r="V23" s="8">
        <v>0.10223468037062997</v>
      </c>
      <c r="W23" s="8">
        <v>8.8104118306773407E-2</v>
      </c>
      <c r="X23" s="8">
        <v>3.6707021791767568E-2</v>
      </c>
      <c r="Y23" s="8">
        <v>6.4286270539677587E-2</v>
      </c>
      <c r="Z23" s="5">
        <v>7.7501111605157824E-2</v>
      </c>
      <c r="AA23">
        <f t="shared" si="1"/>
        <v>9.4091039732530121E-2</v>
      </c>
      <c r="AB23">
        <f t="shared" si="2"/>
        <v>5.4784573874381043E-2</v>
      </c>
      <c r="AC23">
        <f t="shared" si="0"/>
        <v>1.142337332078309E-2</v>
      </c>
      <c r="AO23" s="5"/>
      <c r="AP23">
        <v>8.8445204786696749E-2</v>
      </c>
      <c r="AQ23">
        <v>0.37744367508044485</v>
      </c>
      <c r="AR23">
        <v>0.63908536933204763</v>
      </c>
      <c r="AS23">
        <v>1.1117434952949477E-2</v>
      </c>
      <c r="AT23">
        <v>4.1916817220303264E-2</v>
      </c>
      <c r="AU23">
        <v>5.4261210334592053E-2</v>
      </c>
    </row>
    <row r="24" spans="2:47" x14ac:dyDescent="0.25">
      <c r="B24" s="15"/>
      <c r="C24" s="5"/>
      <c r="D24" s="8">
        <v>0.12404970065570654</v>
      </c>
      <c r="E24" s="8">
        <v>8.6943164362519212E-2</v>
      </c>
      <c r="F24" s="8">
        <v>4.6826554805763268E-2</v>
      </c>
      <c r="G24" s="8">
        <v>3.590373280943026E-2</v>
      </c>
      <c r="H24" s="8">
        <v>7.8246263206582609E-2</v>
      </c>
      <c r="I24" s="8">
        <v>0.17333966971605083</v>
      </c>
      <c r="J24" s="8">
        <v>0.1006856197174774</v>
      </c>
      <c r="K24" s="8">
        <v>0.11473466266892327</v>
      </c>
      <c r="L24" s="8">
        <v>0.11282732399506071</v>
      </c>
      <c r="M24" s="8">
        <v>9.0647933565083036E-2</v>
      </c>
      <c r="N24" s="8">
        <v>7.3607312259806795E-2</v>
      </c>
      <c r="O24" s="8">
        <v>0.12332864324915868</v>
      </c>
      <c r="P24" s="8">
        <v>0.20490717135490932</v>
      </c>
      <c r="Q24" s="8">
        <v>0.12914393832652324</v>
      </c>
      <c r="R24" s="8">
        <v>1.9045173439472724E-2</v>
      </c>
      <c r="S24" s="8">
        <v>7.3353596757852066E-2</v>
      </c>
      <c r="T24" s="8">
        <v>0.23802505526897574</v>
      </c>
      <c r="U24" s="8">
        <v>3.0953899955105044E-2</v>
      </c>
      <c r="V24" s="8">
        <v>0.19185548547847078</v>
      </c>
      <c r="W24" s="8">
        <v>9.5719986437495089E-2</v>
      </c>
      <c r="X24" s="8">
        <v>1.4721549636803886E-2</v>
      </c>
      <c r="Y24" s="8">
        <v>6.5065026088310884E-2</v>
      </c>
      <c r="Z24" s="5">
        <v>6.0871498443752774E-2</v>
      </c>
      <c r="AA24">
        <f t="shared" si="1"/>
        <v>9.9339259226053661E-2</v>
      </c>
      <c r="AB24">
        <f t="shared" si="2"/>
        <v>5.902750560335375E-2</v>
      </c>
      <c r="AC24">
        <f t="shared" si="0"/>
        <v>1.2308085744134006E-2</v>
      </c>
      <c r="AO24" s="5">
        <v>2.5</v>
      </c>
      <c r="AP24">
        <v>9.4091039732530121E-2</v>
      </c>
      <c r="AQ24">
        <v>0.38634801687159492</v>
      </c>
      <c r="AR24">
        <v>0.65321534006758275</v>
      </c>
      <c r="AS24">
        <v>1.142337332078309E-2</v>
      </c>
      <c r="AT24">
        <v>4.0884110598971152E-2</v>
      </c>
      <c r="AU24">
        <v>5.4912276370715003E-2</v>
      </c>
    </row>
    <row r="25" spans="2:47" x14ac:dyDescent="0.25">
      <c r="B25" s="15"/>
      <c r="C25" s="5"/>
      <c r="D25" s="8">
        <v>0.11473676708163071</v>
      </c>
      <c r="E25" s="8">
        <v>9.0880426873635706E-2</v>
      </c>
      <c r="F25" s="8">
        <v>4.6623447681262746E-2</v>
      </c>
      <c r="G25" s="8">
        <v>4.2792239685658158E-2</v>
      </c>
      <c r="H25" s="8">
        <v>8.1946540727396669E-2</v>
      </c>
      <c r="I25" s="8">
        <v>0.17849194091323115</v>
      </c>
      <c r="J25" s="8">
        <v>0.10114663987233288</v>
      </c>
      <c r="K25" s="8">
        <v>0.10087715530202149</v>
      </c>
      <c r="L25" s="8">
        <v>0.11018793945540417</v>
      </c>
      <c r="M25" s="8">
        <v>8.2449787562765539E-2</v>
      </c>
      <c r="N25" s="8">
        <v>6.1385590139528441E-2</v>
      </c>
      <c r="O25" s="8">
        <v>0.12498662914599327</v>
      </c>
      <c r="P25" s="8">
        <v>0.21942560025349636</v>
      </c>
      <c r="Q25" s="8">
        <v>0.11050502204061913</v>
      </c>
      <c r="R25" s="8">
        <v>2.5072578516759054E-2</v>
      </c>
      <c r="S25" s="8">
        <v>7.6237757514353244E-2</v>
      </c>
      <c r="T25" s="8">
        <v>0.23636698599852615</v>
      </c>
      <c r="U25" s="8">
        <v>4.4611422225372767E-2</v>
      </c>
      <c r="V25" s="8">
        <v>0.10028809468192793</v>
      </c>
      <c r="W25" s="8">
        <v>7.6758561331212033E-2</v>
      </c>
      <c r="X25" s="8">
        <v>0</v>
      </c>
      <c r="Y25" s="8">
        <v>8.0718012615839885E-2</v>
      </c>
      <c r="Z25" s="5">
        <v>8.6660738105824808E-2</v>
      </c>
      <c r="AA25">
        <f t="shared" si="1"/>
        <v>9.5354342509773579E-2</v>
      </c>
      <c r="AB25">
        <f t="shared" si="2"/>
        <v>5.5696971811224856E-2</v>
      </c>
      <c r="AC25">
        <f t="shared" si="0"/>
        <v>1.1613621441970963E-2</v>
      </c>
      <c r="AO25" s="5"/>
      <c r="AP25">
        <v>9.9339259226053661E-2</v>
      </c>
      <c r="AQ25">
        <v>0.39753914939750717</v>
      </c>
      <c r="AR25">
        <v>0.66871458969090747</v>
      </c>
      <c r="AS25">
        <v>1.2308085744134006E-2</v>
      </c>
      <c r="AT25">
        <v>4.0732832372808413E-2</v>
      </c>
      <c r="AU25">
        <v>5.6284644766276072E-2</v>
      </c>
    </row>
    <row r="26" spans="2:47" x14ac:dyDescent="0.25">
      <c r="B26" s="15"/>
      <c r="C26" s="5">
        <v>3</v>
      </c>
      <c r="D26" s="8">
        <v>0.12340824859830846</v>
      </c>
      <c r="E26" s="8">
        <v>9.603039857708788E-2</v>
      </c>
      <c r="F26" s="8">
        <v>4.6383035166547848E-2</v>
      </c>
      <c r="G26" s="8">
        <v>5.6053536345776041E-2</v>
      </c>
      <c r="H26" s="8">
        <v>8.022785919470278E-2</v>
      </c>
      <c r="I26" s="8">
        <v>0.18607183873905983</v>
      </c>
      <c r="J26" s="8">
        <v>0.10295821266032273</v>
      </c>
      <c r="K26" s="8">
        <v>0.10927928934097372</v>
      </c>
      <c r="L26" s="8">
        <v>0.122150037553944</v>
      </c>
      <c r="M26" s="8">
        <v>9.6654113557358048E-2</v>
      </c>
      <c r="N26" s="8">
        <v>7.3364955163937262E-2</v>
      </c>
      <c r="O26" s="8">
        <v>0.12664461504282787</v>
      </c>
      <c r="P26" s="8">
        <v>0.20577136355125378</v>
      </c>
      <c r="Q26" s="8">
        <v>0.12896278255268614</v>
      </c>
      <c r="R26" s="8">
        <v>1.9137902748354051E-2</v>
      </c>
      <c r="S26" s="8">
        <v>8.045930428909151E-2</v>
      </c>
      <c r="T26" s="8">
        <v>0.25506632277081809</v>
      </c>
      <c r="U26" s="8">
        <v>4.3666264974835209E-2</v>
      </c>
      <c r="V26" s="8">
        <v>7.4748890446157443E-2</v>
      </c>
      <c r="W26" s="8">
        <v>0.10083200751154119</v>
      </c>
      <c r="X26" s="8">
        <v>1.691686844229217E-2</v>
      </c>
      <c r="Y26" s="8">
        <v>7.0983568257923832E-2</v>
      </c>
      <c r="Z26" s="5">
        <v>8.1591818586038242E-2</v>
      </c>
      <c r="AA26">
        <f t="shared" si="1"/>
        <v>9.9885358003123384E-2</v>
      </c>
      <c r="AB26">
        <f t="shared" si="2"/>
        <v>5.6436905803506077E-2</v>
      </c>
      <c r="AC26">
        <f t="shared" si="0"/>
        <v>1.1767908344812393E-2</v>
      </c>
      <c r="AO26" s="5"/>
      <c r="AP26">
        <v>9.5354342509773579E-2</v>
      </c>
      <c r="AQ26">
        <v>0.41939043513465341</v>
      </c>
      <c r="AR26">
        <v>0.66883391717986429</v>
      </c>
      <c r="AS26">
        <v>1.1613621441970963E-2</v>
      </c>
      <c r="AT26">
        <v>4.4002949150694443E-2</v>
      </c>
      <c r="AU26">
        <v>5.1745209323141216E-2</v>
      </c>
    </row>
    <row r="27" spans="2:47" x14ac:dyDescent="0.25">
      <c r="B27" s="15"/>
      <c r="C27" s="5"/>
      <c r="D27" s="8">
        <v>0.12786277677468402</v>
      </c>
      <c r="E27" s="8">
        <v>9.8617511520737333E-2</v>
      </c>
      <c r="F27" s="8">
        <v>5.2202676039991382E-2</v>
      </c>
      <c r="G27" s="8">
        <v>4.5419941060903746E-2</v>
      </c>
      <c r="H27" s="8">
        <v>8.9035493451482567E-2</v>
      </c>
      <c r="I27" s="8">
        <v>0.19216268662627223</v>
      </c>
      <c r="J27" s="8">
        <v>0.10601099355753886</v>
      </c>
      <c r="K27" s="8">
        <v>0.12825711561095887</v>
      </c>
      <c r="L27" s="8">
        <v>0.16601389283759299</v>
      </c>
      <c r="M27" s="8">
        <v>8.4612784859018922E-2</v>
      </c>
      <c r="N27" s="8">
        <v>5.7507876605615758E-2</v>
      </c>
      <c r="O27" s="8">
        <v>0.12369479894349683</v>
      </c>
      <c r="P27" s="8">
        <v>0.21841017442279162</v>
      </c>
      <c r="Q27" s="8">
        <v>0.15607576337030257</v>
      </c>
      <c r="R27" s="8">
        <v>2.7668999165436213E-2</v>
      </c>
      <c r="S27" s="8">
        <v>9.6095913542722053E-2</v>
      </c>
      <c r="T27" s="8">
        <v>0.21628592483419307</v>
      </c>
      <c r="U27" s="8">
        <v>3.2938730181233909E-2</v>
      </c>
      <c r="V27" s="8">
        <v>7.2490851047263105E-2</v>
      </c>
      <c r="W27" s="8">
        <v>9.0790537544664957E-2</v>
      </c>
      <c r="X27" s="8">
        <v>1.649717514124294E-2</v>
      </c>
      <c r="Y27" s="8">
        <v>7.9264335591724425E-2</v>
      </c>
      <c r="Z27" s="5">
        <v>8.6038239217429952E-2</v>
      </c>
      <c r="AA27">
        <f t="shared" si="1"/>
        <v>0.10278066051944776</v>
      </c>
      <c r="AB27">
        <f t="shared" si="2"/>
        <v>5.6867338236240433E-2</v>
      </c>
      <c r="AC27">
        <f t="shared" si="0"/>
        <v>1.1857659711315159E-2</v>
      </c>
      <c r="AO27" s="5">
        <v>3</v>
      </c>
      <c r="AP27">
        <v>9.9885358003123384E-2</v>
      </c>
      <c r="AQ27">
        <v>0.42413191063528205</v>
      </c>
      <c r="AR27">
        <v>0.6798081192028298</v>
      </c>
      <c r="AS27">
        <v>1.1767908344812393E-2</v>
      </c>
      <c r="AT27">
        <v>4.4519619888676372E-2</v>
      </c>
      <c r="AU27">
        <v>5.7993564969873956E-2</v>
      </c>
    </row>
    <row r="28" spans="2:47" x14ac:dyDescent="0.25">
      <c r="B28" s="15"/>
      <c r="C28" s="5"/>
      <c r="D28" s="8">
        <v>0.14009788083246222</v>
      </c>
      <c r="E28" s="8">
        <v>0.10784218611043737</v>
      </c>
      <c r="F28" s="8">
        <v>4.6693913418334357E-2</v>
      </c>
      <c r="G28" s="8">
        <v>6.0289783889980367E-2</v>
      </c>
      <c r="H28" s="8">
        <v>8.7896197477968757E-2</v>
      </c>
      <c r="I28" s="8">
        <v>0.1951407865035048</v>
      </c>
      <c r="J28" s="8">
        <v>0.11181807435427626</v>
      </c>
      <c r="K28" s="8">
        <v>0.13964037491731027</v>
      </c>
      <c r="L28" s="8">
        <v>0.15140816681589231</v>
      </c>
      <c r="M28" s="8">
        <v>8.9831981460023178E-2</v>
      </c>
      <c r="N28" s="8">
        <v>5.4530346570647099E-2</v>
      </c>
      <c r="O28" s="8">
        <v>0.12953271950828169</v>
      </c>
      <c r="P28" s="8">
        <v>0.20552650909562284</v>
      </c>
      <c r="Q28" s="8">
        <v>0.21736680018518145</v>
      </c>
      <c r="R28" s="8">
        <v>3.0572139835797787E-2</v>
      </c>
      <c r="S28" s="8">
        <v>9.6690307328605174E-2</v>
      </c>
      <c r="T28" s="8">
        <v>0.17676860722181287</v>
      </c>
      <c r="U28" s="8">
        <v>3.6742988114647587E-2</v>
      </c>
      <c r="V28" s="8">
        <v>6.0110566067118294E-2</v>
      </c>
      <c r="W28" s="8">
        <v>0.11788946558514385</v>
      </c>
      <c r="X28" s="8">
        <v>8.6521388216303681E-3</v>
      </c>
      <c r="Y28" s="8">
        <v>8.265192222827919E-2</v>
      </c>
      <c r="Z28" s="5">
        <v>0.10342374388617162</v>
      </c>
      <c r="AA28">
        <f t="shared" si="1"/>
        <v>0.10657033044474476</v>
      </c>
      <c r="AB28">
        <f t="shared" si="2"/>
        <v>5.7166111202873418E-2</v>
      </c>
      <c r="AC28">
        <f t="shared" si="0"/>
        <v>1.191995818138873E-2</v>
      </c>
      <c r="AO28" s="5"/>
      <c r="AP28">
        <v>0.10278066051944776</v>
      </c>
      <c r="AQ28">
        <v>0.43569637154477914</v>
      </c>
      <c r="AR28">
        <v>0.68487902238099663</v>
      </c>
      <c r="AS28">
        <v>1.1857659711315159E-2</v>
      </c>
      <c r="AT28">
        <v>4.6909766262638167E-2</v>
      </c>
      <c r="AU28">
        <v>5.2689632999853783E-2</v>
      </c>
    </row>
    <row r="29" spans="2:47" x14ac:dyDescent="0.25">
      <c r="B29" s="15"/>
      <c r="C29" s="5">
        <v>3.5</v>
      </c>
      <c r="D29" s="8">
        <v>0.14613228166872566</v>
      </c>
      <c r="E29" s="8">
        <v>0.11560352494138572</v>
      </c>
      <c r="F29" s="8">
        <v>4.5802729096546348E-2</v>
      </c>
      <c r="G29" s="8">
        <v>7.6608546168958749E-2</v>
      </c>
      <c r="H29" s="8">
        <v>9.7599688397682474E-2</v>
      </c>
      <c r="I29" s="8">
        <v>0.2012078729555265</v>
      </c>
      <c r="J29" s="8">
        <v>0.11872451090489981</v>
      </c>
      <c r="K29" s="8">
        <v>0.14401326471876905</v>
      </c>
      <c r="L29" s="8">
        <v>0.16919218708229194</v>
      </c>
      <c r="M29" s="8">
        <v>9.9097141753572801E-2</v>
      </c>
      <c r="N29" s="8">
        <v>6.9879629309051464E-2</v>
      </c>
      <c r="O29" s="8">
        <v>0.13317370590703759</v>
      </c>
      <c r="P29" s="8">
        <v>0.21342666609053854</v>
      </c>
      <c r="Q29" s="8">
        <v>0.21414625309474447</v>
      </c>
      <c r="R29" s="8">
        <v>1.9059439486992933E-2</v>
      </c>
      <c r="S29" s="8">
        <v>8.6700439040864552E-2</v>
      </c>
      <c r="T29" s="8">
        <v>0.26943625644804714</v>
      </c>
      <c r="U29" s="8">
        <v>2.7409560265589192E-2</v>
      </c>
      <c r="V29" s="8">
        <v>5.0844818188896711E-2</v>
      </c>
      <c r="W29" s="8">
        <v>9.6476356902532506E-2</v>
      </c>
      <c r="X29" s="8">
        <v>2.0855528652138817E-2</v>
      </c>
      <c r="Y29" s="8">
        <v>8.750616514809334E-2</v>
      </c>
      <c r="Z29" s="5">
        <v>0.10235660293463761</v>
      </c>
      <c r="AA29">
        <f t="shared" si="1"/>
        <v>0.11327187691989234</v>
      </c>
      <c r="AB29">
        <f t="shared" si="2"/>
        <v>6.6261515118308231E-2</v>
      </c>
      <c r="AC29">
        <f t="shared" si="0"/>
        <v>1.3816480999428043E-2</v>
      </c>
      <c r="AO29" s="5"/>
      <c r="AP29">
        <v>0.10657033044474476</v>
      </c>
      <c r="AQ29">
        <v>0.44842555135049622</v>
      </c>
      <c r="AR29">
        <v>0.69179989626518246</v>
      </c>
      <c r="AS29">
        <v>1.191995818138873E-2</v>
      </c>
      <c r="AT29">
        <v>4.7879797421249322E-2</v>
      </c>
      <c r="AU29">
        <v>4.7397455845084875E-2</v>
      </c>
    </row>
    <row r="30" spans="2:47" x14ac:dyDescent="0.25">
      <c r="B30" s="15"/>
      <c r="C30" s="5"/>
      <c r="D30" s="8">
        <v>0.13281621210681363</v>
      </c>
      <c r="E30" s="8">
        <v>0.11612094753011561</v>
      </c>
      <c r="F30" s="8">
        <v>4.5893920050403735E-2</v>
      </c>
      <c r="G30" s="8">
        <v>6.5324165029469541E-2</v>
      </c>
      <c r="H30" s="8">
        <v>9.5632698768197105E-2</v>
      </c>
      <c r="I30" s="8">
        <v>0.21359946140746902</v>
      </c>
      <c r="J30" s="8">
        <v>0.12308942608901237</v>
      </c>
      <c r="K30" s="8">
        <v>0.15553398225070661</v>
      </c>
      <c r="L30" s="8">
        <v>0.18616147771587149</v>
      </c>
      <c r="M30" s="8">
        <v>0.1119254538431827</v>
      </c>
      <c r="N30" s="8">
        <v>8.0116331406017371E-2</v>
      </c>
      <c r="O30" s="8">
        <v>0.12656233286432492</v>
      </c>
      <c r="P30" s="8">
        <v>0.20778781200939087</v>
      </c>
      <c r="Q30" s="8">
        <v>0.23316760934763794</v>
      </c>
      <c r="R30" s="8">
        <v>2.2854208127367274E-2</v>
      </c>
      <c r="S30" s="8">
        <v>8.840932117527861E-2</v>
      </c>
      <c r="T30" s="8">
        <v>0.2629882092851879</v>
      </c>
      <c r="U30" s="8">
        <v>1.9824673330025293E-2</v>
      </c>
      <c r="V30" s="8">
        <v>5.2090633029666003E-2</v>
      </c>
      <c r="W30" s="8">
        <v>9.1859888891786839E-2</v>
      </c>
      <c r="X30" s="8">
        <v>8.8781275221953299E-3</v>
      </c>
      <c r="Y30" s="8">
        <v>8.1444851127897608E-2</v>
      </c>
      <c r="Z30" s="5">
        <v>9.1951978657180952E-2</v>
      </c>
      <c r="AA30">
        <f t="shared" si="1"/>
        <v>0.11365364006805212</v>
      </c>
      <c r="AB30">
        <f t="shared" si="2"/>
        <v>6.9377644641828426E-2</v>
      </c>
      <c r="AC30">
        <f t="shared" si="0"/>
        <v>1.4466238921150808E-2</v>
      </c>
      <c r="AO30" s="5">
        <v>3.5</v>
      </c>
      <c r="AP30">
        <v>0.11327187691989234</v>
      </c>
      <c r="AQ30">
        <v>0.46124282409730688</v>
      </c>
      <c r="AR30">
        <v>0.69512830345464383</v>
      </c>
      <c r="AS30">
        <v>1.3816480999428043E-2</v>
      </c>
      <c r="AT30">
        <v>4.8223271523634419E-2</v>
      </c>
      <c r="AU30">
        <v>5.2122983802148422E-2</v>
      </c>
    </row>
    <row r="31" spans="2:47" x14ac:dyDescent="0.25">
      <c r="B31" s="15"/>
      <c r="C31" s="5"/>
      <c r="D31" s="8">
        <v>0.14498004371376985</v>
      </c>
      <c r="E31" s="8">
        <v>0.12164281671921739</v>
      </c>
      <c r="F31" s="8">
        <v>4.3241092301825483E-2</v>
      </c>
      <c r="G31" s="8">
        <v>6.5066306483300598E-2</v>
      </c>
      <c r="H31" s="8">
        <v>0.11068698573445641</v>
      </c>
      <c r="I31" s="8">
        <v>0.22201100946497168</v>
      </c>
      <c r="J31" s="8">
        <v>0.13647674212423905</v>
      </c>
      <c r="K31" s="8">
        <v>0.17738124897980223</v>
      </c>
      <c r="L31" s="8">
        <v>0.19088012017262085</v>
      </c>
      <c r="M31" s="8">
        <v>9.9937234453456925E-2</v>
      </c>
      <c r="N31" s="8">
        <v>8.4663412157093554E-2</v>
      </c>
      <c r="O31" s="8">
        <v>0.13371676828515713</v>
      </c>
      <c r="P31" s="8">
        <v>0.22450993100865632</v>
      </c>
      <c r="Q31" s="8">
        <v>0.2292828244197983</v>
      </c>
      <c r="R31" s="8">
        <v>2.9302461606499627E-2</v>
      </c>
      <c r="S31" s="8">
        <v>9.0874704491725772E-2</v>
      </c>
      <c r="T31" s="8">
        <v>0.2075350036845984</v>
      </c>
      <c r="U31" s="8">
        <v>3.7333711396233552E-2</v>
      </c>
      <c r="V31" s="8">
        <v>5.5049443276493089E-2</v>
      </c>
      <c r="W31" s="8">
        <v>0.105787538144545</v>
      </c>
      <c r="X31" s="8">
        <v>1.1170298627925748E-2</v>
      </c>
      <c r="Y31" s="8">
        <v>0.10414557537055785</v>
      </c>
      <c r="Z31" s="5">
        <v>9.377501111605159E-2</v>
      </c>
      <c r="AA31">
        <f t="shared" si="1"/>
        <v>0.11823696885795636</v>
      </c>
      <c r="AB31">
        <f t="shared" si="2"/>
        <v>6.5374555896783607E-2</v>
      </c>
      <c r="AC31">
        <f t="shared" si="0"/>
        <v>1.3631537217059316E-2</v>
      </c>
      <c r="AO31" s="5"/>
      <c r="AP31">
        <v>0.11365364006805212</v>
      </c>
      <c r="AQ31">
        <v>0.4761429816061391</v>
      </c>
      <c r="AR31">
        <v>0.69667622369491478</v>
      </c>
      <c r="AS31">
        <v>1.4466238921150808E-2</v>
      </c>
      <c r="AT31">
        <v>4.4920403199643529E-2</v>
      </c>
      <c r="AU31">
        <v>4.8093754566232473E-2</v>
      </c>
    </row>
    <row r="32" spans="2:47" x14ac:dyDescent="0.25">
      <c r="B32" s="15"/>
      <c r="C32" s="5">
        <v>4</v>
      </c>
      <c r="D32" s="8">
        <v>0.1455502233203459</v>
      </c>
      <c r="E32" s="8">
        <v>0.12410057401568436</v>
      </c>
      <c r="F32" s="8">
        <v>4.3941604629184429E-2</v>
      </c>
      <c r="G32" s="8">
        <v>6.3285854616895884E-2</v>
      </c>
      <c r="H32" s="8">
        <v>0.11115925799698136</v>
      </c>
      <c r="I32" s="8">
        <v>0.23488178685992633</v>
      </c>
      <c r="J32" s="8">
        <v>0.14098646492109462</v>
      </c>
      <c r="K32" s="8">
        <v>0.15951167965360527</v>
      </c>
      <c r="L32" s="8">
        <v>0.20028345801808528</v>
      </c>
      <c r="M32" s="8">
        <v>0.1035196987253766</v>
      </c>
      <c r="N32" s="8">
        <v>8.985677849715519E-2</v>
      </c>
      <c r="O32" s="8">
        <v>0.13658430220598519</v>
      </c>
      <c r="P32" s="8">
        <v>0.21998732518112027</v>
      </c>
      <c r="Q32" s="8">
        <v>0.2713512207886315</v>
      </c>
      <c r="R32" s="8">
        <v>1.8617192013866607E-2</v>
      </c>
      <c r="S32" s="8">
        <v>8.4896994258696373E-2</v>
      </c>
      <c r="T32" s="8">
        <v>0.21573323507737663</v>
      </c>
      <c r="U32" s="8">
        <v>4.0783535360695636E-2</v>
      </c>
      <c r="V32" s="8">
        <v>7.9810013236782718E-2</v>
      </c>
      <c r="W32" s="8">
        <v>0.11833285516809681</v>
      </c>
      <c r="X32" s="8">
        <v>2.2824858757062142E-2</v>
      </c>
      <c r="Y32" s="8">
        <v>0.1044960153674428</v>
      </c>
      <c r="Z32" s="5">
        <v>7.074255224544243E-2</v>
      </c>
      <c r="AA32">
        <f t="shared" si="1"/>
        <v>0.12179293395284932</v>
      </c>
      <c r="AB32">
        <f t="shared" si="2"/>
        <v>6.9530400851013474E-2</v>
      </c>
      <c r="AC32">
        <f t="shared" si="0"/>
        <v>1.4498090792602608E-2</v>
      </c>
      <c r="AO32" s="5"/>
      <c r="AP32">
        <v>0.11823696885795636</v>
      </c>
      <c r="AQ32">
        <v>0.46748400303178927</v>
      </c>
      <c r="AR32">
        <v>0.69391254232814459</v>
      </c>
      <c r="AS32">
        <v>1.3631537217059316E-2</v>
      </c>
      <c r="AT32">
        <v>4.9426205650946818E-2</v>
      </c>
      <c r="AU32">
        <v>5.002435043353045E-2</v>
      </c>
    </row>
    <row r="33" spans="2:47" x14ac:dyDescent="0.25">
      <c r="B33" s="15"/>
      <c r="C33" s="5"/>
      <c r="D33" s="8">
        <v>0.14316259621780864</v>
      </c>
      <c r="E33" s="8">
        <v>0.12406823510388876</v>
      </c>
      <c r="F33" s="8">
        <v>5.0768491038416262E-2</v>
      </c>
      <c r="G33" s="8">
        <v>6.1800098231827118E-2</v>
      </c>
      <c r="H33" s="8">
        <v>0.11317980427479431</v>
      </c>
      <c r="I33" s="8">
        <v>0.24376460338204431</v>
      </c>
      <c r="J33" s="8">
        <v>0.14374076482061587</v>
      </c>
      <c r="K33" s="8">
        <v>0.19726114485519633</v>
      </c>
      <c r="L33" s="8">
        <v>0.19947721515227382</v>
      </c>
      <c r="M33" s="8">
        <v>0.11107087678640402</v>
      </c>
      <c r="N33" s="8">
        <v>7.8742974529423304E-2</v>
      </c>
      <c r="O33" s="8">
        <v>0.1358190779459077</v>
      </c>
      <c r="P33" s="8">
        <v>0.21893589134223451</v>
      </c>
      <c r="Q33" s="8">
        <v>0.24860610696242025</v>
      </c>
      <c r="R33" s="8">
        <v>2.4551867782271596E-2</v>
      </c>
      <c r="S33" s="8">
        <v>9.9952718676122917E-2</v>
      </c>
      <c r="T33" s="8">
        <v>0.25994841562269716</v>
      </c>
      <c r="U33" s="8">
        <v>4.4989485125587793E-2</v>
      </c>
      <c r="V33" s="8">
        <v>9.4370474188273823E-2</v>
      </c>
      <c r="W33" s="8">
        <v>0.10758717821653058</v>
      </c>
      <c r="X33" s="8">
        <v>1.16222760290557E-2</v>
      </c>
      <c r="Y33" s="8">
        <v>0.10960984347013472</v>
      </c>
      <c r="Z33" s="5">
        <v>9.9333036905291244E-2</v>
      </c>
      <c r="AA33">
        <f t="shared" si="1"/>
        <v>0.12705926855040089</v>
      </c>
      <c r="AB33">
        <f t="shared" si="2"/>
        <v>7.134326179533157E-2</v>
      </c>
      <c r="AC33">
        <f t="shared" si="0"/>
        <v>1.4876098430174052E-2</v>
      </c>
      <c r="AO33" s="5">
        <v>4</v>
      </c>
      <c r="AP33">
        <v>0.12179293395284932</v>
      </c>
      <c r="AQ33">
        <v>0.47196153438849725</v>
      </c>
      <c r="AR33">
        <v>0.69478161609696287</v>
      </c>
      <c r="AS33">
        <v>1.4498090792602608E-2</v>
      </c>
      <c r="AT33">
        <v>4.5571535888790718E-2</v>
      </c>
      <c r="AU33">
        <v>5.1381096843953374E-2</v>
      </c>
    </row>
    <row r="34" spans="2:47" x14ac:dyDescent="0.25">
      <c r="B34" s="15"/>
      <c r="C34" s="5"/>
      <c r="D34" s="8">
        <v>0.13725886154138553</v>
      </c>
      <c r="E34" s="8">
        <v>0.13571832807826015</v>
      </c>
      <c r="F34" s="8">
        <v>6.5263707658382103E-2</v>
      </c>
      <c r="G34" s="8">
        <v>6.0645874263261311E-2</v>
      </c>
      <c r="H34" s="8">
        <v>0.11859389454209067</v>
      </c>
      <c r="I34" s="8">
        <v>0.25653241455783932</v>
      </c>
      <c r="J34" s="8">
        <v>0.1486405815946569</v>
      </c>
      <c r="K34" s="8">
        <v>0.15897043789035992</v>
      </c>
      <c r="L34" s="8">
        <v>0.2005041139603074</v>
      </c>
      <c r="M34" s="8">
        <v>0.1107280803398996</v>
      </c>
      <c r="N34" s="8">
        <v>7.8939168368936732E-2</v>
      </c>
      <c r="O34" s="8">
        <v>0.13919676137345413</v>
      </c>
      <c r="P34" s="8">
        <v>0.25674429993230491</v>
      </c>
      <c r="Q34" s="8">
        <v>0.25190716773011818</v>
      </c>
      <c r="R34" s="8">
        <v>2.4038290071544233E-2</v>
      </c>
      <c r="S34" s="8">
        <v>0.10607227288078351</v>
      </c>
      <c r="T34" s="8">
        <v>0.35344509948415631</v>
      </c>
      <c r="U34" s="8">
        <v>6.0773611209565016E-2</v>
      </c>
      <c r="V34" s="8">
        <v>7.9732149809234598E-2</v>
      </c>
      <c r="W34" s="8">
        <v>0.10432696069481753</v>
      </c>
      <c r="X34" s="8">
        <v>1.9596448748991128E-2</v>
      </c>
      <c r="Y34" s="8">
        <v>9.7045920618851061E-2</v>
      </c>
      <c r="Z34" s="5">
        <v>0.10889284126278347</v>
      </c>
      <c r="AA34">
        <f t="shared" si="1"/>
        <v>0.13363336028747752</v>
      </c>
      <c r="AB34">
        <f t="shared" si="2"/>
        <v>8.2157323352070238E-2</v>
      </c>
      <c r="AC34">
        <f t="shared" si="0"/>
        <v>1.7130986139254553E-2</v>
      </c>
      <c r="AO34" s="5"/>
      <c r="AP34">
        <v>0.12705926855040089</v>
      </c>
      <c r="AQ34">
        <v>0.49624291851163976</v>
      </c>
      <c r="AR34">
        <v>0.71594742353853924</v>
      </c>
      <c r="AS34">
        <v>1.4876098430174052E-2</v>
      </c>
      <c r="AT34">
        <v>4.899261077507646E-2</v>
      </c>
      <c r="AU34">
        <v>5.3623801956248246E-2</v>
      </c>
    </row>
    <row r="35" spans="2:47" x14ac:dyDescent="0.25">
      <c r="B35" s="15"/>
      <c r="C35" s="5">
        <v>4.5</v>
      </c>
      <c r="D35" s="8">
        <v>0.16062434666920081</v>
      </c>
      <c r="E35" s="8">
        <v>0.13333333333333333</v>
      </c>
      <c r="F35" s="8">
        <v>5.8465836552650342E-2</v>
      </c>
      <c r="G35" s="8">
        <v>5.8877701375245589E-2</v>
      </c>
      <c r="H35" s="8">
        <v>0.11942645698427383</v>
      </c>
      <c r="I35" s="8">
        <v>0.26494396261534203</v>
      </c>
      <c r="J35" s="8">
        <v>0.15367338495182933</v>
      </c>
      <c r="K35" s="8">
        <v>0.19645357777987787</v>
      </c>
      <c r="L35" s="8">
        <v>0.18253762820322411</v>
      </c>
      <c r="M35" s="8">
        <v>0.10766705291618384</v>
      </c>
      <c r="N35" s="8">
        <v>9.0849288508811396E-2</v>
      </c>
      <c r="O35" s="8">
        <v>0.13282812075732517</v>
      </c>
      <c r="P35" s="8">
        <v>0.25304987829293235</v>
      </c>
      <c r="Q35" s="8">
        <v>0.24564722932308128</v>
      </c>
      <c r="R35" s="8">
        <v>2.8075581519762052E-2</v>
      </c>
      <c r="S35" s="8">
        <v>9.1388044579533922E-2</v>
      </c>
      <c r="T35" s="8">
        <v>0.24078850405305821</v>
      </c>
      <c r="U35" s="8">
        <v>3.9578459866260268E-2</v>
      </c>
      <c r="V35" s="8">
        <v>9.398115705053342E-2</v>
      </c>
      <c r="W35" s="8">
        <v>0.11444667588221483</v>
      </c>
      <c r="X35" s="8">
        <v>1.1977401129943516E-2</v>
      </c>
      <c r="Y35" s="8">
        <v>0.10270487760558626</v>
      </c>
      <c r="Z35" s="5">
        <v>0.10942641173855044</v>
      </c>
      <c r="AA35">
        <f t="shared" si="1"/>
        <v>0.13003238746472842</v>
      </c>
      <c r="AB35">
        <f t="shared" si="2"/>
        <v>7.2833695949458696E-2</v>
      </c>
      <c r="AC35">
        <f t="shared" si="0"/>
        <v>1.518687543451252E-2</v>
      </c>
      <c r="AO35" s="5"/>
      <c r="AP35">
        <v>0.13363336028747752</v>
      </c>
      <c r="AQ35">
        <v>0.50204207331054573</v>
      </c>
      <c r="AR35">
        <v>0.72724605497287498</v>
      </c>
      <c r="AS35">
        <v>1.7130986139254553E-2</v>
      </c>
      <c r="AT35">
        <v>5.2024360030942345E-2</v>
      </c>
      <c r="AU35">
        <v>5.543554201234701E-2</v>
      </c>
    </row>
    <row r="36" spans="2:47" x14ac:dyDescent="0.25">
      <c r="B36" s="15"/>
      <c r="C36" s="5"/>
      <c r="D36" s="8">
        <v>0.17070939846051508</v>
      </c>
      <c r="E36" s="8">
        <v>0.14723906540544912</v>
      </c>
      <c r="F36" s="8">
        <v>6.1388092119443578E-2</v>
      </c>
      <c r="G36" s="8">
        <v>6.456286836935167E-2</v>
      </c>
      <c r="H36" s="8">
        <v>0.112615025074249</v>
      </c>
      <c r="I36" s="8">
        <v>0.26889232109619426</v>
      </c>
      <c r="J36" s="8">
        <v>0.15577752822270818</v>
      </c>
      <c r="K36" s="8">
        <v>0.20047423087827215</v>
      </c>
      <c r="L36" s="8">
        <v>0.21566572322106753</v>
      </c>
      <c r="M36" s="8">
        <v>0.11717844727694092</v>
      </c>
      <c r="N36" s="8">
        <v>8.8091033941534239E-2</v>
      </c>
      <c r="O36" s="8">
        <v>0.14153768935186328</v>
      </c>
      <c r="P36" s="8">
        <v>0.2429100231891573</v>
      </c>
      <c r="Q36" s="8">
        <v>0.29341196835812483</v>
      </c>
      <c r="R36" s="8">
        <v>2.0550241452854279E-2</v>
      </c>
      <c r="S36" s="8">
        <v>0.11632556568726779</v>
      </c>
      <c r="T36" s="8">
        <v>0.20348194546794404</v>
      </c>
      <c r="U36" s="8">
        <v>3.6294038420642244E-2</v>
      </c>
      <c r="V36" s="8">
        <v>0.12419216693918872</v>
      </c>
      <c r="W36" s="8">
        <v>9.6085130799926977E-2</v>
      </c>
      <c r="X36" s="8">
        <v>1.9564164648910407E-2</v>
      </c>
      <c r="Y36" s="8">
        <v>9.1776341406432524E-2</v>
      </c>
      <c r="Z36" s="5">
        <v>9.9999999999999992E-2</v>
      </c>
      <c r="AA36">
        <f t="shared" si="1"/>
        <v>0.13429230477339293</v>
      </c>
      <c r="AB36">
        <f t="shared" si="2"/>
        <v>7.5881804913564027E-2</v>
      </c>
      <c r="AC36">
        <f t="shared" si="0"/>
        <v>1.5822450089145061E-2</v>
      </c>
      <c r="AO36" s="5">
        <v>4.5</v>
      </c>
      <c r="AP36">
        <v>0.13003238746472842</v>
      </c>
      <c r="AQ36">
        <v>0.49194334185100913</v>
      </c>
      <c r="AR36">
        <v>0.7278611951701518</v>
      </c>
      <c r="AS36">
        <v>1.518687543451252E-2</v>
      </c>
      <c r="AT36">
        <v>4.9028445829396694E-2</v>
      </c>
      <c r="AU36">
        <v>5.8680983291014052E-2</v>
      </c>
    </row>
    <row r="37" spans="2:47" x14ac:dyDescent="0.25">
      <c r="B37" s="15"/>
      <c r="C37" s="5"/>
      <c r="D37" s="8">
        <v>0.16715765466121829</v>
      </c>
      <c r="E37" s="8">
        <v>0.15379577977201067</v>
      </c>
      <c r="F37" s="8">
        <v>5.5369489164856664E-2</v>
      </c>
      <c r="G37" s="8">
        <v>6.3101669941060909E-2</v>
      </c>
      <c r="H37" s="8">
        <v>0.11170456205268028</v>
      </c>
      <c r="I37" s="8">
        <v>0.27639697437725241</v>
      </c>
      <c r="J37" s="8">
        <v>0.1610615284591288</v>
      </c>
      <c r="K37" s="8">
        <v>0.19142776140688497</v>
      </c>
      <c r="L37" s="8">
        <v>0.21674778601465661</v>
      </c>
      <c r="M37" s="8">
        <v>0.12714851293935883</v>
      </c>
      <c r="N37" s="8">
        <v>8.7387044282103657E-2</v>
      </c>
      <c r="O37" s="8">
        <v>0.14240988044399464</v>
      </c>
      <c r="P37" s="8">
        <v>0.24326290166933123</v>
      </c>
      <c r="Q37" s="8">
        <v>0.29210362110263483</v>
      </c>
      <c r="R37" s="8">
        <v>2.75762698565549E-2</v>
      </c>
      <c r="S37" s="8">
        <v>0.10499155690645053</v>
      </c>
      <c r="T37" s="8">
        <v>0.2441046425939572</v>
      </c>
      <c r="U37" s="8">
        <v>5.2574372061151668E-2</v>
      </c>
      <c r="V37" s="8">
        <v>8.1756598925484758E-2</v>
      </c>
      <c r="W37" s="8">
        <v>9.9397511801987401E-2</v>
      </c>
      <c r="X37" s="8">
        <v>2.2760290556900726E-2</v>
      </c>
      <c r="Y37" s="8">
        <v>0.10662461386704046</v>
      </c>
      <c r="Z37" s="5">
        <v>0.11240551356158292</v>
      </c>
      <c r="AA37">
        <f t="shared" si="1"/>
        <v>0.13657680593122967</v>
      </c>
      <c r="AB37">
        <f t="shared" si="2"/>
        <v>7.7419260116351266E-2</v>
      </c>
      <c r="AC37">
        <f t="shared" si="0"/>
        <v>1.6143031659893243E-2</v>
      </c>
      <c r="AO37" s="5"/>
      <c r="AP37">
        <v>0.13429230477339293</v>
      </c>
      <c r="AQ37">
        <v>0.51792597372580462</v>
      </c>
      <c r="AR37">
        <v>0.73953414739591083</v>
      </c>
      <c r="AS37">
        <v>1.5822450089145061E-2</v>
      </c>
      <c r="AT37">
        <v>4.7843844147180618E-2</v>
      </c>
      <c r="AU37">
        <v>5.6944100370580626E-2</v>
      </c>
    </row>
    <row r="38" spans="2:47" x14ac:dyDescent="0.25">
      <c r="B38" s="15"/>
      <c r="C38" s="5">
        <v>5</v>
      </c>
      <c r="D38" s="8">
        <v>0.16060058918559347</v>
      </c>
      <c r="E38" s="8">
        <v>0.16002102029266715</v>
      </c>
      <c r="F38" s="8">
        <v>5.9037852535937532E-2</v>
      </c>
      <c r="G38" s="8">
        <v>6.3801571709233798E-2</v>
      </c>
      <c r="H38" s="8">
        <v>0.12144700326208678</v>
      </c>
      <c r="I38" s="8">
        <v>0.28225020791255795</v>
      </c>
      <c r="J38" s="8">
        <v>0.1581328683728353</v>
      </c>
      <c r="K38" s="8">
        <v>0.20169417263034908</v>
      </c>
      <c r="L38" s="8">
        <v>0.25086883277249944</v>
      </c>
      <c r="M38" s="8">
        <v>0.10279065276168405</v>
      </c>
      <c r="N38" s="8">
        <v>8.4386432618956939E-2</v>
      </c>
      <c r="O38" s="8">
        <v>0.15704787999967088</v>
      </c>
      <c r="P38" s="8">
        <v>0.24275158795316076</v>
      </c>
      <c r="Q38" s="8">
        <v>0.26156880900142915</v>
      </c>
      <c r="R38" s="8">
        <v>2.5315101324602518E-2</v>
      </c>
      <c r="S38" s="8">
        <v>0.10645727794663963</v>
      </c>
      <c r="T38" s="8">
        <v>0.25700073691967579</v>
      </c>
      <c r="U38" s="8">
        <v>4.1421516504808492E-2</v>
      </c>
      <c r="V38" s="8">
        <v>6.3770147161878066E-2</v>
      </c>
      <c r="W38" s="8">
        <v>0.11968910565712942</v>
      </c>
      <c r="X38" s="8">
        <v>1.2526230831315573E-2</v>
      </c>
      <c r="Y38" s="8">
        <v>0.10780572644913429</v>
      </c>
      <c r="Z38" s="5">
        <v>0.14455313472654516</v>
      </c>
      <c r="AA38">
        <f t="shared" si="1"/>
        <v>0.13847558515349526</v>
      </c>
      <c r="AB38">
        <f t="shared" si="2"/>
        <v>8.0186959963618618E-2</v>
      </c>
      <c r="AC38">
        <f t="shared" si="0"/>
        <v>1.6720136971832049E-2</v>
      </c>
      <c r="AO38" s="5"/>
      <c r="AP38">
        <v>0.13657680593122967</v>
      </c>
      <c r="AQ38">
        <v>0.5191072118949579</v>
      </c>
      <c r="AR38">
        <v>0.75390722545083211</v>
      </c>
      <c r="AS38">
        <v>1.6143031659893243E-2</v>
      </c>
      <c r="AT38">
        <v>4.8256061917627324E-2</v>
      </c>
      <c r="AU38">
        <v>5.7595993534421061E-2</v>
      </c>
    </row>
    <row r="39" spans="2:47" x14ac:dyDescent="0.25">
      <c r="AO39" s="5">
        <v>5</v>
      </c>
      <c r="AP39">
        <v>0.13847558515349526</v>
      </c>
      <c r="AQ39">
        <v>0.52216401828480974</v>
      </c>
      <c r="AR39">
        <v>0.74771880286258274</v>
      </c>
      <c r="AS39">
        <v>1.6720136971832049E-2</v>
      </c>
      <c r="AT39">
        <v>4.8285326029604211E-2</v>
      </c>
      <c r="AU39">
        <v>5.7854258028238327E-2</v>
      </c>
    </row>
    <row r="41" spans="2:47" x14ac:dyDescent="0.25">
      <c r="B41" s="6" t="s">
        <v>1</v>
      </c>
      <c r="C41" s="9" t="s">
        <v>115</v>
      </c>
      <c r="D41" s="11">
        <v>1</v>
      </c>
      <c r="E41" s="10">
        <v>2</v>
      </c>
      <c r="F41" s="10">
        <v>3</v>
      </c>
      <c r="G41" s="10">
        <v>4</v>
      </c>
      <c r="H41" s="10">
        <v>5</v>
      </c>
      <c r="I41" s="10">
        <v>6</v>
      </c>
      <c r="J41" s="10">
        <v>7</v>
      </c>
      <c r="K41" s="10">
        <v>8</v>
      </c>
      <c r="L41" s="10">
        <v>9</v>
      </c>
      <c r="M41" s="10">
        <v>10</v>
      </c>
      <c r="N41" s="10">
        <v>11</v>
      </c>
      <c r="O41" s="10">
        <v>12</v>
      </c>
      <c r="P41" s="10">
        <v>13</v>
      </c>
      <c r="Q41" s="10">
        <v>14</v>
      </c>
      <c r="R41" s="10">
        <v>15</v>
      </c>
      <c r="S41" s="10">
        <v>16</v>
      </c>
      <c r="T41" s="10">
        <v>17</v>
      </c>
      <c r="U41" s="10">
        <v>18</v>
      </c>
      <c r="V41" s="10">
        <v>19</v>
      </c>
      <c r="W41" s="10">
        <v>20</v>
      </c>
      <c r="X41" s="10">
        <v>21</v>
      </c>
      <c r="Y41" s="10">
        <v>22</v>
      </c>
      <c r="Z41" s="10">
        <v>23</v>
      </c>
      <c r="AA41" s="10">
        <v>24</v>
      </c>
      <c r="AB41" s="10">
        <v>25</v>
      </c>
      <c r="AC41" s="10">
        <v>26</v>
      </c>
      <c r="AD41" s="10">
        <v>27</v>
      </c>
      <c r="AE41" s="10">
        <v>28</v>
      </c>
      <c r="AF41" s="10">
        <v>29</v>
      </c>
      <c r="AG41" s="10">
        <v>30</v>
      </c>
      <c r="AH41" s="10">
        <v>31</v>
      </c>
      <c r="AI41" s="10">
        <v>32</v>
      </c>
      <c r="AJ41" s="10">
        <v>33</v>
      </c>
      <c r="AK41" s="11" t="s">
        <v>3</v>
      </c>
      <c r="AL41" s="10" t="s">
        <v>4</v>
      </c>
      <c r="AM41" s="10" t="s">
        <v>5</v>
      </c>
    </row>
    <row r="42" spans="2:47" x14ac:dyDescent="0.25">
      <c r="B42" s="15" t="s">
        <v>114</v>
      </c>
      <c r="C42" s="5">
        <v>-0.5</v>
      </c>
      <c r="D42" s="8">
        <v>0.97528103909069153</v>
      </c>
      <c r="E42" s="8">
        <v>1</v>
      </c>
      <c r="F42" s="8">
        <v>0.97890183861366842</v>
      </c>
      <c r="G42" s="8">
        <v>0.93513947489793481</v>
      </c>
      <c r="H42" s="8">
        <v>0.99997391928017199</v>
      </c>
      <c r="I42" s="8">
        <v>0.99673802242609588</v>
      </c>
      <c r="J42" s="8">
        <v>1</v>
      </c>
      <c r="K42" s="8">
        <v>0.96182127916504923</v>
      </c>
      <c r="L42" s="8">
        <v>0.9975828912466842</v>
      </c>
      <c r="M42" s="8">
        <v>0.95660955868462749</v>
      </c>
      <c r="N42" s="8">
        <v>1</v>
      </c>
      <c r="O42" s="8">
        <v>0.93698387731026345</v>
      </c>
      <c r="P42" s="8">
        <v>0.97724179556670665</v>
      </c>
      <c r="Q42" s="8">
        <v>0.95862946227175583</v>
      </c>
      <c r="R42" s="8">
        <v>0.98565496413741027</v>
      </c>
      <c r="S42" s="8">
        <v>0.99999999999999978</v>
      </c>
      <c r="T42" s="8">
        <v>1</v>
      </c>
      <c r="U42" s="8">
        <v>0.81556158717849303</v>
      </c>
      <c r="V42" s="8">
        <v>1</v>
      </c>
      <c r="W42" s="8">
        <v>1.0000000000000002</v>
      </c>
      <c r="X42" s="8">
        <v>0.98051196670135277</v>
      </c>
      <c r="Y42" s="8">
        <v>0.97796909180721181</v>
      </c>
      <c r="Z42" s="8">
        <v>0.95259733553650727</v>
      </c>
      <c r="AA42" s="8">
        <v>0.96863769710304359</v>
      </c>
      <c r="AB42" s="8">
        <v>0.99707937832481486</v>
      </c>
      <c r="AC42" s="8">
        <v>1</v>
      </c>
      <c r="AD42" s="8">
        <v>1</v>
      </c>
      <c r="AE42" s="8">
        <v>1.0000000000000002</v>
      </c>
      <c r="AF42" s="8">
        <v>0.97550010991426706</v>
      </c>
      <c r="AG42" s="8">
        <v>0.93466449334419999</v>
      </c>
      <c r="AH42" s="8">
        <v>0.96113152008900116</v>
      </c>
      <c r="AI42" s="8">
        <v>0.99999999999999989</v>
      </c>
      <c r="AJ42" s="8">
        <v>0.95393164767991101</v>
      </c>
      <c r="AK42" s="7">
        <f>AVERAGE(D42:AJ42)</f>
        <v>0.97509524092029876</v>
      </c>
      <c r="AL42">
        <f>STDEV(D42:AJ42)</f>
        <v>3.5873835827162699E-2</v>
      </c>
      <c r="AM42">
        <f>AL42/SQRT(33)</f>
        <v>6.2448332509320156E-3</v>
      </c>
    </row>
    <row r="43" spans="2:47" x14ac:dyDescent="0.25">
      <c r="B43" s="15"/>
      <c r="C43" s="5"/>
      <c r="D43" s="8">
        <v>0.96697205727893842</v>
      </c>
      <c r="E43" s="8">
        <v>0.99668941796098254</v>
      </c>
      <c r="F43" s="8">
        <v>0.9864955077744707</v>
      </c>
      <c r="G43" s="8">
        <v>0.98230300131531745</v>
      </c>
      <c r="H43" s="8">
        <v>0.99938058290408815</v>
      </c>
      <c r="I43" s="8">
        <v>0.99898572884811421</v>
      </c>
      <c r="J43" s="8">
        <v>0.99457089694899703</v>
      </c>
      <c r="K43" s="8">
        <v>0.99999999999999989</v>
      </c>
      <c r="L43" s="8">
        <v>0.95981432360742702</v>
      </c>
      <c r="M43" s="8">
        <v>1</v>
      </c>
      <c r="N43" s="8">
        <v>0.99455747500034575</v>
      </c>
      <c r="O43" s="8">
        <v>1</v>
      </c>
      <c r="P43" s="8">
        <v>1</v>
      </c>
      <c r="Q43" s="8">
        <v>0.99479355406494741</v>
      </c>
      <c r="R43" s="8">
        <v>1</v>
      </c>
      <c r="S43" s="8">
        <v>0.98613291470434317</v>
      </c>
      <c r="T43" s="8">
        <v>0.84906234778373113</v>
      </c>
      <c r="U43" s="8">
        <v>1</v>
      </c>
      <c r="V43" s="8">
        <v>0.92176732873935951</v>
      </c>
      <c r="W43" s="8">
        <v>0.91380730167444435</v>
      </c>
      <c r="X43" s="8">
        <v>0.98556919875130067</v>
      </c>
      <c r="Y43" s="8">
        <v>0.99254816173876215</v>
      </c>
      <c r="Z43" s="8">
        <v>0.87576164411855839</v>
      </c>
      <c r="AA43" s="8">
        <v>0.99998166483314999</v>
      </c>
      <c r="AB43" s="8">
        <v>1</v>
      </c>
      <c r="AC43" s="8">
        <v>0.97385560957710304</v>
      </c>
      <c r="AD43" s="8">
        <v>0.89219858156028364</v>
      </c>
      <c r="AE43" s="8">
        <v>0.88028917712098664</v>
      </c>
      <c r="AF43" s="8">
        <v>0.984886788305122</v>
      </c>
      <c r="AG43" s="8">
        <v>0.97093181200760659</v>
      </c>
      <c r="AH43" s="8">
        <v>1</v>
      </c>
      <c r="AI43" s="8">
        <v>0.89999320375152914</v>
      </c>
      <c r="AJ43" s="8">
        <v>0.96621283689913862</v>
      </c>
      <c r="AK43" s="7">
        <f t="shared" ref="AK43:AK75" si="3">AVERAGE(D43:AJ43)</f>
        <v>0.96871397325057729</v>
      </c>
      <c r="AL43">
        <f t="shared" ref="AL43:AL75" si="4">STDEV(D43:AJ43)</f>
        <v>4.4043146699100977E-2</v>
      </c>
      <c r="AM43">
        <f t="shared" ref="AM43:AM75" si="5">AL43/SQRT(33)</f>
        <v>7.6669277382924285E-3</v>
      </c>
    </row>
    <row r="44" spans="2:47" x14ac:dyDescent="0.25">
      <c r="B44" s="15"/>
      <c r="C44" s="5"/>
      <c r="D44" s="8">
        <v>1</v>
      </c>
      <c r="E44" s="8">
        <v>0.99312086849035308</v>
      </c>
      <c r="F44" s="8">
        <v>1</v>
      </c>
      <c r="G44" s="8">
        <v>1</v>
      </c>
      <c r="H44" s="8">
        <v>0.98524483275738406</v>
      </c>
      <c r="I44" s="8">
        <v>1.0000356778797146</v>
      </c>
      <c r="J44" s="8">
        <v>0.95855529783600546</v>
      </c>
      <c r="K44" s="8">
        <v>0.96305041618148091</v>
      </c>
      <c r="L44" s="8">
        <v>1</v>
      </c>
      <c r="M44" s="8">
        <v>0.94874812909600825</v>
      </c>
      <c r="N44" s="8">
        <v>0.96704056652051829</v>
      </c>
      <c r="O44" s="8">
        <v>0.95877408572552103</v>
      </c>
      <c r="P44" s="8">
        <v>0.94920529722948754</v>
      </c>
      <c r="Q44" s="8">
        <v>1</v>
      </c>
      <c r="R44" s="8">
        <v>0.98334277085692712</v>
      </c>
      <c r="S44" s="8">
        <v>0.99521347000338589</v>
      </c>
      <c r="T44" s="8">
        <v>0.92998051631758416</v>
      </c>
      <c r="U44" s="8">
        <v>0.98901382964973494</v>
      </c>
      <c r="V44" s="8">
        <v>0.94645318200243223</v>
      </c>
      <c r="W44" s="8">
        <v>0.94544331594839426</v>
      </c>
      <c r="X44" s="8">
        <v>1.0000166493236211</v>
      </c>
      <c r="Y44" s="8">
        <v>1</v>
      </c>
      <c r="Z44" s="8">
        <v>1</v>
      </c>
      <c r="AA44" s="8">
        <v>0.9726989365603228</v>
      </c>
      <c r="AB44" s="8">
        <v>0.94132679670386987</v>
      </c>
      <c r="AC44" s="8">
        <v>0.8932208054306946</v>
      </c>
      <c r="AD44" s="8">
        <v>0.84853900709219854</v>
      </c>
      <c r="AE44" s="8">
        <v>0.88528598766744648</v>
      </c>
      <c r="AF44" s="8">
        <v>1</v>
      </c>
      <c r="AG44" s="8">
        <v>1</v>
      </c>
      <c r="AH44" s="8">
        <v>0.96901183205664565</v>
      </c>
      <c r="AI44" s="8">
        <v>0.93778034524942211</v>
      </c>
      <c r="AJ44" s="8">
        <v>0.94865240344540158</v>
      </c>
      <c r="AK44" s="7">
        <f t="shared" si="3"/>
        <v>0.96696227333407747</v>
      </c>
      <c r="AL44">
        <f t="shared" si="4"/>
        <v>3.7768439346010318E-2</v>
      </c>
      <c r="AM44">
        <f t="shared" si="5"/>
        <v>6.574641390458426E-3</v>
      </c>
    </row>
    <row r="45" spans="2:47" x14ac:dyDescent="0.25">
      <c r="B45" s="15"/>
      <c r="C45" s="5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2.8215291540627952E-2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7">
        <f t="shared" si="3"/>
        <v>8.5500883456448337E-4</v>
      </c>
      <c r="AL45">
        <f t="shared" si="4"/>
        <v>4.9116518134991443E-3</v>
      </c>
      <c r="AM45">
        <f t="shared" si="5"/>
        <v>8.5500883456448337E-4</v>
      </c>
    </row>
    <row r="46" spans="2:47" x14ac:dyDescent="0.25">
      <c r="B46" s="15"/>
      <c r="C46" s="5"/>
      <c r="D46" s="8">
        <v>4.1565707511361155E-2</v>
      </c>
      <c r="E46" s="8">
        <v>5.1496748535497398E-2</v>
      </c>
      <c r="F46" s="8">
        <v>4.6980612500347699E-2</v>
      </c>
      <c r="G46" s="8">
        <v>3.6436002118173591E-2</v>
      </c>
      <c r="H46" s="8">
        <v>5.4091412922996671E-2</v>
      </c>
      <c r="I46" s="8">
        <v>2.9505606523955147E-2</v>
      </c>
      <c r="J46" s="8">
        <v>4.4860194224250013E-2</v>
      </c>
      <c r="K46" s="8">
        <v>0.1310109112864967</v>
      </c>
      <c r="L46" s="8">
        <v>9.0421087533156488E-2</v>
      </c>
      <c r="M46" s="8">
        <v>4.9144833398724178E-2</v>
      </c>
      <c r="N46" s="8">
        <v>5.6631305237825204E-2</v>
      </c>
      <c r="O46" s="8">
        <v>7.1357648446716479E-2</v>
      </c>
      <c r="P46" s="8">
        <v>5.2404227369019014E-2</v>
      </c>
      <c r="Q46" s="8">
        <v>3.0676616105963016E-2</v>
      </c>
      <c r="R46" s="8">
        <v>9.744243110607774E-2</v>
      </c>
      <c r="S46" s="8">
        <v>1.4636623880321366E-2</v>
      </c>
      <c r="T46" s="8">
        <v>1.8996590355577221E-2</v>
      </c>
      <c r="U46" s="8">
        <v>7.7549437766579127E-4</v>
      </c>
      <c r="V46" s="8">
        <v>0.12768544791244427</v>
      </c>
      <c r="W46" s="8">
        <v>0.1062997529508647</v>
      </c>
      <c r="X46" s="8">
        <v>5.9812695109261087E-3</v>
      </c>
      <c r="Y46" s="8">
        <v>6.5245924775950898E-2</v>
      </c>
      <c r="Z46" s="8">
        <v>0.1415883507177528</v>
      </c>
      <c r="AA46" s="8">
        <v>2.6631829849651609E-2</v>
      </c>
      <c r="AB46" s="8">
        <v>0</v>
      </c>
      <c r="AC46" s="8">
        <v>0.11099899091826437</v>
      </c>
      <c r="AD46" s="8">
        <v>0.21157446808510633</v>
      </c>
      <c r="AE46" s="8">
        <v>8.0693174569423806E-2</v>
      </c>
      <c r="AF46" s="8">
        <v>1.1335824723382419E-2</v>
      </c>
      <c r="AG46" s="8">
        <v>0.1446617766911166</v>
      </c>
      <c r="AH46" s="8">
        <v>2.3895887172474529E-2</v>
      </c>
      <c r="AI46" s="8">
        <v>5.7598205790403645E-2</v>
      </c>
      <c r="AJ46" s="8">
        <v>0.11664351208669076</v>
      </c>
      <c r="AK46" s="7">
        <f t="shared" si="3"/>
        <v>6.5129347551169017E-2</v>
      </c>
      <c r="AL46">
        <f t="shared" si="4"/>
        <v>4.9482680398323389E-2</v>
      </c>
      <c r="AM46">
        <f t="shared" si="5"/>
        <v>8.613829014145093E-3</v>
      </c>
    </row>
    <row r="47" spans="2:47" x14ac:dyDescent="0.25">
      <c r="B47" s="15"/>
      <c r="C47" s="5"/>
      <c r="D47" s="8">
        <v>5.1320181778475686E-2</v>
      </c>
      <c r="E47" s="8">
        <v>7.2531842854839587E-2</v>
      </c>
      <c r="F47" s="8">
        <v>5.6187588662345959E-2</v>
      </c>
      <c r="G47" s="8">
        <v>7.2752429920910161E-2</v>
      </c>
      <c r="H47" s="8">
        <v>9.5351111690682652E-2</v>
      </c>
      <c r="I47" s="8">
        <v>4.135066258919471E-2</v>
      </c>
      <c r="J47" s="8">
        <v>9.3084903015318771E-2</v>
      </c>
      <c r="K47" s="8">
        <v>0.24736921550869018</v>
      </c>
      <c r="L47" s="8">
        <v>0.13896551724137932</v>
      </c>
      <c r="M47" s="8">
        <v>0.16819971809291315</v>
      </c>
      <c r="N47" s="8">
        <v>0.12027496161878812</v>
      </c>
      <c r="O47" s="8">
        <v>0.14837790011797092</v>
      </c>
      <c r="P47" s="8">
        <v>9.6021160514574502E-2</v>
      </c>
      <c r="Q47" s="8">
        <v>5.4800801674345666E-2</v>
      </c>
      <c r="R47" s="8">
        <v>0.20526613816534539</v>
      </c>
      <c r="S47" s="8">
        <v>2.8472927632591492E-2</v>
      </c>
      <c r="T47" s="8">
        <v>0.1014978080857282</v>
      </c>
      <c r="U47" s="8">
        <v>3.9679462323898199E-2</v>
      </c>
      <c r="V47" s="8">
        <v>0.20056749087961079</v>
      </c>
      <c r="W47" s="8">
        <v>0.29172385396651118</v>
      </c>
      <c r="X47" s="8">
        <v>2.5232049947970854E-2</v>
      </c>
      <c r="Y47" s="8">
        <v>0.12693529038176557</v>
      </c>
      <c r="Z47" s="8">
        <v>0.14169162449654032</v>
      </c>
      <c r="AA47" s="8">
        <v>5.9873487348734863E-2</v>
      </c>
      <c r="AB47" s="8">
        <v>3.233545426097837E-2</v>
      </c>
      <c r="AC47" s="8">
        <v>0.19080818273552885</v>
      </c>
      <c r="AD47" s="8">
        <v>0.18266666666666667</v>
      </c>
      <c r="AE47" s="8">
        <v>0.25260472039123977</v>
      </c>
      <c r="AF47" s="8">
        <v>2.9061332160914482E-2</v>
      </c>
      <c r="AG47" s="8">
        <v>0.22962510187449064</v>
      </c>
      <c r="AH47" s="8">
        <v>5.298350928833831E-2</v>
      </c>
      <c r="AI47" s="8">
        <v>6.9763490553214597E-2</v>
      </c>
      <c r="AJ47" s="8">
        <v>0.12286746318421785</v>
      </c>
      <c r="AK47" s="7">
        <f t="shared" si="3"/>
        <v>0.11637103180680958</v>
      </c>
      <c r="AL47">
        <f t="shared" si="4"/>
        <v>7.4572030203700915E-2</v>
      </c>
      <c r="AM47">
        <f t="shared" si="5"/>
        <v>1.2981324217717756E-2</v>
      </c>
    </row>
    <row r="48" spans="2:47" x14ac:dyDescent="0.25">
      <c r="B48" s="15"/>
      <c r="C48" s="5">
        <v>0.5</v>
      </c>
      <c r="D48" s="8">
        <v>7.4042491238651836E-2</v>
      </c>
      <c r="E48" s="8">
        <v>0.11681625194819155</v>
      </c>
      <c r="F48" s="8">
        <v>6.2877249589719325E-2</v>
      </c>
      <c r="G48" s="8">
        <v>9.0603167011154603E-2</v>
      </c>
      <c r="H48" s="8">
        <v>0.12156223511768924</v>
      </c>
      <c r="I48" s="8">
        <v>5.9108053007135578E-2</v>
      </c>
      <c r="J48" s="8">
        <v>8.1283613284734796E-2</v>
      </c>
      <c r="K48" s="8">
        <v>0.23994048389183589</v>
      </c>
      <c r="L48" s="8">
        <v>0.18943302387267902</v>
      </c>
      <c r="M48" s="8">
        <v>0.24591307380443786</v>
      </c>
      <c r="N48" s="8">
        <v>0.17656740570669838</v>
      </c>
      <c r="O48" s="8">
        <v>0.24106861974046406</v>
      </c>
      <c r="P48" s="8">
        <v>0.12340674816857401</v>
      </c>
      <c r="Q48" s="8">
        <v>4.7294349083325325E-2</v>
      </c>
      <c r="R48" s="8">
        <v>0.25915439788599465</v>
      </c>
      <c r="S48" s="8">
        <v>2.4440545448948824E-2</v>
      </c>
      <c r="T48" s="8">
        <v>0.16332805650267901</v>
      </c>
      <c r="U48" s="8">
        <v>7.1991728059971616E-2</v>
      </c>
      <c r="V48" s="8">
        <v>0.22983380624239966</v>
      </c>
      <c r="W48" s="8">
        <v>0.31169365907219332</v>
      </c>
      <c r="X48" s="8">
        <v>9.5816857440166481E-3</v>
      </c>
      <c r="Y48" s="8">
        <v>0.17840660503845884</v>
      </c>
      <c r="Z48" s="8">
        <v>0.17928327997521437</v>
      </c>
      <c r="AA48" s="8">
        <v>9.2500916758342502E-2</v>
      </c>
      <c r="AB48" s="8">
        <v>4.3757171169291773E-2</v>
      </c>
      <c r="AC48" s="8">
        <v>0.29043207045225211</v>
      </c>
      <c r="AD48" s="8">
        <v>0.36303546099290784</v>
      </c>
      <c r="AE48" s="8">
        <v>0.26578779502445243</v>
      </c>
      <c r="AF48" s="8">
        <v>1.4904374587821505E-2</v>
      </c>
      <c r="AG48" s="8">
        <v>0.21006519967400161</v>
      </c>
      <c r="AH48" s="8">
        <v>8.641689168047656E-2</v>
      </c>
      <c r="AI48" s="8">
        <v>7.7817044991164847E-2</v>
      </c>
      <c r="AJ48" s="8">
        <v>0.23228674631842175</v>
      </c>
      <c r="AK48" s="7">
        <f t="shared" si="3"/>
        <v>0.15074649094194856</v>
      </c>
      <c r="AL48">
        <f t="shared" si="4"/>
        <v>9.5146720347978275E-2</v>
      </c>
      <c r="AM48">
        <f t="shared" si="5"/>
        <v>1.6562918050048357E-2</v>
      </c>
    </row>
    <row r="49" spans="2:39" x14ac:dyDescent="0.25">
      <c r="B49" s="15"/>
      <c r="C49" s="5"/>
      <c r="D49" s="8">
        <v>9.3145869947275931E-2</v>
      </c>
      <c r="E49" s="8">
        <v>0.13676573332616759</v>
      </c>
      <c r="F49" s="8">
        <v>8.7229840616394536E-2</v>
      </c>
      <c r="G49" s="8">
        <v>0.10138193744555098</v>
      </c>
      <c r="H49" s="8">
        <v>0.1323531329464693</v>
      </c>
      <c r="I49" s="8">
        <v>7.3358817533129464E-2</v>
      </c>
      <c r="J49" s="8">
        <v>0.10549792266714249</v>
      </c>
      <c r="K49" s="8">
        <v>0.2958877819467805</v>
      </c>
      <c r="L49" s="8">
        <v>0.23622679045092834</v>
      </c>
      <c r="M49" s="8">
        <v>0.32215876890884532</v>
      </c>
      <c r="N49" s="8">
        <v>0.21606893403963986</v>
      </c>
      <c r="O49" s="8">
        <v>0.28764746362563903</v>
      </c>
      <c r="P49" s="8">
        <v>0.16025421020864647</v>
      </c>
      <c r="Q49" s="8">
        <v>8.7060059016247957E-2</v>
      </c>
      <c r="R49" s="8">
        <v>0.31266515666289163</v>
      </c>
      <c r="S49" s="8">
        <v>4.6033798134638461E-2</v>
      </c>
      <c r="T49" s="8">
        <v>0.15653921091086215</v>
      </c>
      <c r="U49" s="8">
        <v>9.1379087501615594E-2</v>
      </c>
      <c r="V49" s="8">
        <v>0.26473449533846777</v>
      </c>
      <c r="W49" s="8">
        <v>0.44022783420258033</v>
      </c>
      <c r="X49" s="8">
        <v>3.1991675338189383E-2</v>
      </c>
      <c r="Y49" s="8">
        <v>0.20549008538564673</v>
      </c>
      <c r="Z49" s="8">
        <v>0.29061241350821027</v>
      </c>
      <c r="AA49" s="8">
        <v>0.13270077007700767</v>
      </c>
      <c r="AB49" s="8">
        <v>2.3677897152393806E-2</v>
      </c>
      <c r="AC49" s="8">
        <v>0.38574442711677831</v>
      </c>
      <c r="AD49" s="8">
        <v>0.4161702127659575</v>
      </c>
      <c r="AE49" s="8">
        <v>0.4291941314054859</v>
      </c>
      <c r="AF49" s="8">
        <v>3.5861361471385654E-2</v>
      </c>
      <c r="AG49" s="8">
        <v>0.30623471882640591</v>
      </c>
      <c r="AH49" s="8">
        <v>0.11888841246479936</v>
      </c>
      <c r="AI49" s="8">
        <v>5.4505912736169608E-2</v>
      </c>
      <c r="AJ49" s="8">
        <v>0.38232842456237837</v>
      </c>
      <c r="AK49" s="7">
        <f t="shared" si="3"/>
        <v>0.19575809964365828</v>
      </c>
      <c r="AL49">
        <f t="shared" si="4"/>
        <v>0.12888544407687239</v>
      </c>
      <c r="AM49">
        <f t="shared" si="5"/>
        <v>2.2436075991711126E-2</v>
      </c>
    </row>
    <row r="50" spans="2:39" x14ac:dyDescent="0.25">
      <c r="B50" s="15"/>
      <c r="C50" s="5"/>
      <c r="D50" s="8">
        <v>0.10734081384345005</v>
      </c>
      <c r="E50" s="8">
        <v>0.17316063846939325</v>
      </c>
      <c r="F50" s="8">
        <v>7.0387471836666576E-2</v>
      </c>
      <c r="G50" s="8">
        <v>0.13329119762217934</v>
      </c>
      <c r="H50" s="8">
        <v>0.14918171741540068</v>
      </c>
      <c r="I50" s="8">
        <v>0.10130479102956166</v>
      </c>
      <c r="J50" s="8">
        <v>0.13017102949047998</v>
      </c>
      <c r="K50" s="8">
        <v>0.33730107387760377</v>
      </c>
      <c r="L50" s="8">
        <v>0.29015583554376656</v>
      </c>
      <c r="M50" s="8">
        <v>0.37633142973393208</v>
      </c>
      <c r="N50" s="8">
        <v>0.26528678718136683</v>
      </c>
      <c r="O50" s="8">
        <v>0.31542961069602837</v>
      </c>
      <c r="P50" s="8">
        <v>0.19165769198906468</v>
      </c>
      <c r="Q50" s="8">
        <v>9.8611860934645787E-2</v>
      </c>
      <c r="R50" s="8">
        <v>0.26491128727821817</v>
      </c>
      <c r="S50" s="8">
        <v>5.0727983501092762E-2</v>
      </c>
      <c r="T50" s="8">
        <v>0.21830857282026303</v>
      </c>
      <c r="U50" s="8">
        <v>0.17461548403774083</v>
      </c>
      <c r="V50" s="8">
        <v>0.32359140656668012</v>
      </c>
      <c r="W50" s="8">
        <v>0.55929179247872651</v>
      </c>
      <c r="X50" s="8">
        <v>3.7452653485952121E-2</v>
      </c>
      <c r="Y50" s="8">
        <v>0.22647660715545834</v>
      </c>
      <c r="Z50" s="8">
        <v>0.30197252917484263</v>
      </c>
      <c r="AA50" s="8">
        <v>0.13703703703703704</v>
      </c>
      <c r="AB50" s="8">
        <v>4.0523625743193868E-2</v>
      </c>
      <c r="AC50" s="8">
        <v>0.41867718557930467</v>
      </c>
      <c r="AD50" s="8">
        <v>0.39214184397163121</v>
      </c>
      <c r="AE50" s="8">
        <v>0.59089942589836264</v>
      </c>
      <c r="AF50" s="8">
        <v>4.2426907012530234E-2</v>
      </c>
      <c r="AG50" s="8">
        <v>0.32368921488725888</v>
      </c>
      <c r="AH50" s="8">
        <v>0.12895898761168606</v>
      </c>
      <c r="AI50" s="8">
        <v>0.11737121109147747</v>
      </c>
      <c r="AJ50" s="8">
        <v>0.36376771325368151</v>
      </c>
      <c r="AK50" s="7">
        <f t="shared" si="3"/>
        <v>0.22583192176511138</v>
      </c>
      <c r="AL50">
        <f t="shared" si="4"/>
        <v>0.14435893700718486</v>
      </c>
      <c r="AM50">
        <f t="shared" si="5"/>
        <v>2.5129665370466982E-2</v>
      </c>
    </row>
    <row r="51" spans="2:39" x14ac:dyDescent="0.25">
      <c r="B51" s="15"/>
      <c r="C51" s="5">
        <v>1</v>
      </c>
      <c r="D51" s="8">
        <v>0.11504664052994458</v>
      </c>
      <c r="E51" s="8">
        <v>0.19136883968398993</v>
      </c>
      <c r="F51" s="8">
        <v>8.3029679285694422E-2</v>
      </c>
      <c r="G51" s="8">
        <v>0.16318477648144039</v>
      </c>
      <c r="H51" s="8">
        <v>0.16447153941448783</v>
      </c>
      <c r="I51" s="8">
        <v>9.4108053007135581E-2</v>
      </c>
      <c r="J51" s="8">
        <v>0.14398593021181152</v>
      </c>
      <c r="K51" s="8">
        <v>0.37004571527148827</v>
      </c>
      <c r="L51" s="8">
        <v>0.30916777188328914</v>
      </c>
      <c r="M51" s="8">
        <v>0.41560951509074801</v>
      </c>
      <c r="N51" s="8">
        <v>0.35177245128006529</v>
      </c>
      <c r="O51" s="8">
        <v>0.32749705072748725</v>
      </c>
      <c r="P51" s="8">
        <v>0.19492999751470466</v>
      </c>
      <c r="Q51" s="8">
        <v>9.9861703779850139E-2</v>
      </c>
      <c r="R51" s="8">
        <v>0.33380520951302378</v>
      </c>
      <c r="S51" s="8">
        <v>3.7461138301474448E-2</v>
      </c>
      <c r="T51" s="8">
        <v>0.21660375060886503</v>
      </c>
      <c r="U51" s="8">
        <v>0.16414630993925289</v>
      </c>
      <c r="V51" s="8">
        <v>0.34884475070936355</v>
      </c>
      <c r="W51" s="8">
        <v>0.48366730716442502</v>
      </c>
      <c r="X51" s="8">
        <v>4.1540062434963596E-2</v>
      </c>
      <c r="Y51" s="8">
        <v>0.28290170065626979</v>
      </c>
      <c r="Z51" s="8">
        <v>0.33997727976866693</v>
      </c>
      <c r="AA51" s="8">
        <v>0.17082874954162083</v>
      </c>
      <c r="AB51" s="8">
        <v>4.7042870553875002E-2</v>
      </c>
      <c r="AC51" s="8">
        <v>0.49096413173103387</v>
      </c>
      <c r="AD51" s="8">
        <v>0.37251063829787234</v>
      </c>
      <c r="AE51" s="8">
        <v>0.47459068679566235</v>
      </c>
      <c r="AF51" s="8">
        <v>4.8585769766248989E-2</v>
      </c>
      <c r="AG51" s="8">
        <v>0.28436566150502574</v>
      </c>
      <c r="AH51" s="8">
        <v>0.16352806202269068</v>
      </c>
      <c r="AI51" s="8">
        <v>0.13510941960038056</v>
      </c>
      <c r="AJ51" s="8">
        <v>0.4748541261461518</v>
      </c>
      <c r="AK51" s="7">
        <f t="shared" si="3"/>
        <v>0.24046688755209103</v>
      </c>
      <c r="AL51">
        <f t="shared" si="4"/>
        <v>0.14206564868122526</v>
      </c>
      <c r="AM51">
        <f t="shared" si="5"/>
        <v>2.4730455114253369E-2</v>
      </c>
    </row>
    <row r="52" spans="2:39" x14ac:dyDescent="0.25">
      <c r="B52" s="15"/>
      <c r="C52" s="5"/>
      <c r="D52" s="8">
        <v>0.11816640841921362</v>
      </c>
      <c r="E52" s="8">
        <v>0.23737303165475362</v>
      </c>
      <c r="F52" s="8">
        <v>7.8690439765236E-2</v>
      </c>
      <c r="G52" s="8">
        <v>0.18766334705590956</v>
      </c>
      <c r="H52" s="8">
        <v>0.19379930886092456</v>
      </c>
      <c r="I52" s="8">
        <v>0.13631498470948011</v>
      </c>
      <c r="J52" s="8">
        <v>0.13919404582876663</v>
      </c>
      <c r="K52" s="8">
        <v>0.4262086513994911</v>
      </c>
      <c r="L52" s="8">
        <v>0.34811671087533153</v>
      </c>
      <c r="M52" s="8">
        <v>0.51949372974701025</v>
      </c>
      <c r="N52" s="8">
        <v>0.35299650073996208</v>
      </c>
      <c r="O52" s="8">
        <v>0.35998820290994893</v>
      </c>
      <c r="P52" s="8">
        <v>0.24047007586068142</v>
      </c>
      <c r="Q52" s="8">
        <v>0.13114475250893007</v>
      </c>
      <c r="R52" s="8">
        <v>0.3535768214420536</v>
      </c>
      <c r="S52" s="8">
        <v>5.257487610428787E-2</v>
      </c>
      <c r="T52" s="8">
        <v>0.25496225036531905</v>
      </c>
      <c r="U52" s="8">
        <v>0.16492180431691866</v>
      </c>
      <c r="V52" s="8">
        <v>0.3165788406972031</v>
      </c>
      <c r="W52" s="8">
        <v>0.47419709031018403</v>
      </c>
      <c r="X52" s="8">
        <v>5.9737773152965676E-2</v>
      </c>
      <c r="Y52" s="8">
        <v>0.31787453249594239</v>
      </c>
      <c r="Z52" s="8">
        <v>0.21171124651451004</v>
      </c>
      <c r="AA52" s="8">
        <v>0.18773377337733774</v>
      </c>
      <c r="AB52" s="8">
        <v>7.8230937728173577E-2</v>
      </c>
      <c r="AC52" s="8">
        <v>0.52426382900651314</v>
      </c>
      <c r="AD52" s="8">
        <v>0.32156028368794326</v>
      </c>
      <c r="AE52" s="8">
        <v>0.51615989793748673</v>
      </c>
      <c r="AF52" s="8">
        <v>6.1727852275225335E-2</v>
      </c>
      <c r="AG52" s="8">
        <v>0.36844607443629451</v>
      </c>
      <c r="AH52" s="8">
        <v>0.18073727271673759</v>
      </c>
      <c r="AI52" s="8">
        <v>9.7560146798966921E-2</v>
      </c>
      <c r="AJ52" s="8">
        <v>0.48585718255070864</v>
      </c>
      <c r="AK52" s="7">
        <f t="shared" si="3"/>
        <v>0.25751614170455794</v>
      </c>
      <c r="AL52">
        <f t="shared" si="4"/>
        <v>0.14781076927249728</v>
      </c>
      <c r="AM52">
        <f t="shared" si="5"/>
        <v>2.5730552239964816E-2</v>
      </c>
    </row>
    <row r="53" spans="2:39" x14ac:dyDescent="0.25">
      <c r="B53" s="15"/>
      <c r="C53" s="5"/>
      <c r="D53" s="8">
        <v>0.14616112561225447</v>
      </c>
      <c r="E53" s="8">
        <v>0.27928199064868059</v>
      </c>
      <c r="F53" s="8">
        <v>0.10074824066089955</v>
      </c>
      <c r="G53" s="8">
        <v>0.20905006747407801</v>
      </c>
      <c r="H53" s="8">
        <v>0.21344461107126556</v>
      </c>
      <c r="I53" s="8">
        <v>0.13474006116207951</v>
      </c>
      <c r="J53" s="8">
        <v>0.15331481151071805</v>
      </c>
      <c r="K53" s="8">
        <v>0.40624056583430368</v>
      </c>
      <c r="L53" s="8">
        <v>0.3890815649867374</v>
      </c>
      <c r="M53" s="8">
        <v>0.58325704404434964</v>
      </c>
      <c r="N53" s="8">
        <v>0.38439302360963196</v>
      </c>
      <c r="O53" s="8">
        <v>0.41450058985450261</v>
      </c>
      <c r="P53" s="8">
        <v>0.26903913748417102</v>
      </c>
      <c r="Q53" s="8">
        <v>0.14309591249620982</v>
      </c>
      <c r="R53" s="8">
        <v>0.30813514533786329</v>
      </c>
      <c r="S53" s="8">
        <v>9.2790962538861724E-2</v>
      </c>
      <c r="T53" s="8">
        <v>0.26522162688748174</v>
      </c>
      <c r="U53" s="8">
        <v>0.21158071603980877</v>
      </c>
      <c r="V53" s="8">
        <v>0.37709768950141864</v>
      </c>
      <c r="W53" s="8">
        <v>0.5462530881141916</v>
      </c>
      <c r="X53" s="8">
        <v>7.2299687825182091E-2</v>
      </c>
      <c r="Y53" s="8">
        <v>0.31057794086514717</v>
      </c>
      <c r="Z53" s="8">
        <v>0.29050913972942277</v>
      </c>
      <c r="AA53" s="8">
        <v>0.22194719471947197</v>
      </c>
      <c r="AB53" s="8">
        <v>4.7303640346302286E-2</v>
      </c>
      <c r="AC53" s="8">
        <v>0.5721493440968719</v>
      </c>
      <c r="AD53" s="8">
        <v>0.32570212765957451</v>
      </c>
      <c r="AE53" s="8">
        <v>0.55826068466936007</v>
      </c>
      <c r="AF53" s="8">
        <v>7.5038469993405132E-2</v>
      </c>
      <c r="AG53" s="8">
        <v>0.35472697636511824</v>
      </c>
      <c r="AH53" s="8">
        <v>0.2266980333986163</v>
      </c>
      <c r="AI53" s="8">
        <v>0.13116759548729098</v>
      </c>
      <c r="AJ53" s="8">
        <v>0.52670186162823007</v>
      </c>
      <c r="AK53" s="7">
        <f t="shared" si="3"/>
        <v>0.28304577792889396</v>
      </c>
      <c r="AL53">
        <f t="shared" si="4"/>
        <v>0.15663242723527884</v>
      </c>
      <c r="AM53">
        <f t="shared" si="5"/>
        <v>2.7266205779768748E-2</v>
      </c>
    </row>
    <row r="54" spans="2:39" x14ac:dyDescent="0.25">
      <c r="B54" s="15"/>
      <c r="C54" s="5">
        <v>1.5</v>
      </c>
      <c r="D54" s="8">
        <v>0.16604444629319579</v>
      </c>
      <c r="E54" s="8">
        <v>0.29781265115279199</v>
      </c>
      <c r="F54" s="8">
        <v>9.4948680147979192E-2</v>
      </c>
      <c r="G54" s="8">
        <v>0.21723236705898435</v>
      </c>
      <c r="H54" s="8">
        <v>0.21501597444089454</v>
      </c>
      <c r="I54" s="8">
        <v>0.14252293577981653</v>
      </c>
      <c r="J54" s="8">
        <v>0.18780108582061023</v>
      </c>
      <c r="K54" s="8">
        <v>0.45331435718290414</v>
      </c>
      <c r="L54" s="8">
        <v>0.40466180371352778</v>
      </c>
      <c r="M54" s="8">
        <v>0.61618495429908304</v>
      </c>
      <c r="N54" s="8">
        <v>0.44474488596284967</v>
      </c>
      <c r="O54" s="8">
        <v>0.45568226504128984</v>
      </c>
      <c r="P54" s="8">
        <v>0.27998035433210644</v>
      </c>
      <c r="Q54" s="8">
        <v>0.15146024538334679</v>
      </c>
      <c r="R54" s="8">
        <v>0.37853907134767839</v>
      </c>
      <c r="S54" s="8">
        <v>6.3071382399113501E-2</v>
      </c>
      <c r="T54" s="8">
        <v>0.27033609352167559</v>
      </c>
      <c r="U54" s="8">
        <v>0.25694713713325573</v>
      </c>
      <c r="V54" s="8">
        <v>0.41390352655046614</v>
      </c>
      <c r="W54" s="8">
        <v>0.51358770244304153</v>
      </c>
      <c r="X54" s="8">
        <v>7.7232049947970866E-2</v>
      </c>
      <c r="Y54" s="8">
        <v>0.35775880318961256</v>
      </c>
      <c r="Z54" s="8">
        <v>0.35340287101105033</v>
      </c>
      <c r="AA54" s="8">
        <v>0.21684085075174184</v>
      </c>
      <c r="AB54" s="8">
        <v>7.1398769166579737E-2</v>
      </c>
      <c r="AC54" s="8">
        <v>0.63241904412439232</v>
      </c>
      <c r="AD54" s="8">
        <v>0.47622695035460988</v>
      </c>
      <c r="AE54" s="8">
        <v>0.52158196895598552</v>
      </c>
      <c r="AF54" s="8">
        <v>7.8196673261522673E-2</v>
      </c>
      <c r="AG54" s="8">
        <v>0.32919043738114639</v>
      </c>
      <c r="AH54" s="8">
        <v>0.19896628848895023</v>
      </c>
      <c r="AI54" s="8">
        <v>0.16613429386978379</v>
      </c>
      <c r="AJ54" s="8">
        <v>0.63578771881078067</v>
      </c>
      <c r="AK54" s="7">
        <f t="shared" si="3"/>
        <v>0.30724026179753749</v>
      </c>
      <c r="AL54">
        <f t="shared" si="4"/>
        <v>0.17066192874178218</v>
      </c>
      <c r="AM54">
        <f t="shared" si="5"/>
        <v>2.9708428516247779E-2</v>
      </c>
    </row>
    <row r="55" spans="2:39" x14ac:dyDescent="0.25">
      <c r="B55" s="15"/>
      <c r="C55" s="5"/>
      <c r="D55" s="8">
        <v>0.16108401534925801</v>
      </c>
      <c r="E55" s="8">
        <v>0.33128392540441776</v>
      </c>
      <c r="F55" s="8">
        <v>0.11095657978915746</v>
      </c>
      <c r="G55" s="8">
        <v>0.23274286397567517</v>
      </c>
      <c r="H55" s="8">
        <v>0.24106409336897699</v>
      </c>
      <c r="I55" s="8">
        <v>0.15775229357798165</v>
      </c>
      <c r="J55" s="8">
        <v>0.20926261055743892</v>
      </c>
      <c r="K55" s="8">
        <v>0.4578858843317376</v>
      </c>
      <c r="L55" s="8">
        <v>0.41743368700265249</v>
      </c>
      <c r="M55" s="8">
        <v>0.66040367932342314</v>
      </c>
      <c r="N55" s="8">
        <v>0.45322333024439487</v>
      </c>
      <c r="O55" s="8">
        <v>0.56494789618560759</v>
      </c>
      <c r="P55" s="8">
        <v>0.31425376048853804</v>
      </c>
      <c r="Q55" s="8">
        <v>0.17158345474311662</v>
      </c>
      <c r="R55" s="8">
        <v>0.36442997357493395</v>
      </c>
      <c r="S55" s="8">
        <v>5.0820328131252493E-2</v>
      </c>
      <c r="T55" s="8">
        <v>0.30169264490988801</v>
      </c>
      <c r="U55" s="8">
        <v>0.21907716169057778</v>
      </c>
      <c r="V55" s="8">
        <v>0.41333603567085531</v>
      </c>
      <c r="W55" s="8">
        <v>0.63018116936590729</v>
      </c>
      <c r="X55" s="8">
        <v>7.7298647242455762E-2</v>
      </c>
      <c r="Y55" s="8">
        <v>0.31671723943264413</v>
      </c>
      <c r="Z55" s="8">
        <v>0.46999896726221213</v>
      </c>
      <c r="AA55" s="8">
        <v>0.28798129812981293</v>
      </c>
      <c r="AB55" s="8">
        <v>7.0825075623239836E-2</v>
      </c>
      <c r="AC55" s="8">
        <v>0.6537932299789011</v>
      </c>
      <c r="AD55" s="8">
        <v>0.48939007092198583</v>
      </c>
      <c r="AE55" s="8">
        <v>0.65330640017010433</v>
      </c>
      <c r="AF55" s="8">
        <v>7.8621675093427129E-2</v>
      </c>
      <c r="AG55" s="8">
        <v>0.30616680249932077</v>
      </c>
      <c r="AH55" s="8">
        <v>0.26835938858050085</v>
      </c>
      <c r="AI55" s="8">
        <v>0.17422182955008836</v>
      </c>
      <c r="AJ55" s="8">
        <v>0.59444290080577933</v>
      </c>
      <c r="AK55" s="7">
        <f t="shared" si="3"/>
        <v>0.33044057312049285</v>
      </c>
      <c r="AL55">
        <f t="shared" si="4"/>
        <v>0.18585984001320255</v>
      </c>
      <c r="AM55">
        <f t="shared" si="5"/>
        <v>3.235404528579932E-2</v>
      </c>
    </row>
    <row r="56" spans="2:39" x14ac:dyDescent="0.25">
      <c r="B56" s="15"/>
      <c r="C56" s="5"/>
      <c r="D56" s="8">
        <v>0.18085294454092612</v>
      </c>
      <c r="E56" s="8">
        <v>0.36269146020314941</v>
      </c>
      <c r="F56" s="8">
        <v>0.1188144975105004</v>
      </c>
      <c r="G56" s="8">
        <v>0.2496370065424233</v>
      </c>
      <c r="H56" s="8">
        <v>0.24559561843906891</v>
      </c>
      <c r="I56" s="8">
        <v>0.18129459734964323</v>
      </c>
      <c r="J56" s="8">
        <v>0.21372314123314556</v>
      </c>
      <c r="K56" s="8">
        <v>0.46702893862940442</v>
      </c>
      <c r="L56" s="8">
        <v>0.43985079575596808</v>
      </c>
      <c r="M56" s="8">
        <v>0.67888748419721867</v>
      </c>
      <c r="N56" s="8">
        <v>0.49026292859019932</v>
      </c>
      <c r="O56" s="8">
        <v>0.52302890287062531</v>
      </c>
      <c r="P56" s="8">
        <v>0.29630046037137409</v>
      </c>
      <c r="Q56" s="8">
        <v>0.19853272887284881</v>
      </c>
      <c r="R56" s="8">
        <v>0.4239807474518687</v>
      </c>
      <c r="S56" s="8">
        <v>6.337919783297935E-2</v>
      </c>
      <c r="T56" s="8">
        <v>0.32830004870920604</v>
      </c>
      <c r="U56" s="8">
        <v>0.23096807548145287</v>
      </c>
      <c r="V56" s="8">
        <v>0.4062018646128901</v>
      </c>
      <c r="W56" s="8">
        <v>0.59545704090035689</v>
      </c>
      <c r="X56" s="8">
        <v>8.325078043704473E-2</v>
      </c>
      <c r="Y56" s="8">
        <v>0.34006068731917299</v>
      </c>
      <c r="Z56" s="8">
        <v>0.3433853144686565</v>
      </c>
      <c r="AA56" s="8">
        <v>0.27784195086175284</v>
      </c>
      <c r="AB56" s="8">
        <v>0.14050276415979968</v>
      </c>
      <c r="AC56" s="8">
        <v>0.58003852857536009</v>
      </c>
      <c r="AD56" s="8">
        <v>0.49463829787234043</v>
      </c>
      <c r="AE56" s="8">
        <v>0.62183712523920898</v>
      </c>
      <c r="AF56" s="8">
        <v>8.5205539679050327E-2</v>
      </c>
      <c r="AG56" s="8">
        <v>0.43384949741917955</v>
      </c>
      <c r="AH56" s="8">
        <v>0.26240279982848735</v>
      </c>
      <c r="AI56" s="8">
        <v>0.10734674459698243</v>
      </c>
      <c r="AJ56" s="8">
        <v>0.63439844401222556</v>
      </c>
      <c r="AK56" s="7">
        <f t="shared" si="3"/>
        <v>0.33634990771407608</v>
      </c>
      <c r="AL56">
        <f t="shared" si="4"/>
        <v>0.17746763470101742</v>
      </c>
      <c r="AM56">
        <f t="shared" si="5"/>
        <v>3.0893149856755175E-2</v>
      </c>
    </row>
    <row r="57" spans="2:39" x14ac:dyDescent="0.25">
      <c r="B57" s="15"/>
      <c r="C57" s="5">
        <v>2</v>
      </c>
      <c r="D57" s="8">
        <v>0.19358159752914386</v>
      </c>
      <c r="E57" s="8">
        <v>0.38698339334658999</v>
      </c>
      <c r="F57" s="8">
        <v>0.14333398236488554</v>
      </c>
      <c r="G57" s="8">
        <v>0.26989631198647107</v>
      </c>
      <c r="H57" s="8">
        <v>0.25596922475060313</v>
      </c>
      <c r="I57" s="8">
        <v>0.19372069317023444</v>
      </c>
      <c r="J57" s="8">
        <v>0.3034180409349273</v>
      </c>
      <c r="K57" s="8">
        <v>0.49445810152240477</v>
      </c>
      <c r="L57" s="8">
        <v>0.44362732095490715</v>
      </c>
      <c r="M57" s="8">
        <v>0.70287864917098986</v>
      </c>
      <c r="N57" s="8">
        <v>0.49204022074383474</v>
      </c>
      <c r="O57" s="8">
        <v>0.56506586708611883</v>
      </c>
      <c r="P57" s="8">
        <v>0.31964448441956522</v>
      </c>
      <c r="Q57" s="8">
        <v>0.21197778385853849</v>
      </c>
      <c r="R57" s="8">
        <v>0.41289165722914301</v>
      </c>
      <c r="S57" s="8">
        <v>6.5256871979561051E-2</v>
      </c>
      <c r="T57" s="8">
        <v>0.3740258158792012</v>
      </c>
      <c r="U57" s="8">
        <v>0.23497479643272581</v>
      </c>
      <c r="V57" s="8">
        <v>0.46890960680989052</v>
      </c>
      <c r="W57" s="8">
        <v>0.64054350809772165</v>
      </c>
      <c r="X57" s="8">
        <v>9.1309053069719037E-2</v>
      </c>
      <c r="Y57" s="8">
        <v>0.35674264342671647</v>
      </c>
      <c r="Z57" s="8">
        <v>0.29247134152638654</v>
      </c>
      <c r="AA57" s="8">
        <v>0.27944627796112942</v>
      </c>
      <c r="AB57" s="8">
        <v>0.14811724209867527</v>
      </c>
      <c r="AC57" s="8">
        <v>0.70589854141821851</v>
      </c>
      <c r="AD57" s="8">
        <v>0.43948936170212771</v>
      </c>
      <c r="AE57" s="8">
        <v>0.71199234531150335</v>
      </c>
      <c r="AF57" s="8">
        <v>9.0800175862826987E-2</v>
      </c>
      <c r="AG57" s="8">
        <v>0.42821244227112193</v>
      </c>
      <c r="AH57" s="8">
        <v>0.25429071397944164</v>
      </c>
      <c r="AI57" s="8">
        <v>0.16613429386978379</v>
      </c>
      <c r="AJ57" s="8">
        <v>0.67151986662961927</v>
      </c>
      <c r="AK57" s="7">
        <f t="shared" si="3"/>
        <v>0.35786734022408256</v>
      </c>
      <c r="AL57">
        <f t="shared" si="4"/>
        <v>0.18938006977744118</v>
      </c>
      <c r="AM57">
        <f t="shared" si="5"/>
        <v>3.2966838631583457E-2</v>
      </c>
    </row>
    <row r="58" spans="2:39" x14ac:dyDescent="0.25">
      <c r="B58" s="15"/>
      <c r="C58" s="5"/>
      <c r="D58" s="8">
        <v>0.2395877746695646</v>
      </c>
      <c r="E58" s="8">
        <v>0.39515236201429577</v>
      </c>
      <c r="F58" s="8">
        <v>0.1600372729548552</v>
      </c>
      <c r="G58" s="8">
        <v>0.29487026186775084</v>
      </c>
      <c r="H58" s="8">
        <v>0.29561191888896132</v>
      </c>
      <c r="I58" s="8">
        <v>0.21566768603465852</v>
      </c>
      <c r="J58" s="8">
        <v>0.26569469579180793</v>
      </c>
      <c r="K58" s="8">
        <v>0.56833570535213696</v>
      </c>
      <c r="L58" s="8">
        <v>0.46683687002652519</v>
      </c>
      <c r="M58" s="8">
        <v>0.76186116802534265</v>
      </c>
      <c r="N58" s="8">
        <v>0.54294546410146471</v>
      </c>
      <c r="O58" s="8">
        <v>0.60821863940228083</v>
      </c>
      <c r="P58" s="8">
        <v>0.3669301868705398</v>
      </c>
      <c r="Q58" s="8">
        <v>0.18617481529689311</v>
      </c>
      <c r="R58" s="8">
        <v>0.40010381275953194</v>
      </c>
      <c r="S58" s="8">
        <v>8.4433773509403773E-2</v>
      </c>
      <c r="T58" s="8">
        <v>0.33603263516804677</v>
      </c>
      <c r="U58" s="8">
        <v>0.24647796303476799</v>
      </c>
      <c r="V58" s="8">
        <v>0.51945683015808664</v>
      </c>
      <c r="W58" s="8">
        <v>0.5911336810321165</v>
      </c>
      <c r="X58" s="8">
        <v>9.7273673257023921E-2</v>
      </c>
      <c r="Y58" s="8">
        <v>0.35757532989908969</v>
      </c>
      <c r="Z58" s="8">
        <v>0.32221418981720551</v>
      </c>
      <c r="AA58" s="8">
        <v>0.31626329299596623</v>
      </c>
      <c r="AB58" s="8">
        <v>0.11943256493167827</v>
      </c>
      <c r="AC58" s="8">
        <v>0.64893129070727451</v>
      </c>
      <c r="AD58" s="8">
        <v>0.47373049645390075</v>
      </c>
      <c r="AE58" s="8">
        <v>0.64873485009568355</v>
      </c>
      <c r="AF58" s="8">
        <v>9.5284677951198077E-2</v>
      </c>
      <c r="AG58" s="8">
        <v>0.34684868242325451</v>
      </c>
      <c r="AH58" s="8">
        <v>0.28977529522198148</v>
      </c>
      <c r="AI58" s="8">
        <v>0.17812967242082367</v>
      </c>
      <c r="AJ58" s="8">
        <v>0.78577382606279522</v>
      </c>
      <c r="AK58" s="7">
        <f t="shared" si="3"/>
        <v>0.37047064724839113</v>
      </c>
      <c r="AL58">
        <f t="shared" si="4"/>
        <v>0.19375346244796568</v>
      </c>
      <c r="AM58">
        <f t="shared" si="5"/>
        <v>3.3728148576242192E-2</v>
      </c>
    </row>
    <row r="59" spans="2:39" x14ac:dyDescent="0.25">
      <c r="B59" s="15"/>
      <c r="C59" s="5"/>
      <c r="D59" s="8">
        <v>0.22670313328688343</v>
      </c>
      <c r="E59" s="8">
        <v>0.44567098403826522</v>
      </c>
      <c r="F59" s="8">
        <v>0.12859169425050765</v>
      </c>
      <c r="G59" s="8">
        <v>0.3036675150749048</v>
      </c>
      <c r="H59" s="8">
        <v>0.26983112733911457</v>
      </c>
      <c r="I59" s="8">
        <v>0.23673802242609585</v>
      </c>
      <c r="J59" s="8">
        <v>0.34001988122244037</v>
      </c>
      <c r="K59" s="8">
        <v>0.51384396429033508</v>
      </c>
      <c r="L59" s="8">
        <v>0.48040450928381956</v>
      </c>
      <c r="M59" s="8">
        <v>0.8122992865135068</v>
      </c>
      <c r="N59" s="8">
        <v>0.5725854414185142</v>
      </c>
      <c r="O59" s="8">
        <v>0.61470703893039713</v>
      </c>
      <c r="P59" s="8">
        <v>0.37730925358296746</v>
      </c>
      <c r="Q59" s="8">
        <v>0.22208006389729101</v>
      </c>
      <c r="R59" s="8">
        <v>0.49792374480936191</v>
      </c>
      <c r="S59" s="8">
        <v>9.7562101763782438E-2</v>
      </c>
      <c r="T59" s="8">
        <v>0.38577691183633711</v>
      </c>
      <c r="U59" s="8">
        <v>0.18560165438800569</v>
      </c>
      <c r="V59" s="8">
        <v>0.46011349817592218</v>
      </c>
      <c r="W59" s="8">
        <v>0.69297282459511411</v>
      </c>
      <c r="X59" s="8">
        <v>8.4041623309053085E-2</v>
      </c>
      <c r="Y59" s="8">
        <v>0.36570460800225812</v>
      </c>
      <c r="Z59" s="8">
        <v>0.38552101621398333</v>
      </c>
      <c r="AA59" s="8">
        <v>0.31775760909424278</v>
      </c>
      <c r="AB59" s="8">
        <v>0.10352560759361633</v>
      </c>
      <c r="AC59" s="8">
        <v>0.67030547656178341</v>
      </c>
      <c r="AD59" s="8">
        <v>0.47665248226950352</v>
      </c>
      <c r="AE59" s="8">
        <v>0.76366149266425676</v>
      </c>
      <c r="AF59" s="8">
        <v>8.5330109181505104E-2</v>
      </c>
      <c r="AG59" s="8">
        <v>0.37578103776147781</v>
      </c>
      <c r="AH59" s="8">
        <v>0.30249968131091309</v>
      </c>
      <c r="AI59" s="8">
        <v>0.17948892211499246</v>
      </c>
      <c r="AJ59" s="8">
        <v>0.73470408446790769</v>
      </c>
      <c r="AK59" s="7">
        <f t="shared" si="3"/>
        <v>0.3851326182323957</v>
      </c>
      <c r="AL59">
        <f t="shared" si="4"/>
        <v>0.20660462990658046</v>
      </c>
      <c r="AM59">
        <f t="shared" si="5"/>
        <v>3.5965249683731992E-2</v>
      </c>
    </row>
    <row r="60" spans="2:39" x14ac:dyDescent="0.25">
      <c r="B60" s="15"/>
      <c r="C60" s="5">
        <v>2.5</v>
      </c>
      <c r="D60" s="8">
        <v>0.24706481837751273</v>
      </c>
      <c r="E60" s="8">
        <v>0.42823668511850382</v>
      </c>
      <c r="F60" s="8">
        <v>0.14970376345581488</v>
      </c>
      <c r="G60" s="8">
        <v>0.28139252831348976</v>
      </c>
      <c r="H60" s="8">
        <v>0.28847884201603963</v>
      </c>
      <c r="I60" s="8">
        <v>0.25543323139653418</v>
      </c>
      <c r="J60" s="8">
        <v>0.39968903729003646</v>
      </c>
      <c r="K60" s="8">
        <v>0.49926683055160215</v>
      </c>
      <c r="L60" s="8">
        <v>0.51715185676392572</v>
      </c>
      <c r="M60" s="8">
        <v>0.7760291788366247</v>
      </c>
      <c r="N60" s="8">
        <v>0.58506797969599311</v>
      </c>
      <c r="O60" s="8">
        <v>0.6430692095949665</v>
      </c>
      <c r="P60" s="8">
        <v>0.37824419801886455</v>
      </c>
      <c r="Q60" s="8">
        <v>0.21980224380070554</v>
      </c>
      <c r="R60" s="8">
        <v>0.44266704416761032</v>
      </c>
      <c r="S60" s="8">
        <v>9.7146550928063513E-2</v>
      </c>
      <c r="T60" s="8">
        <v>0.3603872381880176</v>
      </c>
      <c r="U60" s="8">
        <v>0.22127439576063071</v>
      </c>
      <c r="V60" s="8">
        <v>0.55050668828536686</v>
      </c>
      <c r="W60" s="8">
        <v>0.66710129014548458</v>
      </c>
      <c r="X60" s="8">
        <v>9.6154006243496348E-2</v>
      </c>
      <c r="Y60" s="8">
        <v>0.39497565450568062</v>
      </c>
      <c r="Z60" s="8">
        <v>0.35515852525043895</v>
      </c>
      <c r="AA60" s="8">
        <v>0.33488265493215985</v>
      </c>
      <c r="AB60" s="8">
        <v>0.12605611765933034</v>
      </c>
      <c r="AC60" s="8">
        <v>0.62764883955600415</v>
      </c>
      <c r="AD60" s="8">
        <v>0.45687943262411351</v>
      </c>
      <c r="AE60" s="8">
        <v>0.75132893897512221</v>
      </c>
      <c r="AF60" s="8">
        <v>9.6273906353044614E-2</v>
      </c>
      <c r="AG60" s="8">
        <v>0.34820700896495521</v>
      </c>
      <c r="AH60" s="8">
        <v>0.32300008112085848</v>
      </c>
      <c r="AI60" s="8">
        <v>0.25968465407095276</v>
      </c>
      <c r="AJ60" s="8">
        <v>0.75937760489024719</v>
      </c>
      <c r="AK60" s="7">
        <f t="shared" si="3"/>
        <v>0.3920406374500664</v>
      </c>
      <c r="AL60">
        <f t="shared" si="4"/>
        <v>0.19734860854289873</v>
      </c>
      <c r="AM60">
        <f t="shared" si="5"/>
        <v>3.4353983181266416E-2</v>
      </c>
    </row>
    <row r="61" spans="2:39" x14ac:dyDescent="0.25">
      <c r="B61" s="15"/>
      <c r="C61" s="5"/>
      <c r="D61" s="8">
        <v>0.26463951082039494</v>
      </c>
      <c r="E61" s="8">
        <v>0.45387219863492234</v>
      </c>
      <c r="F61" s="8">
        <v>0.15530861450307362</v>
      </c>
      <c r="G61" s="8">
        <v>0.30134435694641365</v>
      </c>
      <c r="H61" s="8">
        <v>0.29311468996544304</v>
      </c>
      <c r="I61" s="8">
        <v>0.25168195718654435</v>
      </c>
      <c r="J61" s="8">
        <v>0.38503300792700024</v>
      </c>
      <c r="K61" s="8">
        <v>0.5318713071979988</v>
      </c>
      <c r="L61" s="8">
        <v>0.48780835543766571</v>
      </c>
      <c r="M61" s="8">
        <v>0.80589098623886557</v>
      </c>
      <c r="N61" s="8">
        <v>0.59636796171560558</v>
      </c>
      <c r="O61" s="8">
        <v>0.65919681478568615</v>
      </c>
      <c r="P61" s="8">
        <v>0.4099613004011976</v>
      </c>
      <c r="Q61" s="8">
        <v>0.2534518588639002</v>
      </c>
      <c r="R61" s="8">
        <v>0.45771989429973581</v>
      </c>
      <c r="S61" s="8">
        <v>0.10254871179240929</v>
      </c>
      <c r="T61" s="8">
        <v>0.42099975645396981</v>
      </c>
      <c r="U61" s="8">
        <v>0.2374305286286674</v>
      </c>
      <c r="V61" s="8">
        <v>0.48500202675314136</v>
      </c>
      <c r="W61" s="8">
        <v>0.68748284381004676</v>
      </c>
      <c r="X61" s="8">
        <v>9.46347554630593E-2</v>
      </c>
      <c r="Y61" s="8">
        <v>0.38798955613577024</v>
      </c>
      <c r="Z61" s="8">
        <v>0.39058143137457402</v>
      </c>
      <c r="AA61" s="8">
        <v>0.3693069306930693</v>
      </c>
      <c r="AB61" s="8">
        <v>0.10149160321268383</v>
      </c>
      <c r="AC61" s="8">
        <v>0.67727731400788926</v>
      </c>
      <c r="AD61" s="8">
        <v>0.44459574468085106</v>
      </c>
      <c r="AE61" s="8">
        <v>0.77471826493727414</v>
      </c>
      <c r="AF61" s="8">
        <v>9.5581446471752027E-2</v>
      </c>
      <c r="AG61" s="8">
        <v>0.49687584895408859</v>
      </c>
      <c r="AH61" s="8">
        <v>0.35816017892943647</v>
      </c>
      <c r="AI61" s="8">
        <v>0.17928503466086712</v>
      </c>
      <c r="AJ61" s="8">
        <v>0.74831897749374832</v>
      </c>
      <c r="AK61" s="7">
        <f t="shared" si="3"/>
        <v>0.40483465967811344</v>
      </c>
      <c r="AL61">
        <f t="shared" si="4"/>
        <v>0.20356870140953576</v>
      </c>
      <c r="AM61">
        <f t="shared" si="5"/>
        <v>3.5436762367317347E-2</v>
      </c>
    </row>
    <row r="62" spans="2:39" x14ac:dyDescent="0.25">
      <c r="B62" s="15"/>
      <c r="C62" s="5"/>
      <c r="D62" s="8">
        <v>0.24356027911523381</v>
      </c>
      <c r="E62" s="8">
        <v>0.47481055516741011</v>
      </c>
      <c r="F62" s="8">
        <v>0.17094100303190451</v>
      </c>
      <c r="G62" s="8">
        <v>0.28292991236910886</v>
      </c>
      <c r="H62" s="8">
        <v>0.31491165156158313</v>
      </c>
      <c r="I62" s="8">
        <v>0.26915902140672782</v>
      </c>
      <c r="J62" s="8">
        <v>0.45923074962404109</v>
      </c>
      <c r="K62" s="8">
        <v>0.531612541510329</v>
      </c>
      <c r="L62" s="8">
        <v>0.55053381962864711</v>
      </c>
      <c r="M62" s="8">
        <v>0.834721071828182</v>
      </c>
      <c r="N62" s="8">
        <v>0.59703185294809191</v>
      </c>
      <c r="O62" s="8">
        <v>0.70960479748328742</v>
      </c>
      <c r="P62" s="8">
        <v>0.41697338367042613</v>
      </c>
      <c r="Q62" s="8">
        <v>0.24383028761176476</v>
      </c>
      <c r="R62" s="8">
        <v>0.49127029067572664</v>
      </c>
      <c r="S62" s="8">
        <v>9.5222704466401936E-2</v>
      </c>
      <c r="T62" s="8">
        <v>0.45978446176327331</v>
      </c>
      <c r="U62" s="8">
        <v>0.25009693679720829</v>
      </c>
      <c r="V62" s="8">
        <v>0.57219294689906774</v>
      </c>
      <c r="W62" s="8">
        <v>0.75116662091682695</v>
      </c>
      <c r="X62" s="8">
        <v>8.9681581685744013E-2</v>
      </c>
      <c r="Y62" s="8">
        <v>0.38571730999929432</v>
      </c>
      <c r="Z62" s="8">
        <v>0.30403800475059389</v>
      </c>
      <c r="AA62" s="8">
        <v>0.40084341767510084</v>
      </c>
      <c r="AB62" s="8">
        <v>0.10967977469489933</v>
      </c>
      <c r="AC62" s="8">
        <v>0.6620493532703422</v>
      </c>
      <c r="AD62" s="8">
        <v>0.4160283687943262</v>
      </c>
      <c r="AE62" s="8">
        <v>0.83234105889857535</v>
      </c>
      <c r="AF62" s="8">
        <v>8.977064556312743E-2</v>
      </c>
      <c r="AG62" s="8">
        <v>0.3492936701983157</v>
      </c>
      <c r="AH62" s="8">
        <v>0.38312222595635703</v>
      </c>
      <c r="AI62" s="8">
        <v>0.20161071088758997</v>
      </c>
      <c r="AJ62" s="8">
        <v>0.81116976938038343</v>
      </c>
      <c r="AK62" s="7">
        <f t="shared" si="3"/>
        <v>0.41681608424939059</v>
      </c>
      <c r="AL62">
        <f t="shared" si="4"/>
        <v>0.21913824441270632</v>
      </c>
      <c r="AM62">
        <f t="shared" si="5"/>
        <v>3.8147071917610714E-2</v>
      </c>
    </row>
    <row r="63" spans="2:39" x14ac:dyDescent="0.25">
      <c r="B63" s="15"/>
      <c r="C63" s="5">
        <v>3</v>
      </c>
      <c r="D63" s="8">
        <v>0.28294214910410664</v>
      </c>
      <c r="E63" s="8">
        <v>0.48087278981028647</v>
      </c>
      <c r="F63" s="8">
        <v>0.20094016856276598</v>
      </c>
      <c r="G63" s="8">
        <v>0.27951350335662184</v>
      </c>
      <c r="H63" s="8">
        <v>0.32909304296798592</v>
      </c>
      <c r="I63" s="8">
        <v>0.30310397553516816</v>
      </c>
      <c r="J63" s="8">
        <v>0.46562842505034036</v>
      </c>
      <c r="K63" s="8">
        <v>0.50184370552464741</v>
      </c>
      <c r="L63" s="8">
        <v>0.54053050397877977</v>
      </c>
      <c r="M63" s="8">
        <v>0.88629263118124901</v>
      </c>
      <c r="N63" s="8">
        <v>0.62806876806683165</v>
      </c>
      <c r="O63" s="8">
        <v>0.72591427447896173</v>
      </c>
      <c r="P63" s="8">
        <v>0.44696261405730375</v>
      </c>
      <c r="Q63" s="8">
        <v>0.24749106990984862</v>
      </c>
      <c r="R63" s="8">
        <v>0.46437334843337102</v>
      </c>
      <c r="S63" s="8">
        <v>9.7084987841290382E-2</v>
      </c>
      <c r="T63" s="8">
        <v>0.44361909400876764</v>
      </c>
      <c r="U63" s="8">
        <v>0.21623368230580328</v>
      </c>
      <c r="V63" s="8">
        <v>0.51799756789623008</v>
      </c>
      <c r="W63" s="8">
        <v>0.75349986275048042</v>
      </c>
      <c r="X63" s="8">
        <v>0.10920707596253904</v>
      </c>
      <c r="Y63" s="8">
        <v>0.39949192011855195</v>
      </c>
      <c r="Z63" s="8">
        <v>0.44541980791077151</v>
      </c>
      <c r="AA63" s="8">
        <v>0.44276677667766773</v>
      </c>
      <c r="AB63" s="8">
        <v>0.11948471889016378</v>
      </c>
      <c r="AC63" s="8">
        <v>0.65434363819833052</v>
      </c>
      <c r="AD63" s="8">
        <v>0.45262411347517734</v>
      </c>
      <c r="AE63" s="8">
        <v>0.89761854135658103</v>
      </c>
      <c r="AF63" s="8">
        <v>0.11895288341760094</v>
      </c>
      <c r="AG63" s="8">
        <v>0.47066014669926648</v>
      </c>
      <c r="AH63" s="8">
        <v>0.42799364939564966</v>
      </c>
      <c r="AI63" s="8">
        <v>0.16963436183226854</v>
      </c>
      <c r="AJ63" s="8">
        <v>0.79977771603223113</v>
      </c>
      <c r="AK63" s="7">
        <f t="shared" si="3"/>
        <v>0.4339388337814436</v>
      </c>
      <c r="AL63">
        <f t="shared" si="4"/>
        <v>0.2204922781802974</v>
      </c>
      <c r="AM63">
        <f t="shared" si="5"/>
        <v>3.8382778941957831E-2</v>
      </c>
    </row>
    <row r="64" spans="2:39" x14ac:dyDescent="0.25">
      <c r="B64" s="15"/>
      <c r="C64" s="5"/>
      <c r="D64" s="8">
        <v>0.28007196264597917</v>
      </c>
      <c r="E64" s="8">
        <v>0.50561616595904768</v>
      </c>
      <c r="F64" s="8">
        <v>0.18311034463575421</v>
      </c>
      <c r="G64" s="8">
        <v>0.30522198117558641</v>
      </c>
      <c r="H64" s="8">
        <v>0.33798656842928859</v>
      </c>
      <c r="I64" s="8">
        <v>0.31242099898063203</v>
      </c>
      <c r="J64" s="8">
        <v>0.52945224683302328</v>
      </c>
      <c r="K64" s="8">
        <v>0.50824815629447528</v>
      </c>
      <c r="L64" s="8">
        <v>0.58910809018567634</v>
      </c>
      <c r="M64" s="8">
        <v>0.86498975543833645</v>
      </c>
      <c r="N64" s="8">
        <v>0.72136623283218759</v>
      </c>
      <c r="O64" s="8">
        <v>0.76887534408179314</v>
      </c>
      <c r="P64" s="8">
        <v>0.46637750452678794</v>
      </c>
      <c r="Q64" s="8">
        <v>0.28269374412980613</v>
      </c>
      <c r="R64" s="8">
        <v>0.4165722914307286</v>
      </c>
      <c r="S64" s="8">
        <v>0.10391849047311233</v>
      </c>
      <c r="T64" s="8">
        <v>0.39841086215294691</v>
      </c>
      <c r="U64" s="8">
        <v>0.18883288096161308</v>
      </c>
      <c r="V64" s="8">
        <v>0.51495743818402906</v>
      </c>
      <c r="W64" s="8">
        <v>0.70608015371946209</v>
      </c>
      <c r="X64" s="8">
        <v>0.12129864724245579</v>
      </c>
      <c r="Y64" s="8">
        <v>0.43375908545621333</v>
      </c>
      <c r="Z64" s="8">
        <v>0.35092430032014887</v>
      </c>
      <c r="AA64" s="8">
        <v>0.39085991932526587</v>
      </c>
      <c r="AB64" s="8">
        <v>0.10050067800146029</v>
      </c>
      <c r="AC64" s="8">
        <v>0.72415374736262728</v>
      </c>
      <c r="AD64" s="8">
        <v>0.42400000000000004</v>
      </c>
      <c r="AE64" s="8">
        <v>0.79683180948330856</v>
      </c>
      <c r="AF64" s="8">
        <v>0.12958159302410791</v>
      </c>
      <c r="AG64" s="8">
        <v>0.38943221950556911</v>
      </c>
      <c r="AH64" s="8">
        <v>0.38591510122724276</v>
      </c>
      <c r="AI64" s="8">
        <v>0.26117982873453849</v>
      </c>
      <c r="AJ64" s="8">
        <v>0.72497916087802161</v>
      </c>
      <c r="AK64" s="7">
        <f t="shared" si="3"/>
        <v>0.43084022132215827</v>
      </c>
      <c r="AL64">
        <f t="shared" si="4"/>
        <v>0.21444260608469681</v>
      </c>
      <c r="AM64">
        <f t="shared" si="5"/>
        <v>3.7329666204255089E-2</v>
      </c>
    </row>
    <row r="65" spans="2:39" x14ac:dyDescent="0.25">
      <c r="B65" s="15"/>
      <c r="C65" s="5"/>
      <c r="D65" s="8">
        <v>0.26037582803839393</v>
      </c>
      <c r="E65" s="8">
        <v>0.5336486268608589</v>
      </c>
      <c r="F65" s="8">
        <v>0.17743595449361632</v>
      </c>
      <c r="G65" s="8">
        <v>0.31031243060419195</v>
      </c>
      <c r="H65" s="8">
        <v>0.33235313294646929</v>
      </c>
      <c r="I65" s="8">
        <v>0.32650866462793066</v>
      </c>
      <c r="J65" s="8">
        <v>0.51438839752249377</v>
      </c>
      <c r="K65" s="8">
        <v>0.54132703670159998</v>
      </c>
      <c r="L65" s="8">
        <v>0.61091180371352782</v>
      </c>
      <c r="M65" s="8">
        <v>0.8777772934013397</v>
      </c>
      <c r="N65" s="8">
        <v>0.76763806862975625</v>
      </c>
      <c r="O65" s="8">
        <v>0.77371706645694061</v>
      </c>
      <c r="P65" s="8">
        <v>0.48163840136336206</v>
      </c>
      <c r="Q65" s="8">
        <v>0.29250759889658839</v>
      </c>
      <c r="R65" s="8">
        <v>0.50438844847112108</v>
      </c>
      <c r="S65" s="8">
        <v>0.1180318281158617</v>
      </c>
      <c r="T65" s="8">
        <v>0.38239771066731615</v>
      </c>
      <c r="U65" s="8">
        <v>0.23394080392917158</v>
      </c>
      <c r="V65" s="8">
        <v>0.48078638021888925</v>
      </c>
      <c r="W65" s="8">
        <v>0.72707933022234439</v>
      </c>
      <c r="X65" s="8">
        <v>0.12475338189386057</v>
      </c>
      <c r="Y65" s="8">
        <v>0.45236045444922734</v>
      </c>
      <c r="Z65" s="8">
        <v>0.32810079520809682</v>
      </c>
      <c r="AA65" s="8">
        <v>0.4233865053171984</v>
      </c>
      <c r="AB65" s="8">
        <v>9.8675289454469572E-2</v>
      </c>
      <c r="AC65" s="8">
        <v>0.77616732409870659</v>
      </c>
      <c r="AD65" s="8">
        <v>0.43977304964539005</v>
      </c>
      <c r="AE65" s="8">
        <v>0.79874548160748449</v>
      </c>
      <c r="AF65" s="8">
        <v>0.13063676998607754</v>
      </c>
      <c r="AG65" s="8">
        <v>0.48376799782667745</v>
      </c>
      <c r="AH65" s="8">
        <v>0.42514283065441355</v>
      </c>
      <c r="AI65" s="8">
        <v>0.20004757373929585</v>
      </c>
      <c r="AJ65" s="8">
        <v>0.83234231731036401</v>
      </c>
      <c r="AK65" s="7">
        <f t="shared" si="3"/>
        <v>0.44730498718403139</v>
      </c>
      <c r="AL65">
        <f t="shared" si="4"/>
        <v>0.22679289286896767</v>
      </c>
      <c r="AM65">
        <f t="shared" si="5"/>
        <v>3.9479575178041591E-2</v>
      </c>
    </row>
    <row r="66" spans="2:39" x14ac:dyDescent="0.25">
      <c r="B66" s="15"/>
      <c r="C66" s="5">
        <v>3.5</v>
      </c>
      <c r="D66" s="8">
        <v>0.28608271544597086</v>
      </c>
      <c r="E66" s="8">
        <v>0.53921642392647939</v>
      </c>
      <c r="F66" s="8">
        <v>0.19245639898751077</v>
      </c>
      <c r="G66" s="8">
        <v>0.31490750072598694</v>
      </c>
      <c r="H66" s="8">
        <v>0.34626719697463648</v>
      </c>
      <c r="I66" s="8">
        <v>0.32612130479102958</v>
      </c>
      <c r="J66" s="8">
        <v>0.48650370861264763</v>
      </c>
      <c r="K66" s="8">
        <v>0.54099279768835984</v>
      </c>
      <c r="L66" s="8">
        <v>0.62153183023872682</v>
      </c>
      <c r="M66" s="8">
        <v>0.89665344318990958</v>
      </c>
      <c r="N66" s="8">
        <v>0.81781026541818236</v>
      </c>
      <c r="O66" s="8">
        <v>0.81517400707825405</v>
      </c>
      <c r="P66" s="8">
        <v>0.47163804632117112</v>
      </c>
      <c r="Q66" s="8">
        <v>0.27134162124584926</v>
      </c>
      <c r="R66" s="8">
        <v>0.46979992449981112</v>
      </c>
      <c r="S66" s="8">
        <v>0.14562748176193555</v>
      </c>
      <c r="T66" s="8">
        <v>0.43673891865562592</v>
      </c>
      <c r="U66" s="8">
        <v>0.31239498513635772</v>
      </c>
      <c r="V66" s="8">
        <v>0.47235508715038504</v>
      </c>
      <c r="W66" s="8">
        <v>0.78547900082349731</v>
      </c>
      <c r="X66" s="8">
        <v>0.12147346514047869</v>
      </c>
      <c r="Y66" s="8">
        <v>0.46819561075435756</v>
      </c>
      <c r="Z66" s="8">
        <v>0.33956418465351651</v>
      </c>
      <c r="AA66" s="8">
        <v>0.44443527686101941</v>
      </c>
      <c r="AB66" s="8">
        <v>0.12209241681443618</v>
      </c>
      <c r="AC66" s="8">
        <v>0.79341344830749483</v>
      </c>
      <c r="AD66" s="8">
        <v>0.46107801418439714</v>
      </c>
      <c r="AE66" s="8">
        <v>0.88964490750584746</v>
      </c>
      <c r="AF66" s="8">
        <v>0.12910163405876754</v>
      </c>
      <c r="AG66" s="8">
        <v>0.42447704428144523</v>
      </c>
      <c r="AH66" s="8">
        <v>0.44812321099535291</v>
      </c>
      <c r="AI66" s="8">
        <v>0.21431969552806851</v>
      </c>
      <c r="AJ66" s="8">
        <v>0.87168657960544593</v>
      </c>
      <c r="AK66" s="7">
        <f t="shared" si="3"/>
        <v>0.46293024688978657</v>
      </c>
      <c r="AL66">
        <f t="shared" si="4"/>
        <v>0.23592211350518363</v>
      </c>
      <c r="AM66">
        <f t="shared" si="5"/>
        <v>4.1068768507096454E-2</v>
      </c>
    </row>
    <row r="67" spans="2:39" x14ac:dyDescent="0.25">
      <c r="B67" s="15"/>
      <c r="C67" s="5"/>
      <c r="D67" s="8">
        <v>0.29098075103212323</v>
      </c>
      <c r="E67" s="8">
        <v>0.53835653248777349</v>
      </c>
      <c r="F67" s="8">
        <v>0.23938138021195521</v>
      </c>
      <c r="G67" s="8">
        <v>0.35120684648366107</v>
      </c>
      <c r="H67" s="8">
        <v>0.34249853295950966</v>
      </c>
      <c r="I67" s="8">
        <v>0.32739041794087664</v>
      </c>
      <c r="J67" s="8">
        <v>0.53378533377513837</v>
      </c>
      <c r="K67" s="8">
        <v>0.53544011730711172</v>
      </c>
      <c r="L67" s="8">
        <v>0.6493766578249337</v>
      </c>
      <c r="M67" s="8">
        <v>0.80542598485839256</v>
      </c>
      <c r="N67" s="8">
        <v>0.84117785369496956</v>
      </c>
      <c r="O67" s="8">
        <v>0.818147856861974</v>
      </c>
      <c r="P67" s="8">
        <v>0.4786264601110099</v>
      </c>
      <c r="Q67" s="8">
        <v>0.29942980542387421</v>
      </c>
      <c r="R67" s="8">
        <v>0.47815213288033226</v>
      </c>
      <c r="S67" s="8">
        <v>0.15227629513343799</v>
      </c>
      <c r="T67" s="8">
        <v>0.4672126156843644</v>
      </c>
      <c r="U67" s="8">
        <v>0.38929817758821256</v>
      </c>
      <c r="V67" s="8">
        <v>0.50855289825699235</v>
      </c>
      <c r="W67" s="8">
        <v>0.66195443315948399</v>
      </c>
      <c r="X67" s="8">
        <v>0.1635879292403746</v>
      </c>
      <c r="Y67" s="8">
        <v>0.44843694869804523</v>
      </c>
      <c r="Z67" s="8">
        <v>0.27852938139006517</v>
      </c>
      <c r="AA67" s="8">
        <v>0.46111111111111108</v>
      </c>
      <c r="AB67" s="8">
        <v>0.15380202357358924</v>
      </c>
      <c r="AC67" s="8">
        <v>0.85982937345197696</v>
      </c>
      <c r="AD67" s="8">
        <v>0.52110638297872336</v>
      </c>
      <c r="AE67" s="8">
        <v>0.78853923027854556</v>
      </c>
      <c r="AF67" s="8">
        <v>0.16523045357954128</v>
      </c>
      <c r="AG67" s="8">
        <v>0.42522412387938052</v>
      </c>
      <c r="AH67" s="8">
        <v>0.46085918577835466</v>
      </c>
      <c r="AI67" s="8">
        <v>0.18971727606361288</v>
      </c>
      <c r="AJ67" s="8">
        <v>0.85223673242567388</v>
      </c>
      <c r="AK67" s="7">
        <f t="shared" si="3"/>
        <v>0.46899640109470059</v>
      </c>
      <c r="AL67">
        <f t="shared" si="4"/>
        <v>0.21897411402728739</v>
      </c>
      <c r="AM67">
        <f t="shared" si="5"/>
        <v>3.8118500484845885E-2</v>
      </c>
    </row>
    <row r="68" spans="2:39" x14ac:dyDescent="0.25">
      <c r="B68" s="15"/>
      <c r="C68" s="5"/>
      <c r="D68" s="8">
        <v>0.32408148833726774</v>
      </c>
      <c r="E68" s="8">
        <v>0.55969258881066275</v>
      </c>
      <c r="F68" s="8">
        <v>0.19591944591249202</v>
      </c>
      <c r="G68" s="8">
        <v>0.35706598794007627</v>
      </c>
      <c r="H68" s="8">
        <v>0.35975744930560077</v>
      </c>
      <c r="I68" s="8">
        <v>0.34287461773700312</v>
      </c>
      <c r="J68" s="8">
        <v>0.47967272449213683</v>
      </c>
      <c r="K68" s="8">
        <v>0.54918704446457056</v>
      </c>
      <c r="L68" s="8">
        <v>0.60595822281167111</v>
      </c>
      <c r="M68" s="8">
        <v>0.89836813578040309</v>
      </c>
      <c r="N68" s="8">
        <v>0.86562426522454727</v>
      </c>
      <c r="O68" s="8">
        <v>0.77115611482500979</v>
      </c>
      <c r="P68" s="8">
        <v>0.46222351089387786</v>
      </c>
      <c r="Q68" s="8">
        <v>0.30221052086645911</v>
      </c>
      <c r="R68" s="8">
        <v>0.45611551528878813</v>
      </c>
      <c r="S68" s="8">
        <v>0.13303783051682211</v>
      </c>
      <c r="T68" s="8">
        <v>0.44766804676083777</v>
      </c>
      <c r="U68" s="8">
        <v>0.18844513377278016</v>
      </c>
      <c r="V68" s="8">
        <v>0.58313741386299145</v>
      </c>
      <c r="W68" s="8">
        <v>0.78788086741696417</v>
      </c>
      <c r="X68" s="8">
        <v>0.1334151925078044</v>
      </c>
      <c r="Y68" s="8">
        <v>0.44025121727471594</v>
      </c>
      <c r="Z68" s="8">
        <v>0.46184033873799457</v>
      </c>
      <c r="AA68" s="8">
        <v>0.49250091675834251</v>
      </c>
      <c r="AB68" s="8">
        <v>0.18086992802753729</v>
      </c>
      <c r="AC68" s="8">
        <v>0.78699201908081839</v>
      </c>
      <c r="AD68" s="8">
        <v>0.49622695035460995</v>
      </c>
      <c r="AE68" s="8">
        <v>0.88443546672336792</v>
      </c>
      <c r="AF68" s="8">
        <v>0.13601890525390195</v>
      </c>
      <c r="AG68" s="8">
        <v>0.49096712849769081</v>
      </c>
      <c r="AH68" s="8">
        <v>0.47891437113951629</v>
      </c>
      <c r="AI68" s="8">
        <v>0.22267908114720669</v>
      </c>
      <c r="AJ68" s="8">
        <v>0.75204223395387615</v>
      </c>
      <c r="AK68" s="7">
        <f t="shared" si="3"/>
        <v>0.47355244468116187</v>
      </c>
      <c r="AL68">
        <f t="shared" si="4"/>
        <v>0.2277807852942671</v>
      </c>
      <c r="AM68">
        <f t="shared" si="5"/>
        <v>3.9651545175774107E-2</v>
      </c>
    </row>
    <row r="69" spans="2:39" x14ac:dyDescent="0.25">
      <c r="B69" s="15"/>
      <c r="C69" s="5">
        <v>4</v>
      </c>
      <c r="D69" s="8">
        <v>0.3103961065296742</v>
      </c>
      <c r="E69" s="8">
        <v>0.58887515451174288</v>
      </c>
      <c r="F69" s="8">
        <v>0.19459820310978831</v>
      </c>
      <c r="G69" s="8">
        <v>0.39075178080319778</v>
      </c>
      <c r="H69" s="8">
        <v>0.3698832887787703</v>
      </c>
      <c r="I69" s="8">
        <v>0.35977064220183491</v>
      </c>
      <c r="J69" s="8">
        <v>0.50044605306757073</v>
      </c>
      <c r="K69" s="8">
        <v>0.57686419114158793</v>
      </c>
      <c r="L69" s="8">
        <v>0.59634615384615386</v>
      </c>
      <c r="M69" s="8">
        <v>0.89018701774270914</v>
      </c>
      <c r="N69" s="8">
        <v>0.77805977787305836</v>
      </c>
      <c r="O69" s="8">
        <v>0.7822109712937475</v>
      </c>
      <c r="P69" s="8">
        <v>0.48363255500195268</v>
      </c>
      <c r="Q69" s="8">
        <v>0.29149441268479553</v>
      </c>
      <c r="R69" s="8">
        <v>0.45064175160437897</v>
      </c>
      <c r="S69" s="8">
        <v>0.16268045679810389</v>
      </c>
      <c r="T69" s="8">
        <v>0.42769727228446175</v>
      </c>
      <c r="U69" s="8">
        <v>0.2790487268967301</v>
      </c>
      <c r="V69" s="8">
        <v>0.53368463721118753</v>
      </c>
      <c r="W69" s="8">
        <v>0.75679385122152087</v>
      </c>
      <c r="X69" s="8">
        <v>0.14648491155046828</v>
      </c>
      <c r="Y69" s="8">
        <v>0.4932044315856326</v>
      </c>
      <c r="Z69" s="8">
        <v>0.38686357533822169</v>
      </c>
      <c r="AA69" s="8">
        <v>0.47820865419875325</v>
      </c>
      <c r="AB69" s="8">
        <v>0.15208094294356944</v>
      </c>
      <c r="AC69" s="8">
        <v>0.71709017521328322</v>
      </c>
      <c r="AD69" s="8">
        <v>0.5078297872340426</v>
      </c>
      <c r="AE69" s="8">
        <v>0.83095896236444811</v>
      </c>
      <c r="AF69" s="8">
        <v>0.14892284018465599</v>
      </c>
      <c r="AG69" s="8">
        <v>0.48539798967671827</v>
      </c>
      <c r="AH69" s="8">
        <v>0.46802099871365493</v>
      </c>
      <c r="AI69" s="8">
        <v>0.25397580535544373</v>
      </c>
      <c r="AJ69" s="8">
        <v>0.74598499583217548</v>
      </c>
      <c r="AK69" s="7">
        <f t="shared" si="3"/>
        <v>0.47088142650891018</v>
      </c>
      <c r="AL69">
        <f t="shared" si="4"/>
        <v>0.2110054464281004</v>
      </c>
      <c r="AM69">
        <f t="shared" si="5"/>
        <v>3.6731333508089291E-2</v>
      </c>
    </row>
    <row r="70" spans="2:39" x14ac:dyDescent="0.25">
      <c r="B70" s="15"/>
      <c r="C70" s="5"/>
      <c r="D70" s="8">
        <v>0.33887958735870055</v>
      </c>
      <c r="E70" s="8">
        <v>0.6079754930939969</v>
      </c>
      <c r="F70" s="8">
        <v>0.19757447637061556</v>
      </c>
      <c r="G70" s="8">
        <v>0.41760475564134547</v>
      </c>
      <c r="H70" s="8">
        <v>0.36535828388863534</v>
      </c>
      <c r="I70" s="8">
        <v>0.35817533129459739</v>
      </c>
      <c r="J70" s="8">
        <v>0.50345372518033293</v>
      </c>
      <c r="K70" s="8">
        <v>0.55043774528830802</v>
      </c>
      <c r="L70" s="8">
        <v>0.60965517241379297</v>
      </c>
      <c r="M70" s="8">
        <v>0.93487074414752169</v>
      </c>
      <c r="N70" s="8">
        <v>0.79386177231296939</v>
      </c>
      <c r="O70" s="8">
        <v>0.86392548171451033</v>
      </c>
      <c r="P70" s="8">
        <v>0.50308886706036904</v>
      </c>
      <c r="Q70" s="8">
        <v>0.30931761538859759</v>
      </c>
      <c r="R70" s="8">
        <v>0.51278784446961112</v>
      </c>
      <c r="S70" s="8">
        <v>0.16257272139625081</v>
      </c>
      <c r="T70" s="8">
        <v>0.49421578178275688</v>
      </c>
      <c r="U70" s="8">
        <v>0.26586532247641209</v>
      </c>
      <c r="V70" s="8">
        <v>0.63899473044183219</v>
      </c>
      <c r="W70" s="8">
        <v>0.70964864122975579</v>
      </c>
      <c r="X70" s="8">
        <v>0.13479292403746101</v>
      </c>
      <c r="Y70" s="8">
        <v>0.49725495730717667</v>
      </c>
      <c r="Z70" s="8">
        <v>0.34255912423835588</v>
      </c>
      <c r="AA70" s="8">
        <v>0.53038137147048037</v>
      </c>
      <c r="AB70" s="8">
        <v>0.13919891519766353</v>
      </c>
      <c r="AC70" s="8">
        <v>0.8694615172919915</v>
      </c>
      <c r="AD70" s="8">
        <v>0.53963120567375877</v>
      </c>
      <c r="AE70" s="8">
        <v>0.8023601956198172</v>
      </c>
      <c r="AF70" s="8">
        <v>0.13977064556312743</v>
      </c>
      <c r="AG70" s="8">
        <v>0.46563433849497415</v>
      </c>
      <c r="AH70" s="8">
        <v>0.51649650600873798</v>
      </c>
      <c r="AI70" s="8">
        <v>0.21863531330705446</v>
      </c>
      <c r="AJ70" s="8">
        <v>0.85857182550708522</v>
      </c>
      <c r="AK70" s="7">
        <f t="shared" si="3"/>
        <v>0.49069736159601801</v>
      </c>
      <c r="AL70">
        <f t="shared" si="4"/>
        <v>0.23183934637116094</v>
      </c>
      <c r="AM70">
        <f t="shared" si="5"/>
        <v>4.0358049974592816E-2</v>
      </c>
    </row>
    <row r="71" spans="2:39" x14ac:dyDescent="0.25">
      <c r="B71" s="15"/>
      <c r="C71" s="5"/>
      <c r="D71" s="8">
        <v>0.32427907363692143</v>
      </c>
      <c r="E71" s="8">
        <v>0.62923630891599935</v>
      </c>
      <c r="F71" s="8">
        <v>0.20352702289227001</v>
      </c>
      <c r="G71" s="8">
        <v>0.46119813464067921</v>
      </c>
      <c r="H71" s="8">
        <v>0.3833344200299928</v>
      </c>
      <c r="I71" s="8">
        <v>0.37206931702344548</v>
      </c>
      <c r="J71" s="8">
        <v>0.48433716514159009</v>
      </c>
      <c r="K71" s="8">
        <v>0.59409367317893647</v>
      </c>
      <c r="L71" s="8">
        <v>0.62104774535809015</v>
      </c>
      <c r="M71" s="8">
        <v>1.0171033320255169</v>
      </c>
      <c r="N71" s="8">
        <v>0.80385471846862422</v>
      </c>
      <c r="O71" s="8">
        <v>0.85599193865513179</v>
      </c>
      <c r="P71" s="8">
        <v>0.486514314117661</v>
      </c>
      <c r="Q71" s="8">
        <v>0.31663917998476526</v>
      </c>
      <c r="R71" s="8">
        <v>0.51760098150245371</v>
      </c>
      <c r="S71" s="8">
        <v>0.15238403053529107</v>
      </c>
      <c r="T71" s="8">
        <v>0.50724549439844124</v>
      </c>
      <c r="U71" s="8">
        <v>0.21028822541036585</v>
      </c>
      <c r="V71" s="8">
        <v>0.59805431698419131</v>
      </c>
      <c r="W71" s="8">
        <v>0.71081526214658253</v>
      </c>
      <c r="X71" s="8">
        <v>0.14235171696149843</v>
      </c>
      <c r="Y71" s="8">
        <v>0.44528967609907555</v>
      </c>
      <c r="Z71" s="8">
        <v>0.34669007538985863</v>
      </c>
      <c r="AA71" s="8">
        <v>0.50341950861752849</v>
      </c>
      <c r="AB71" s="8">
        <v>0.18384270366120792</v>
      </c>
      <c r="AC71" s="8">
        <v>0.73351068709292733</v>
      </c>
      <c r="AD71" s="8">
        <v>0.4481418439716312</v>
      </c>
      <c r="AE71" s="8">
        <v>0.82628109717201781</v>
      </c>
      <c r="AF71" s="8">
        <v>0.14559976551623072</v>
      </c>
      <c r="AG71" s="8">
        <v>0.50482205922303724</v>
      </c>
      <c r="AH71" s="8">
        <v>0.48313265578102005</v>
      </c>
      <c r="AI71" s="8">
        <v>0.24374745140682344</v>
      </c>
      <c r="AJ71" s="8">
        <v>0.88891358710752999</v>
      </c>
      <c r="AK71" s="7">
        <f t="shared" si="3"/>
        <v>0.48925325706204054</v>
      </c>
      <c r="AL71">
        <f t="shared" si="4"/>
        <v>0.23232685534306199</v>
      </c>
      <c r="AM71">
        <f t="shared" si="5"/>
        <v>4.0442914393678725E-2</v>
      </c>
    </row>
    <row r="72" spans="2:39" x14ac:dyDescent="0.25">
      <c r="B72" s="15"/>
      <c r="C72" s="5">
        <v>4.5</v>
      </c>
      <c r="D72" s="8">
        <v>0.33395035409365542</v>
      </c>
      <c r="E72" s="8">
        <v>0.61760627720750261</v>
      </c>
      <c r="F72" s="8">
        <v>0.22098133570693446</v>
      </c>
      <c r="G72" s="8">
        <v>0.41950086264327568</v>
      </c>
      <c r="H72" s="8">
        <v>0.40473365064875794</v>
      </c>
      <c r="I72" s="8">
        <v>0.36946483180428141</v>
      </c>
      <c r="J72" s="8">
        <v>0.48658017485280264</v>
      </c>
      <c r="K72" s="8">
        <v>0.54551041531892863</v>
      </c>
      <c r="L72" s="8">
        <v>0.6575033156498673</v>
      </c>
      <c r="M72" s="8">
        <v>1.0411962160512664</v>
      </c>
      <c r="N72" s="8">
        <v>0.70721705093982101</v>
      </c>
      <c r="O72" s="8">
        <v>0.83613350373574513</v>
      </c>
      <c r="P72" s="8">
        <v>0.49815969797744292</v>
      </c>
      <c r="Q72" s="8">
        <v>0.33076462279151286</v>
      </c>
      <c r="R72" s="8">
        <v>0.47749150622876546</v>
      </c>
      <c r="S72" s="8">
        <v>0.18565887893618985</v>
      </c>
      <c r="T72" s="8">
        <v>0.38087554797856793</v>
      </c>
      <c r="U72" s="8">
        <v>0.27607599844901115</v>
      </c>
      <c r="V72" s="8">
        <v>0.55751925415484394</v>
      </c>
      <c r="W72" s="8">
        <v>0.72755970354103772</v>
      </c>
      <c r="X72" s="8">
        <v>0.13601664932362126</v>
      </c>
      <c r="Y72" s="8">
        <v>0.49110154540963935</v>
      </c>
      <c r="Z72" s="8">
        <v>0.32975317566869788</v>
      </c>
      <c r="AA72" s="8">
        <v>0.52063623028969563</v>
      </c>
      <c r="AB72" s="8">
        <v>0.13085428183999168</v>
      </c>
      <c r="AC72" s="8">
        <v>0.84359233097880926</v>
      </c>
      <c r="AD72" s="8">
        <v>0.49798581560283683</v>
      </c>
      <c r="AE72" s="8">
        <v>0.84860727195407171</v>
      </c>
      <c r="AF72" s="8">
        <v>0.14105664248552796</v>
      </c>
      <c r="AG72" s="8">
        <v>0.4581635425156208</v>
      </c>
      <c r="AH72" s="8">
        <v>0.50680835776616329</v>
      </c>
      <c r="AI72" s="8">
        <v>0.24266005165148838</v>
      </c>
      <c r="AJ72" s="8">
        <v>0.92108919144206713</v>
      </c>
      <c r="AK72" s="7">
        <f t="shared" si="3"/>
        <v>0.48917600865571043</v>
      </c>
      <c r="AL72">
        <f t="shared" si="4"/>
        <v>0.23606482817582131</v>
      </c>
      <c r="AM72">
        <f t="shared" si="5"/>
        <v>4.1093611942431545E-2</v>
      </c>
    </row>
    <row r="73" spans="2:39" x14ac:dyDescent="0.25">
      <c r="B73" s="15"/>
      <c r="C73" s="5"/>
      <c r="D73" s="8">
        <v>0.36319297844240395</v>
      </c>
      <c r="E73" s="8">
        <v>0.65985919277691196</v>
      </c>
      <c r="F73" s="8">
        <v>0.19141331256432365</v>
      </c>
      <c r="G73" s="8">
        <v>0.47481252455543987</v>
      </c>
      <c r="H73" s="8">
        <v>0.41272087109604222</v>
      </c>
      <c r="I73" s="8">
        <v>0.38023955147808358</v>
      </c>
      <c r="J73" s="8">
        <v>0.5369204496214921</v>
      </c>
      <c r="K73" s="8">
        <v>0.57439513520507179</v>
      </c>
      <c r="L73" s="8">
        <v>0.66226127320954897</v>
      </c>
      <c r="M73" s="8">
        <v>1.0230320996265458</v>
      </c>
      <c r="N73" s="8">
        <v>0.72052253772423613</v>
      </c>
      <c r="O73" s="8">
        <v>0.8412701533621707</v>
      </c>
      <c r="P73" s="8">
        <v>0.50126631714735437</v>
      </c>
      <c r="Q73" s="8">
        <v>0.32745142992375215</v>
      </c>
      <c r="R73" s="8">
        <v>0.53987353718384301</v>
      </c>
      <c r="S73" s="8">
        <v>0.17873303167420815</v>
      </c>
      <c r="T73" s="8">
        <v>0.52651607403799316</v>
      </c>
      <c r="U73" s="8">
        <v>0.37094481065012269</v>
      </c>
      <c r="V73" s="8">
        <v>0.55516822051074177</v>
      </c>
      <c r="W73" s="8">
        <v>0.73826516607191894</v>
      </c>
      <c r="X73" s="8">
        <v>0.14897814776274712</v>
      </c>
      <c r="Y73" s="8">
        <v>0.43658175146425798</v>
      </c>
      <c r="Z73" s="8">
        <v>0.37984095838066723</v>
      </c>
      <c r="AA73" s="8">
        <v>0.54697469746974692</v>
      </c>
      <c r="AB73" s="8">
        <v>0.13215813080212782</v>
      </c>
      <c r="AC73" s="8">
        <v>0.69975231630125678</v>
      </c>
      <c r="AD73" s="8">
        <v>0.421645390070922</v>
      </c>
      <c r="AE73" s="8">
        <v>0.84913884754412094</v>
      </c>
      <c r="AF73" s="8">
        <v>0.15308126328130722</v>
      </c>
      <c r="AG73" s="8">
        <v>0.502241238793806</v>
      </c>
      <c r="AH73" s="8">
        <v>0.53065789016235754</v>
      </c>
      <c r="AI73" s="8">
        <v>0.29889900774772316</v>
      </c>
      <c r="AJ73" s="8">
        <v>0.96787996665740483</v>
      </c>
      <c r="AK73" s="7">
        <f t="shared" si="3"/>
        <v>0.50444509919092884</v>
      </c>
      <c r="AL73">
        <f t="shared" si="4"/>
        <v>0.2286408891807383</v>
      </c>
      <c r="AM73">
        <f t="shared" si="5"/>
        <v>3.98012700442094E-2</v>
      </c>
    </row>
    <row r="74" spans="2:39" x14ac:dyDescent="0.25">
      <c r="B74" s="15"/>
      <c r="C74" s="5"/>
      <c r="D74" s="8">
        <v>0.36023959817389589</v>
      </c>
      <c r="E74" s="8">
        <v>0.67053259525984843</v>
      </c>
      <c r="F74" s="8">
        <v>0.21879780812772942</v>
      </c>
      <c r="G74" s="8">
        <v>0.53072205804478911</v>
      </c>
      <c r="H74" s="8">
        <v>0.41460520310360566</v>
      </c>
      <c r="I74" s="8">
        <v>0.37112130479102956</v>
      </c>
      <c r="J74" s="8">
        <v>0.59110952514464876</v>
      </c>
      <c r="K74" s="8">
        <v>0.54394703928925692</v>
      </c>
      <c r="L74" s="8">
        <v>0.72253647214854111</v>
      </c>
      <c r="M74" s="8">
        <v>1.0274060188616188</v>
      </c>
      <c r="N74" s="8">
        <v>0.68396702673545307</v>
      </c>
      <c r="O74" s="8">
        <v>0.85239874164372775</v>
      </c>
      <c r="P74" s="8">
        <v>0.53912564943134078</v>
      </c>
      <c r="Q74" s="8">
        <v>0.33604502392450653</v>
      </c>
      <c r="R74" s="8">
        <v>0.53189882974707436</v>
      </c>
      <c r="S74" s="8">
        <v>0.23483239449626003</v>
      </c>
      <c r="T74" s="8">
        <v>0.39588407208962501</v>
      </c>
      <c r="U74" s="8">
        <v>0.29417086726121233</v>
      </c>
      <c r="V74" s="8">
        <v>0.54369679773003643</v>
      </c>
      <c r="W74" s="8">
        <v>0.7876749931375242</v>
      </c>
      <c r="X74" s="8">
        <v>0.15361082206035379</v>
      </c>
      <c r="Y74" s="8">
        <v>0.4541669606943759</v>
      </c>
      <c r="Z74" s="8">
        <v>0.3423525766807809</v>
      </c>
      <c r="AA74" s="8">
        <v>0.586010267693436</v>
      </c>
      <c r="AB74" s="8">
        <v>0.16579743402524252</v>
      </c>
      <c r="AC74" s="8">
        <v>0.69608292817172746</v>
      </c>
      <c r="AD74" s="8">
        <v>0.43384397163120564</v>
      </c>
      <c r="AE74" s="8">
        <v>0.92685519880927059</v>
      </c>
      <c r="AF74" s="8">
        <v>0.15612955228255296</v>
      </c>
      <c r="AG74" s="8">
        <v>0.46740016299918496</v>
      </c>
      <c r="AH74" s="8">
        <v>0.58298084388870219</v>
      </c>
      <c r="AI74" s="8">
        <v>0.25316025553894256</v>
      </c>
      <c r="AJ74" s="8">
        <v>1</v>
      </c>
      <c r="AK74" s="7">
        <f t="shared" si="3"/>
        <v>0.51118493920053032</v>
      </c>
      <c r="AL74">
        <f t="shared" si="4"/>
        <v>0.23783833483934447</v>
      </c>
      <c r="AM74">
        <f t="shared" si="5"/>
        <v>4.140233982523947E-2</v>
      </c>
    </row>
    <row r="75" spans="2:39" x14ac:dyDescent="0.25">
      <c r="B75" s="15"/>
      <c r="C75" s="5">
        <v>5</v>
      </c>
      <c r="D75" s="8">
        <v>0.34754214286457091</v>
      </c>
      <c r="E75" s="8">
        <v>0.67959370129521146</v>
      </c>
      <c r="F75" s="8">
        <v>0.23921448638424525</v>
      </c>
      <c r="G75" s="8">
        <v>0.5544831827266361</v>
      </c>
      <c r="H75" s="8">
        <v>0.43445915107256966</v>
      </c>
      <c r="I75" s="8">
        <v>0.37598369011213051</v>
      </c>
      <c r="J75" s="8">
        <v>0.61295338108225228</v>
      </c>
      <c r="K75" s="8">
        <v>0.54924095398283523</v>
      </c>
      <c r="L75" s="8">
        <v>0.68265915119363385</v>
      </c>
      <c r="M75" s="8">
        <v>1.0129328508944011</v>
      </c>
      <c r="N75" s="8">
        <v>0.6581236774041852</v>
      </c>
      <c r="O75" s="8">
        <v>0.83828155721588671</v>
      </c>
      <c r="P75" s="8">
        <v>0.51794738274731644</v>
      </c>
      <c r="Q75" s="8">
        <v>0.36138207473912304</v>
      </c>
      <c r="R75" s="8">
        <v>0.5080218950547376</v>
      </c>
      <c r="S75" s="8">
        <v>0.20403546033798134</v>
      </c>
      <c r="T75" s="8">
        <v>0.42574890404286408</v>
      </c>
      <c r="U75" s="8">
        <v>0.2431174873982164</v>
      </c>
      <c r="V75" s="8">
        <v>0.67539521686258608</v>
      </c>
      <c r="W75" s="8">
        <v>0.69777655778204795</v>
      </c>
      <c r="X75" s="8">
        <v>0.15253694068678458</v>
      </c>
      <c r="Y75" s="8">
        <v>0.43172676593042125</v>
      </c>
      <c r="Z75" s="8">
        <v>0.33822162552927815</v>
      </c>
      <c r="AA75" s="8">
        <v>0.57550421708837551</v>
      </c>
      <c r="AB75" s="8">
        <v>0.13064566600604982</v>
      </c>
      <c r="AC75" s="8">
        <v>0.73516191175121559</v>
      </c>
      <c r="AD75" s="8">
        <v>0.42417021276595751</v>
      </c>
      <c r="AE75" s="8">
        <v>0.81958324473740174</v>
      </c>
      <c r="AF75" s="8">
        <v>0.16020737158349821</v>
      </c>
      <c r="AG75" s="8">
        <v>0.53721814724259709</v>
      </c>
      <c r="AH75" s="8">
        <v>0.57340858258682836</v>
      </c>
      <c r="AI75" s="8">
        <v>0.31616147886366724</v>
      </c>
      <c r="AJ75" s="8">
        <v>0.86429563767713258</v>
      </c>
      <c r="AK75" s="7">
        <f t="shared" si="3"/>
        <v>0.50538590023159524</v>
      </c>
      <c r="AL75">
        <f t="shared" si="4"/>
        <v>0.22293979385679916</v>
      </c>
      <c r="AM75">
        <f t="shared" si="5"/>
        <v>3.880883673383808E-2</v>
      </c>
    </row>
    <row r="78" spans="2:39" x14ac:dyDescent="0.25">
      <c r="B78" s="6" t="s">
        <v>2</v>
      </c>
      <c r="C78" s="9" t="s">
        <v>115</v>
      </c>
      <c r="D78" s="11">
        <v>1</v>
      </c>
      <c r="E78" s="10">
        <v>2</v>
      </c>
      <c r="F78" s="10">
        <v>3</v>
      </c>
      <c r="G78" s="10">
        <v>4</v>
      </c>
      <c r="H78" s="10">
        <v>5</v>
      </c>
      <c r="I78" s="10">
        <v>6</v>
      </c>
      <c r="J78" s="10">
        <v>7</v>
      </c>
      <c r="K78" s="10">
        <v>8</v>
      </c>
      <c r="L78" s="10">
        <v>9</v>
      </c>
      <c r="M78" s="10">
        <v>10</v>
      </c>
      <c r="N78" s="10">
        <v>11</v>
      </c>
      <c r="O78" s="10">
        <v>12</v>
      </c>
      <c r="P78" s="10">
        <v>13</v>
      </c>
      <c r="Q78" s="10">
        <v>14</v>
      </c>
      <c r="R78" s="10">
        <v>15</v>
      </c>
      <c r="S78" s="10">
        <v>16</v>
      </c>
      <c r="T78" s="10">
        <v>17</v>
      </c>
      <c r="U78" s="9">
        <v>18</v>
      </c>
      <c r="V78" s="11" t="s">
        <v>3</v>
      </c>
      <c r="W78" s="10" t="s">
        <v>4</v>
      </c>
      <c r="X78" s="10" t="s">
        <v>5</v>
      </c>
    </row>
    <row r="79" spans="2:39" x14ac:dyDescent="0.25">
      <c r="B79" s="15" t="s">
        <v>114</v>
      </c>
      <c r="C79" s="5">
        <v>-0.5</v>
      </c>
      <c r="D79">
        <v>0.98566320038611732</v>
      </c>
      <c r="E79">
        <v>1</v>
      </c>
      <c r="F79">
        <v>1.0000029004002553</v>
      </c>
      <c r="G79" s="7">
        <v>1</v>
      </c>
      <c r="H79">
        <v>1</v>
      </c>
      <c r="I79">
        <v>0.97681908800492612</v>
      </c>
      <c r="J79">
        <v>0.97121875570151417</v>
      </c>
      <c r="K79">
        <v>0.99743782371152101</v>
      </c>
      <c r="L79" s="7">
        <v>0.97612294601843574</v>
      </c>
      <c r="M79">
        <v>0.92229549220520102</v>
      </c>
      <c r="N79">
        <v>0.93838880484114962</v>
      </c>
      <c r="O79">
        <v>0.94954457474666976</v>
      </c>
      <c r="P79">
        <v>1.0000134598559796</v>
      </c>
      <c r="Q79">
        <v>0.95489174728039394</v>
      </c>
      <c r="R79">
        <v>1</v>
      </c>
      <c r="S79">
        <v>0.90174681435146631</v>
      </c>
      <c r="T79">
        <v>1.000023724792408</v>
      </c>
      <c r="U79" s="5">
        <v>0.90274754306245375</v>
      </c>
      <c r="V79" s="7">
        <f>AVERAGE(D79:U79)</f>
        <v>0.97093982640880505</v>
      </c>
      <c r="W79">
        <f>STDEV(D79:U79)</f>
        <v>3.4703122847519502E-2</v>
      </c>
      <c r="X79">
        <f>W79/SQRT(10)</f>
        <v>1.0974091011878979E-2</v>
      </c>
    </row>
    <row r="80" spans="2:39" x14ac:dyDescent="0.25">
      <c r="B80" s="15"/>
      <c r="C80" s="5"/>
      <c r="D80">
        <v>0.99999341845465306</v>
      </c>
      <c r="E80">
        <v>0.98646091275056369</v>
      </c>
      <c r="F80">
        <v>0.90768025987586287</v>
      </c>
      <c r="G80" s="7">
        <v>0.94314254741758763</v>
      </c>
      <c r="H80">
        <v>0.9655897209885751</v>
      </c>
      <c r="I80">
        <v>1</v>
      </c>
      <c r="J80">
        <v>1.0000009122422915</v>
      </c>
      <c r="K80">
        <v>0.98850348171857805</v>
      </c>
      <c r="L80" s="7">
        <v>1</v>
      </c>
      <c r="M80">
        <v>0.92553515268337228</v>
      </c>
      <c r="N80">
        <v>0.96009581442259195</v>
      </c>
      <c r="O80">
        <v>0.96683365592622117</v>
      </c>
      <c r="P80">
        <v>0.93513358907059696</v>
      </c>
      <c r="Q80">
        <v>0.9920697353034974</v>
      </c>
      <c r="R80">
        <v>0.79182420259331621</v>
      </c>
      <c r="S80">
        <v>1.0000000000000002</v>
      </c>
      <c r="T80">
        <v>0.95809410834321862</v>
      </c>
      <c r="U80" s="5">
        <v>0.97773433372080731</v>
      </c>
      <c r="V80" s="7">
        <f t="shared" ref="V80:V112" si="6">AVERAGE(D80:U80)</f>
        <v>0.96103843586176296</v>
      </c>
      <c r="W80">
        <f t="shared" ref="W80:W112" si="7">STDEV(D80:U80)</f>
        <v>5.0890954000259579E-2</v>
      </c>
      <c r="X80">
        <f t="shared" ref="X80:X112" si="8">W80/SQRT(10)</f>
        <v>1.6093132693967747E-2</v>
      </c>
    </row>
    <row r="81" spans="2:24" x14ac:dyDescent="0.25">
      <c r="B81" s="15"/>
      <c r="C81" s="5"/>
      <c r="D81">
        <v>0.99078583651441343</v>
      </c>
      <c r="E81">
        <v>0.97198113077040127</v>
      </c>
      <c r="F81">
        <v>0.86255003190440283</v>
      </c>
      <c r="G81" s="7">
        <v>0.94488864960821817</v>
      </c>
      <c r="H81">
        <v>0.8961815325852347</v>
      </c>
      <c r="I81">
        <v>0.98640501525232371</v>
      </c>
      <c r="J81">
        <v>0.95170680532749496</v>
      </c>
      <c r="K81">
        <v>1.0000000000000002</v>
      </c>
      <c r="L81" s="7">
        <v>0.98350648950272834</v>
      </c>
      <c r="M81">
        <v>0.99999323661695572</v>
      </c>
      <c r="N81">
        <v>1.0000025214321735</v>
      </c>
      <c r="O81">
        <v>0.99998292155300006</v>
      </c>
      <c r="P81">
        <v>0.94999663503600507</v>
      </c>
      <c r="Q81">
        <v>1.0000035434605434</v>
      </c>
      <c r="R81">
        <v>0.83417493465959547</v>
      </c>
      <c r="S81">
        <v>0.94683074065474826</v>
      </c>
      <c r="T81">
        <v>0.98442862791617247</v>
      </c>
      <c r="U81" s="5">
        <v>0.9999841487900244</v>
      </c>
      <c r="V81" s="7">
        <f t="shared" si="6"/>
        <v>0.96130015564357985</v>
      </c>
      <c r="W81">
        <f t="shared" si="7"/>
        <v>4.9986235082052306E-2</v>
      </c>
      <c r="X81">
        <f t="shared" si="8"/>
        <v>1.5807035451589891E-2</v>
      </c>
    </row>
    <row r="82" spans="2:24" x14ac:dyDescent="0.25">
      <c r="B82" s="15"/>
      <c r="C82" s="5">
        <v>0</v>
      </c>
      <c r="D82">
        <v>0</v>
      </c>
      <c r="E82">
        <v>0</v>
      </c>
      <c r="F82">
        <v>0</v>
      </c>
      <c r="G82" s="7">
        <v>0</v>
      </c>
      <c r="H82">
        <v>0</v>
      </c>
      <c r="I82">
        <v>0</v>
      </c>
      <c r="J82">
        <v>0</v>
      </c>
      <c r="K82">
        <v>0</v>
      </c>
      <c r="L82" s="7">
        <v>0</v>
      </c>
      <c r="M82">
        <v>0</v>
      </c>
      <c r="N82">
        <v>0</v>
      </c>
      <c r="O82">
        <v>0</v>
      </c>
      <c r="P82">
        <v>0</v>
      </c>
      <c r="Q82">
        <v>1.0630381630700946E-5</v>
      </c>
      <c r="R82">
        <v>0</v>
      </c>
      <c r="S82">
        <v>0</v>
      </c>
      <c r="T82">
        <v>0</v>
      </c>
      <c r="U82" s="5">
        <v>0</v>
      </c>
      <c r="V82" s="7">
        <f t="shared" si="6"/>
        <v>5.9057675726116374E-7</v>
      </c>
      <c r="W82">
        <f t="shared" si="7"/>
        <v>2.5056049792231828E-6</v>
      </c>
      <c r="X82">
        <f t="shared" si="8"/>
        <v>7.9234186510041263E-7</v>
      </c>
    </row>
    <row r="83" spans="2:24" x14ac:dyDescent="0.25">
      <c r="B83" s="15"/>
      <c r="C83" s="5"/>
      <c r="D83">
        <v>0.11323768154095915</v>
      </c>
      <c r="E83">
        <v>6.709505166904145E-2</v>
      </c>
      <c r="F83">
        <v>0.11016300249434423</v>
      </c>
      <c r="G83" s="7">
        <v>0.14115781126090404</v>
      </c>
      <c r="H83">
        <v>9.0133459899876811E-2</v>
      </c>
      <c r="I83">
        <v>0.12932049095669301</v>
      </c>
      <c r="J83">
        <v>0.24261631089217298</v>
      </c>
      <c r="K83">
        <v>7.8210367215405821E-2</v>
      </c>
      <c r="L83" s="7">
        <v>0.16686191694669672</v>
      </c>
      <c r="M83">
        <v>0.19819079503567685</v>
      </c>
      <c r="N83">
        <v>5.9765506807866874E-2</v>
      </c>
      <c r="O83">
        <v>0.25696231356028693</v>
      </c>
      <c r="P83">
        <v>0.12674809879534285</v>
      </c>
      <c r="Q83">
        <v>0.16253144821232421</v>
      </c>
      <c r="R83">
        <v>0.14818949986043797</v>
      </c>
      <c r="S83">
        <v>0.14250399486472093</v>
      </c>
      <c r="T83">
        <v>9.4139976275207565E-2</v>
      </c>
      <c r="U83" s="5">
        <v>0.28344076931205747</v>
      </c>
      <c r="V83" s="7">
        <f t="shared" si="6"/>
        <v>0.14507047197777864</v>
      </c>
      <c r="W83">
        <f t="shared" si="7"/>
        <v>6.4657221248658747E-2</v>
      </c>
      <c r="X83">
        <f t="shared" si="8"/>
        <v>2.0446408632319779E-2</v>
      </c>
    </row>
    <row r="84" spans="2:24" x14ac:dyDescent="0.25">
      <c r="B84" s="15"/>
      <c r="C84" s="5"/>
      <c r="D84">
        <v>0.20264358738098373</v>
      </c>
      <c r="E84">
        <v>0.11450606609763857</v>
      </c>
      <c r="F84">
        <v>0.14280410696676143</v>
      </c>
      <c r="G84" s="7">
        <v>0.19893924291919185</v>
      </c>
      <c r="H84">
        <v>0.16277361539591598</v>
      </c>
      <c r="I84">
        <v>0.24298251168762541</v>
      </c>
      <c r="J84">
        <v>0.34517788724685272</v>
      </c>
      <c r="K84">
        <v>0.12834685877442994</v>
      </c>
      <c r="L84" s="7">
        <v>0.25390757468323216</v>
      </c>
      <c r="M84">
        <v>0.34610936390382474</v>
      </c>
      <c r="N84">
        <v>9.6288451840645481E-2</v>
      </c>
      <c r="O84">
        <v>0.54473983832403505</v>
      </c>
      <c r="P84">
        <v>0.2601083518406353</v>
      </c>
      <c r="Q84">
        <v>0.27559973069699872</v>
      </c>
      <c r="R84">
        <v>0.23167296810373267</v>
      </c>
      <c r="S84">
        <v>0.2652180444966471</v>
      </c>
      <c r="T84">
        <v>0.19595887702649264</v>
      </c>
      <c r="U84" s="5">
        <v>0.37519814012469621</v>
      </c>
      <c r="V84" s="7">
        <f t="shared" si="6"/>
        <v>0.2434986231950188</v>
      </c>
      <c r="W84">
        <f t="shared" si="7"/>
        <v>0.10984633142439315</v>
      </c>
      <c r="X84">
        <f t="shared" si="8"/>
        <v>3.4736459991481027E-2</v>
      </c>
    </row>
    <row r="85" spans="2:24" x14ac:dyDescent="0.25">
      <c r="B85" s="15"/>
      <c r="C85" s="5">
        <v>0.5</v>
      </c>
      <c r="D85">
        <v>0.29980035979114561</v>
      </c>
      <c r="E85">
        <v>0.17488345068961225</v>
      </c>
      <c r="F85">
        <v>0.17323220604443415</v>
      </c>
      <c r="G85" s="7">
        <v>0.31819074711347478</v>
      </c>
      <c r="H85">
        <v>0.19750031076606661</v>
      </c>
      <c r="I85">
        <v>0.3150320004017792</v>
      </c>
      <c r="J85">
        <v>0.41848294106914796</v>
      </c>
      <c r="K85">
        <v>0.18405051659463481</v>
      </c>
      <c r="L85" s="7">
        <v>0.34953910657582399</v>
      </c>
      <c r="M85">
        <v>0.50982043218017659</v>
      </c>
      <c r="N85">
        <v>0.13047655068078667</v>
      </c>
      <c r="O85">
        <v>0.53216440851645219</v>
      </c>
      <c r="P85">
        <v>0.32153240460327071</v>
      </c>
      <c r="Q85">
        <v>0.32038907196768363</v>
      </c>
      <c r="R85">
        <v>0.32614377426476188</v>
      </c>
      <c r="S85">
        <v>0.37109220284352423</v>
      </c>
      <c r="T85">
        <v>0.27011466982997229</v>
      </c>
      <c r="U85" s="5">
        <v>0.4241413927929833</v>
      </c>
      <c r="V85" s="7">
        <f t="shared" si="6"/>
        <v>0.31314369704031836</v>
      </c>
      <c r="W85">
        <f t="shared" si="7"/>
        <v>0.11355190771860062</v>
      </c>
      <c r="X85">
        <f t="shared" si="8"/>
        <v>3.5908266104803209E-2</v>
      </c>
    </row>
    <row r="86" spans="2:24" x14ac:dyDescent="0.25">
      <c r="B86" s="15"/>
      <c r="C86" s="5"/>
      <c r="D86">
        <v>0.38312491773068313</v>
      </c>
      <c r="E86">
        <v>0.23283854634996612</v>
      </c>
      <c r="F86">
        <v>0.20125877371077211</v>
      </c>
      <c r="G86" s="7">
        <v>0.38712540651441624</v>
      </c>
      <c r="H86">
        <v>0.26140511464442712</v>
      </c>
      <c r="I86">
        <v>0.40056729473778446</v>
      </c>
      <c r="J86">
        <v>0.45371738733807693</v>
      </c>
      <c r="K86">
        <v>0.2218253394371659</v>
      </c>
      <c r="L86" s="7">
        <v>0.54094090082313417</v>
      </c>
      <c r="M86">
        <v>0.56963241013154797</v>
      </c>
      <c r="N86">
        <v>0.16877710539586482</v>
      </c>
      <c r="O86">
        <v>0.64813275646134583</v>
      </c>
      <c r="P86">
        <v>0.34739551786795875</v>
      </c>
      <c r="Q86">
        <v>0.41354310619751256</v>
      </c>
      <c r="R86">
        <v>0.4301047983963055</v>
      </c>
      <c r="S86">
        <v>0.37635040085223792</v>
      </c>
      <c r="T86">
        <v>0.32321866350336098</v>
      </c>
      <c r="U86" s="5">
        <v>0.48247384550354017</v>
      </c>
      <c r="V86" s="7">
        <f t="shared" si="6"/>
        <v>0.38013512697756119</v>
      </c>
      <c r="W86">
        <f t="shared" si="7"/>
        <v>0.13182343065778349</v>
      </c>
      <c r="X86">
        <f t="shared" si="8"/>
        <v>4.1686228985586417E-2</v>
      </c>
    </row>
    <row r="87" spans="2:24" x14ac:dyDescent="0.25">
      <c r="B87" s="15"/>
      <c r="C87" s="5"/>
      <c r="D87">
        <v>0.47995261287350266</v>
      </c>
      <c r="E87">
        <v>0.28784013723076074</v>
      </c>
      <c r="F87">
        <v>0.22110331225709148</v>
      </c>
      <c r="G87" s="7">
        <v>0.43866452284119928</v>
      </c>
      <c r="H87">
        <v>0.30183860505588139</v>
      </c>
      <c r="I87">
        <v>0.49645277020195944</v>
      </c>
      <c r="J87">
        <v>0.5111284437146506</v>
      </c>
      <c r="K87">
        <v>0.26057665603999147</v>
      </c>
      <c r="L87" s="7">
        <v>0.56976600795387988</v>
      </c>
      <c r="M87">
        <v>0.59852220080484253</v>
      </c>
      <c r="N87">
        <v>0.20057866868381238</v>
      </c>
      <c r="O87">
        <v>0.76528521006489802</v>
      </c>
      <c r="P87">
        <v>0.4263947775758799</v>
      </c>
      <c r="Q87">
        <v>0.44805995535239712</v>
      </c>
      <c r="R87">
        <v>0.40178639397092042</v>
      </c>
      <c r="S87">
        <v>0.46497493819910141</v>
      </c>
      <c r="T87">
        <v>0.35229735073151441</v>
      </c>
      <c r="U87" s="5">
        <v>0.51118567050618202</v>
      </c>
      <c r="V87" s="7">
        <f t="shared" si="6"/>
        <v>0.42980045744769257</v>
      </c>
      <c r="W87">
        <f t="shared" si="7"/>
        <v>0.14359176159552162</v>
      </c>
      <c r="X87">
        <f t="shared" si="8"/>
        <v>4.5407701987774184E-2</v>
      </c>
    </row>
    <row r="88" spans="2:24" x14ac:dyDescent="0.25">
      <c r="B88" s="15"/>
      <c r="C88" s="5">
        <v>1</v>
      </c>
      <c r="D88">
        <v>0.54879118950462902</v>
      </c>
      <c r="E88">
        <v>0.30158811404540231</v>
      </c>
      <c r="F88">
        <v>0.27600498868843903</v>
      </c>
      <c r="G88" s="7">
        <v>0.46041804596614011</v>
      </c>
      <c r="H88">
        <v>0.34119853996451616</v>
      </c>
      <c r="I88">
        <v>0.53952830250478745</v>
      </c>
      <c r="J88">
        <v>0.51738460135011854</v>
      </c>
      <c r="K88">
        <v>0.29155441681053845</v>
      </c>
      <c r="L88" s="7">
        <v>0.6128957671794556</v>
      </c>
      <c r="M88">
        <v>0.60180582327280108</v>
      </c>
      <c r="N88">
        <v>0.21373171961674231</v>
      </c>
      <c r="O88">
        <v>0.81987361949220094</v>
      </c>
      <c r="P88">
        <v>0.46982973282185886</v>
      </c>
      <c r="Q88">
        <v>0.4828177598242443</v>
      </c>
      <c r="R88">
        <v>0.41470222537998946</v>
      </c>
      <c r="S88">
        <v>0.54845053879457528</v>
      </c>
      <c r="T88">
        <v>0.38636615262949775</v>
      </c>
      <c r="U88" s="5">
        <v>0.54594737398288073</v>
      </c>
      <c r="V88" s="7">
        <f t="shared" si="6"/>
        <v>0.4651604951016009</v>
      </c>
      <c r="W88">
        <f t="shared" si="7"/>
        <v>0.14860197163249544</v>
      </c>
      <c r="X88">
        <f t="shared" si="8"/>
        <v>4.6992069515041555E-2</v>
      </c>
    </row>
    <row r="89" spans="2:24" x14ac:dyDescent="0.25">
      <c r="B89" s="15"/>
      <c r="C89" s="5"/>
      <c r="D89">
        <v>0.57839278662629978</v>
      </c>
      <c r="E89">
        <v>0.3304536085326546</v>
      </c>
      <c r="F89">
        <v>0.32266082719415284</v>
      </c>
      <c r="G89" s="7">
        <v>0.52725010731253041</v>
      </c>
      <c r="H89">
        <v>0.33171734978698397</v>
      </c>
      <c r="I89">
        <v>0.5881959896323502</v>
      </c>
      <c r="J89">
        <v>0.54025086663017696</v>
      </c>
      <c r="K89">
        <v>0.33223824400057844</v>
      </c>
      <c r="L89" s="7">
        <v>0.64985972808829429</v>
      </c>
      <c r="M89">
        <v>0.59546515166886471</v>
      </c>
      <c r="N89">
        <v>0.23778492183560263</v>
      </c>
      <c r="O89">
        <v>0.77032904474553121</v>
      </c>
      <c r="P89">
        <v>0.49454539336429099</v>
      </c>
      <c r="Q89">
        <v>0.45245384642642006</v>
      </c>
      <c r="R89">
        <v>0.46009794716942826</v>
      </c>
      <c r="S89">
        <v>0.52158592715005681</v>
      </c>
      <c r="T89">
        <v>0.42646896006326618</v>
      </c>
      <c r="U89" s="5">
        <v>0.59200570643559125</v>
      </c>
      <c r="V89" s="7">
        <f t="shared" si="6"/>
        <v>0.48620868925905975</v>
      </c>
      <c r="W89">
        <f t="shared" si="7"/>
        <v>0.1374446900908039</v>
      </c>
      <c r="X89">
        <f t="shared" si="8"/>
        <v>4.3463827298291534E-2</v>
      </c>
    </row>
    <row r="90" spans="2:24" x14ac:dyDescent="0.25">
      <c r="B90" s="15"/>
      <c r="C90" s="5"/>
      <c r="D90">
        <v>0.62349831073669426</v>
      </c>
      <c r="E90">
        <v>0.38336630376139552</v>
      </c>
      <c r="F90">
        <v>0.34326527060734385</v>
      </c>
      <c r="G90" s="7">
        <v>0.49474350486362217</v>
      </c>
      <c r="H90">
        <v>0.3538438937293058</v>
      </c>
      <c r="I90">
        <v>0.64718110415033525</v>
      </c>
      <c r="J90">
        <v>0.59212005108556842</v>
      </c>
      <c r="K90">
        <v>0.37126215977895149</v>
      </c>
      <c r="L90" s="7">
        <v>0.63239510435613666</v>
      </c>
      <c r="M90">
        <v>0.60514693449663515</v>
      </c>
      <c r="N90">
        <v>0.26179273827534039</v>
      </c>
      <c r="O90">
        <v>0.85601161334395992</v>
      </c>
      <c r="P90">
        <v>0.50334477421091595</v>
      </c>
      <c r="Q90">
        <v>0.47576981680308994</v>
      </c>
      <c r="R90">
        <v>0.46791342079220477</v>
      </c>
      <c r="S90">
        <v>0.59850585230609554</v>
      </c>
      <c r="T90">
        <v>0.4611625148279952</v>
      </c>
      <c r="U90" s="5">
        <v>0.5808306034027263</v>
      </c>
      <c r="V90" s="7">
        <f t="shared" si="6"/>
        <v>0.51400855397379541</v>
      </c>
      <c r="W90">
        <f t="shared" si="7"/>
        <v>0.14337204850456411</v>
      </c>
      <c r="X90">
        <f t="shared" si="8"/>
        <v>4.5338222607856034E-2</v>
      </c>
    </row>
    <row r="91" spans="2:24" x14ac:dyDescent="0.25">
      <c r="B91" s="15"/>
      <c r="C91" s="5">
        <v>1.5</v>
      </c>
      <c r="D91">
        <v>0.6494581194331096</v>
      </c>
      <c r="E91">
        <v>0.40593882717501067</v>
      </c>
      <c r="F91">
        <v>0.38110969313765303</v>
      </c>
      <c r="G91" s="7">
        <v>0.56221580367991042</v>
      </c>
      <c r="H91">
        <v>0.3611327705642382</v>
      </c>
      <c r="I91">
        <v>0.69016274240495401</v>
      </c>
      <c r="J91">
        <v>0.60624977193942697</v>
      </c>
      <c r="K91">
        <v>0.42001773814353566</v>
      </c>
      <c r="L91" s="7">
        <v>0.7340845330949225</v>
      </c>
      <c r="M91">
        <v>0.56231442967772483</v>
      </c>
      <c r="N91">
        <v>0.2763741805345436</v>
      </c>
      <c r="O91">
        <v>0.94026528521006492</v>
      </c>
      <c r="P91">
        <v>0.57784171209368063</v>
      </c>
      <c r="Q91">
        <v>0.50039332412033599</v>
      </c>
      <c r="R91">
        <v>0.59016975817706607</v>
      </c>
      <c r="S91">
        <v>0.65338231879703368</v>
      </c>
      <c r="T91">
        <v>0.49296955318307628</v>
      </c>
      <c r="U91" s="5">
        <v>0.62257212300538933</v>
      </c>
      <c r="V91" s="7">
        <f t="shared" si="6"/>
        <v>0.55703626024287078</v>
      </c>
      <c r="W91">
        <f t="shared" si="7"/>
        <v>0.15700822631380307</v>
      </c>
      <c r="X91">
        <f t="shared" si="8"/>
        <v>4.9650360653480052E-2</v>
      </c>
    </row>
    <row r="92" spans="2:24" x14ac:dyDescent="0.25">
      <c r="B92" s="15"/>
      <c r="C92" s="5"/>
      <c r="D92">
        <v>0.70007678469571322</v>
      </c>
      <c r="E92">
        <v>0.42409976897644108</v>
      </c>
      <c r="F92">
        <v>0.39921109113057601</v>
      </c>
      <c r="G92" s="7">
        <v>0.55285233068265316</v>
      </c>
      <c r="H92">
        <v>0.39035608140940886</v>
      </c>
      <c r="I92">
        <v>0.75071566916978005</v>
      </c>
      <c r="J92">
        <v>0.61239828498449178</v>
      </c>
      <c r="K92">
        <v>0.44175272311218672</v>
      </c>
      <c r="L92" s="7">
        <v>0.71991861146221914</v>
      </c>
      <c r="M92">
        <v>0.57339623279564456</v>
      </c>
      <c r="N92">
        <v>0.31137165910237014</v>
      </c>
      <c r="O92">
        <v>0.90576112945462828</v>
      </c>
      <c r="P92">
        <v>0.54802140117100739</v>
      </c>
      <c r="Q92">
        <v>0.48660217568477382</v>
      </c>
      <c r="R92">
        <v>0.59356999670126109</v>
      </c>
      <c r="S92">
        <v>0.6858602275365685</v>
      </c>
      <c r="T92">
        <v>0.5072756030051403</v>
      </c>
      <c r="U92" s="5">
        <v>0.63206171404417211</v>
      </c>
      <c r="V92" s="7">
        <f t="shared" si="6"/>
        <v>0.56862786028439105</v>
      </c>
      <c r="W92">
        <f t="shared" si="7"/>
        <v>0.14992657010013319</v>
      </c>
      <c r="X92">
        <f t="shared" si="8"/>
        <v>4.7410944329331968E-2</v>
      </c>
    </row>
    <row r="93" spans="2:24" x14ac:dyDescent="0.25">
      <c r="B93" s="15"/>
      <c r="C93" s="5"/>
      <c r="D93">
        <v>0.69403492606730721</v>
      </c>
      <c r="E93">
        <v>0.42675999833995043</v>
      </c>
      <c r="F93">
        <v>0.44900806311270958</v>
      </c>
      <c r="G93" s="7">
        <v>0.61638134871843375</v>
      </c>
      <c r="H93">
        <v>0.37705529375868735</v>
      </c>
      <c r="I93">
        <v>0.74290062734325701</v>
      </c>
      <c r="J93">
        <v>0.62929301222404654</v>
      </c>
      <c r="K93">
        <v>0.46750374663890337</v>
      </c>
      <c r="L93" s="7">
        <v>0.85536578598514057</v>
      </c>
      <c r="M93">
        <v>0.58705826654492577</v>
      </c>
      <c r="N93">
        <v>0.31062657589510839</v>
      </c>
      <c r="O93">
        <v>0.93673573949675515</v>
      </c>
      <c r="P93">
        <v>0.55232182515647088</v>
      </c>
      <c r="Q93">
        <v>0.47229722547039432</v>
      </c>
      <c r="R93">
        <v>0.58593214747900235</v>
      </c>
      <c r="S93">
        <v>0.6705363361968889</v>
      </c>
      <c r="T93">
        <v>0.55655199683669432</v>
      </c>
      <c r="U93" s="5">
        <v>0.65170664694071645</v>
      </c>
      <c r="V93" s="7">
        <f t="shared" si="6"/>
        <v>0.58789275345585523</v>
      </c>
      <c r="W93">
        <f t="shared" si="7"/>
        <v>0.16063187967344339</v>
      </c>
      <c r="X93">
        <f t="shared" si="8"/>
        <v>5.0796260460218519E-2</v>
      </c>
    </row>
    <row r="94" spans="2:24" x14ac:dyDescent="0.25">
      <c r="B94" s="15"/>
      <c r="C94" s="5">
        <v>2</v>
      </c>
      <c r="D94">
        <v>0.70094116098459913</v>
      </c>
      <c r="E94">
        <v>0.43777442693707019</v>
      </c>
      <c r="F94">
        <v>0.46957190092232731</v>
      </c>
      <c r="G94" s="7">
        <v>0.57982233410210338</v>
      </c>
      <c r="H94">
        <v>0.37791413816094294</v>
      </c>
      <c r="I94">
        <v>0.7957717108150657</v>
      </c>
      <c r="J94">
        <v>0.65250592957489506</v>
      </c>
      <c r="K94">
        <v>0.48327226514557181</v>
      </c>
      <c r="L94" s="7">
        <v>0.90874618491229164</v>
      </c>
      <c r="M94">
        <v>0.58151229244868285</v>
      </c>
      <c r="N94">
        <v>0.32693898134140187</v>
      </c>
      <c r="O94">
        <v>0.96265512922691565</v>
      </c>
      <c r="P94">
        <v>0.56454337438589408</v>
      </c>
      <c r="Q94">
        <v>0.49646716983806388</v>
      </c>
      <c r="R94">
        <v>0.66611687685554055</v>
      </c>
      <c r="S94">
        <v>0.70605990248432793</v>
      </c>
      <c r="T94">
        <v>0.57744563068406485</v>
      </c>
      <c r="U94" s="5">
        <v>0.65600760858078833</v>
      </c>
      <c r="V94" s="7">
        <f t="shared" si="6"/>
        <v>0.60800372318891927</v>
      </c>
      <c r="W94">
        <f t="shared" si="7"/>
        <v>0.16973885110700559</v>
      </c>
      <c r="X94">
        <f t="shared" si="8"/>
        <v>5.3676137691833055E-2</v>
      </c>
    </row>
    <row r="95" spans="2:24" x14ac:dyDescent="0.25">
      <c r="B95" s="15"/>
      <c r="C95" s="5"/>
      <c r="D95">
        <v>0.75429336141459336</v>
      </c>
      <c r="E95">
        <v>0.45245341486021001</v>
      </c>
      <c r="F95">
        <v>0.4589390335866349</v>
      </c>
      <c r="G95" s="7">
        <v>0.63697807914208182</v>
      </c>
      <c r="H95">
        <v>0.3967409115051248</v>
      </c>
      <c r="I95">
        <v>0.79300511176667099</v>
      </c>
      <c r="J95">
        <v>0.6434464513774858</v>
      </c>
      <c r="K95">
        <v>0.51537881686838583</v>
      </c>
      <c r="L95" s="7">
        <v>0.86817523198816171</v>
      </c>
      <c r="M95">
        <v>0.59824152040850842</v>
      </c>
      <c r="N95">
        <v>0.34301563287947556</v>
      </c>
      <c r="O95">
        <v>1.0890185585790733</v>
      </c>
      <c r="P95">
        <v>0.58122350090854025</v>
      </c>
      <c r="Q95">
        <v>0.5198292052018002</v>
      </c>
      <c r="R95">
        <v>0.65048592960998752</v>
      </c>
      <c r="S95">
        <v>0.72825359537824896</v>
      </c>
      <c r="T95">
        <v>0.62985369711348349</v>
      </c>
      <c r="U95" s="5">
        <v>0.67193807460636168</v>
      </c>
      <c r="V95" s="7">
        <f t="shared" si="6"/>
        <v>0.62951500706637931</v>
      </c>
      <c r="W95">
        <f t="shared" si="7"/>
        <v>0.17949608515255319</v>
      </c>
      <c r="X95">
        <f t="shared" si="8"/>
        <v>5.6761646016560002E-2</v>
      </c>
    </row>
    <row r="96" spans="2:24" x14ac:dyDescent="0.25">
      <c r="B96" s="15"/>
      <c r="C96" s="5"/>
      <c r="D96">
        <v>0.7467552981440041</v>
      </c>
      <c r="E96">
        <v>0.48774468438308405</v>
      </c>
      <c r="F96">
        <v>0.44160044086083883</v>
      </c>
      <c r="G96" s="7">
        <v>0.68773144948308096</v>
      </c>
      <c r="H96">
        <v>0.40381507723949328</v>
      </c>
      <c r="I96">
        <v>0.85045080061052958</v>
      </c>
      <c r="J96">
        <v>0.68722404670680537</v>
      </c>
      <c r="K96">
        <v>0.54317113469086875</v>
      </c>
      <c r="L96" s="7">
        <v>0.83595893578321068</v>
      </c>
      <c r="M96">
        <v>0.62315444185181446</v>
      </c>
      <c r="N96">
        <v>0.3585136157337368</v>
      </c>
      <c r="O96">
        <v>1.042673346237049</v>
      </c>
      <c r="P96">
        <v>0.61749781277340343</v>
      </c>
      <c r="Q96">
        <v>0.49370327061408165</v>
      </c>
      <c r="R96">
        <v>0.61447892613362431</v>
      </c>
      <c r="S96">
        <v>0.72747510891981593</v>
      </c>
      <c r="T96">
        <v>0.65543693159351513</v>
      </c>
      <c r="U96" s="5">
        <v>0.68615132621790131</v>
      </c>
      <c r="V96" s="7">
        <f t="shared" si="6"/>
        <v>0.63908536933204763</v>
      </c>
      <c r="W96">
        <f t="shared" si="7"/>
        <v>0.17158901325477804</v>
      </c>
      <c r="X96">
        <f t="shared" si="8"/>
        <v>5.4261210334592053E-2</v>
      </c>
    </row>
    <row r="97" spans="2:24" x14ac:dyDescent="0.25">
      <c r="B97" s="15"/>
      <c r="C97" s="5">
        <v>2.5</v>
      </c>
      <c r="D97">
        <v>0.78190075029616946</v>
      </c>
      <c r="E97">
        <v>0.49743245673495917</v>
      </c>
      <c r="F97">
        <v>0.46199895585590811</v>
      </c>
      <c r="G97" s="7">
        <v>0.65526122416314414</v>
      </c>
      <c r="H97">
        <v>0.4588150207365721</v>
      </c>
      <c r="I97">
        <v>0.85463017754709436</v>
      </c>
      <c r="J97">
        <v>0.69356686735997075</v>
      </c>
      <c r="K97">
        <v>0.55430162778822245</v>
      </c>
      <c r="L97" s="7">
        <v>0.81780065974041982</v>
      </c>
      <c r="M97">
        <v>0.68693652565013008</v>
      </c>
      <c r="N97">
        <v>0.35583837619768022</v>
      </c>
      <c r="O97">
        <v>1.0929238301263806</v>
      </c>
      <c r="P97">
        <v>0.57519685039370083</v>
      </c>
      <c r="Q97">
        <v>0.51280960986499413</v>
      </c>
      <c r="R97">
        <v>0.66119414346976568</v>
      </c>
      <c r="S97">
        <v>0.74516177494912528</v>
      </c>
      <c r="T97">
        <v>0.68235666271253459</v>
      </c>
      <c r="U97" s="5">
        <v>0.66975060762971572</v>
      </c>
      <c r="V97" s="7">
        <f t="shared" si="6"/>
        <v>0.65321534006758275</v>
      </c>
      <c r="W97">
        <f t="shared" si="7"/>
        <v>0.17364786483610403</v>
      </c>
      <c r="X97">
        <f t="shared" si="8"/>
        <v>5.4912276370715003E-2</v>
      </c>
    </row>
    <row r="98" spans="2:24" x14ac:dyDescent="0.25">
      <c r="B98" s="15"/>
      <c r="C98" s="5"/>
      <c r="D98">
        <v>0.81795884340309766</v>
      </c>
      <c r="E98">
        <v>0.51054131448254869</v>
      </c>
      <c r="F98">
        <v>0.50372121352746679</v>
      </c>
      <c r="G98" s="7">
        <v>0.7018676018013954</v>
      </c>
      <c r="H98">
        <v>0.43453006520437104</v>
      </c>
      <c r="I98">
        <v>0.88112140063716937</v>
      </c>
      <c r="J98">
        <v>0.6520653165480752</v>
      </c>
      <c r="K98">
        <v>0.61985725017821325</v>
      </c>
      <c r="L98" s="7">
        <v>0.83091839565927816</v>
      </c>
      <c r="M98">
        <v>0.67023773291400368</v>
      </c>
      <c r="N98">
        <v>0.38306227937468484</v>
      </c>
      <c r="O98">
        <v>1.118182853239212</v>
      </c>
      <c r="P98">
        <v>0.6457466855104651</v>
      </c>
      <c r="Q98">
        <v>0.47629779242408138</v>
      </c>
      <c r="R98">
        <v>0.63759547311527809</v>
      </c>
      <c r="S98">
        <v>0.77012797224764074</v>
      </c>
      <c r="T98">
        <v>0.67508896797153017</v>
      </c>
      <c r="U98" s="5">
        <v>0.70794145619782323</v>
      </c>
      <c r="V98" s="7">
        <f t="shared" si="6"/>
        <v>0.66871458969090747</v>
      </c>
      <c r="W98">
        <f t="shared" si="7"/>
        <v>0.17798767475490793</v>
      </c>
      <c r="X98">
        <f t="shared" si="8"/>
        <v>5.6284644766276072E-2</v>
      </c>
    </row>
    <row r="99" spans="2:24" x14ac:dyDescent="0.25">
      <c r="B99" s="15"/>
      <c r="C99" s="5"/>
      <c r="D99">
        <v>0.85863718134351275</v>
      </c>
      <c r="E99">
        <v>0.50096697884820229</v>
      </c>
      <c r="F99">
        <v>0.52439526654678348</v>
      </c>
      <c r="G99" s="7">
        <v>0.69372640033757971</v>
      </c>
      <c r="H99">
        <v>0.48212812602411548</v>
      </c>
      <c r="I99">
        <v>0.85560842251448255</v>
      </c>
      <c r="J99">
        <v>0.68414705345739824</v>
      </c>
      <c r="K99">
        <v>0.60921692367351066</v>
      </c>
      <c r="L99" s="7">
        <v>0.73625797700157236</v>
      </c>
      <c r="M99">
        <v>0.69891109532988405</v>
      </c>
      <c r="N99">
        <v>0.38772692889561261</v>
      </c>
      <c r="O99">
        <v>1.0704542866901969</v>
      </c>
      <c r="P99">
        <v>0.59616394104583081</v>
      </c>
      <c r="Q99">
        <v>0.50484036710251234</v>
      </c>
      <c r="R99">
        <v>0.66479738130883803</v>
      </c>
      <c r="S99">
        <v>0.79297723268550524</v>
      </c>
      <c r="T99">
        <v>0.71884539343614073</v>
      </c>
      <c r="U99" s="5">
        <v>0.65920955299587869</v>
      </c>
      <c r="V99" s="7">
        <f t="shared" si="6"/>
        <v>0.66883391717986429</v>
      </c>
      <c r="W99">
        <f t="shared" si="7"/>
        <v>0.16363271946330601</v>
      </c>
      <c r="X99">
        <f t="shared" si="8"/>
        <v>5.1745209323141216E-2</v>
      </c>
    </row>
    <row r="100" spans="2:24" x14ac:dyDescent="0.25">
      <c r="B100" s="15"/>
      <c r="C100" s="5">
        <v>3</v>
      </c>
      <c r="D100">
        <v>0.86620595849238724</v>
      </c>
      <c r="E100">
        <v>0.49956977049815315</v>
      </c>
      <c r="F100">
        <v>0.53620859678635657</v>
      </c>
      <c r="G100" s="7">
        <v>0.72717153271395207</v>
      </c>
      <c r="H100">
        <v>0.48062514832016812</v>
      </c>
      <c r="I100">
        <v>0.85920915008417709</v>
      </c>
      <c r="J100">
        <v>0.64243568691844555</v>
      </c>
      <c r="K100">
        <v>0.61710182283101289</v>
      </c>
      <c r="L100" s="7">
        <v>0.73544100872460472</v>
      </c>
      <c r="M100">
        <v>0.67392039498156986</v>
      </c>
      <c r="N100">
        <v>0.38314800806858296</v>
      </c>
      <c r="O100">
        <v>1.1752817943754981</v>
      </c>
      <c r="P100">
        <v>0.58314153038562488</v>
      </c>
      <c r="Q100">
        <v>0.49400092129974127</v>
      </c>
      <c r="R100">
        <v>0.68938567332335254</v>
      </c>
      <c r="S100">
        <v>0.81838047501331634</v>
      </c>
      <c r="T100">
        <v>0.73466982997232111</v>
      </c>
      <c r="U100" s="5">
        <v>0.72064884286167175</v>
      </c>
      <c r="V100" s="7">
        <f t="shared" si="6"/>
        <v>0.6798081192028298</v>
      </c>
      <c r="W100">
        <f t="shared" si="7"/>
        <v>0.18339175493775592</v>
      </c>
      <c r="X100">
        <f t="shared" si="8"/>
        <v>5.7993564969873956E-2</v>
      </c>
    </row>
    <row r="101" spans="2:24" x14ac:dyDescent="0.25">
      <c r="B101" s="15"/>
      <c r="C101" s="5"/>
      <c r="D101">
        <v>0.88558422184195507</v>
      </c>
      <c r="E101">
        <v>0.50270449735083766</v>
      </c>
      <c r="F101">
        <v>0.54658912929984338</v>
      </c>
      <c r="G101" s="7">
        <v>0.74984175948897414</v>
      </c>
      <c r="H101">
        <v>0.49954232633827167</v>
      </c>
      <c r="I101">
        <v>0.90646842648860271</v>
      </c>
      <c r="J101">
        <v>0.66386425834701701</v>
      </c>
      <c r="K101">
        <v>0.61856464375895059</v>
      </c>
      <c r="L101" s="7">
        <v>0.71452353793507428</v>
      </c>
      <c r="M101">
        <v>0.63679956714348518</v>
      </c>
      <c r="N101">
        <v>0.40804715078164394</v>
      </c>
      <c r="O101">
        <v>1.0828760104747808</v>
      </c>
      <c r="P101">
        <v>0.59525876573120662</v>
      </c>
      <c r="Q101">
        <v>0.55313773431132851</v>
      </c>
      <c r="R101">
        <v>0.67253673018853555</v>
      </c>
      <c r="S101">
        <v>0.80850598888266723</v>
      </c>
      <c r="T101">
        <v>0.76782918149466195</v>
      </c>
      <c r="U101" s="5">
        <v>0.71514847300010564</v>
      </c>
      <c r="V101" s="7">
        <f t="shared" si="6"/>
        <v>0.68487902238099663</v>
      </c>
      <c r="W101">
        <f t="shared" si="7"/>
        <v>0.16661924935790826</v>
      </c>
      <c r="X101">
        <f t="shared" si="8"/>
        <v>5.2689632999853783E-2</v>
      </c>
    </row>
    <row r="102" spans="2:24" x14ac:dyDescent="0.25">
      <c r="B102" s="15"/>
      <c r="C102" s="5"/>
      <c r="D102">
        <v>0.90875126146285812</v>
      </c>
      <c r="E102">
        <v>0.52061228159973438</v>
      </c>
      <c r="F102">
        <v>0.55460583560531351</v>
      </c>
      <c r="G102" s="7">
        <v>0.7795618738586676</v>
      </c>
      <c r="H102">
        <v>0.54139969036399183</v>
      </c>
      <c r="I102">
        <v>0.90681998327375779</v>
      </c>
      <c r="J102">
        <v>0.66665024630541858</v>
      </c>
      <c r="K102">
        <v>0.62482034690484756</v>
      </c>
      <c r="L102" s="7">
        <v>0.80022813453771924</v>
      </c>
      <c r="M102">
        <v>0.62962699942511258</v>
      </c>
      <c r="N102">
        <v>0.42568330811901162</v>
      </c>
      <c r="O102">
        <v>0.94961858135033594</v>
      </c>
      <c r="P102">
        <v>0.62209771855441143</v>
      </c>
      <c r="Q102">
        <v>0.54130966301690231</v>
      </c>
      <c r="R102">
        <v>0.67081123601207848</v>
      </c>
      <c r="S102">
        <v>0.82878760977341959</v>
      </c>
      <c r="T102">
        <v>0.75882166864373268</v>
      </c>
      <c r="U102" s="5">
        <v>0.72219169396597283</v>
      </c>
      <c r="V102" s="7">
        <f t="shared" si="6"/>
        <v>0.69179989626518246</v>
      </c>
      <c r="W102">
        <f t="shared" si="7"/>
        <v>0.14988391576772908</v>
      </c>
      <c r="X102">
        <f t="shared" si="8"/>
        <v>4.7397455845084875E-2</v>
      </c>
    </row>
    <row r="103" spans="2:24" x14ac:dyDescent="0.25">
      <c r="B103" s="15"/>
      <c r="C103" s="5">
        <v>3.5</v>
      </c>
      <c r="D103">
        <v>0.94491027159843788</v>
      </c>
      <c r="E103">
        <v>0.5286732054172949</v>
      </c>
      <c r="F103">
        <v>0.55541794767677943</v>
      </c>
      <c r="G103" s="7">
        <v>0.81151554394720948</v>
      </c>
      <c r="H103">
        <v>0.55049666067735703</v>
      </c>
      <c r="I103">
        <v>0.89031646661411501</v>
      </c>
      <c r="J103">
        <v>0.66586298120780885</v>
      </c>
      <c r="K103">
        <v>0.6111967871691536</v>
      </c>
      <c r="L103" s="7">
        <v>0.80173875512532</v>
      </c>
      <c r="M103">
        <v>0.60089614825335624</v>
      </c>
      <c r="N103">
        <v>0.41256681795259709</v>
      </c>
      <c r="O103">
        <v>1.0253671866104974</v>
      </c>
      <c r="P103">
        <v>0.59629180967763651</v>
      </c>
      <c r="Q103">
        <v>0.56127706317990145</v>
      </c>
      <c r="R103">
        <v>0.61435205156182593</v>
      </c>
      <c r="S103">
        <v>0.84144825796582856</v>
      </c>
      <c r="T103">
        <v>0.72771055753262159</v>
      </c>
      <c r="U103" s="5">
        <v>0.77227095001585133</v>
      </c>
      <c r="V103" s="7">
        <f t="shared" si="6"/>
        <v>0.69512830345464383</v>
      </c>
      <c r="W103">
        <f t="shared" si="7"/>
        <v>0.16482734725885226</v>
      </c>
      <c r="X103">
        <f t="shared" si="8"/>
        <v>5.2122983802148422E-2</v>
      </c>
    </row>
    <row r="104" spans="2:24" x14ac:dyDescent="0.25">
      <c r="B104" s="15"/>
      <c r="C104" s="5"/>
      <c r="D104">
        <v>0.93651441358430954</v>
      </c>
      <c r="E104">
        <v>0.54080125057064199</v>
      </c>
      <c r="F104">
        <v>0.59672544811183936</v>
      </c>
      <c r="G104" s="7">
        <v>0.77153707920756065</v>
      </c>
      <c r="H104">
        <v>0.55934501813743776</v>
      </c>
      <c r="I104">
        <v>0.85274356225284564</v>
      </c>
      <c r="J104">
        <v>0.69660280970625799</v>
      </c>
      <c r="K104">
        <v>0.64741152365021826</v>
      </c>
      <c r="L104" s="7">
        <v>0.68232265622591504</v>
      </c>
      <c r="M104">
        <v>0.59264482093943383</v>
      </c>
      <c r="N104">
        <v>0.42993570347957633</v>
      </c>
      <c r="O104">
        <v>1.0314584993737901</v>
      </c>
      <c r="P104">
        <v>0.6238811494717007</v>
      </c>
      <c r="Q104">
        <v>0.55121717869671516</v>
      </c>
      <c r="R104">
        <v>0.67629221751376589</v>
      </c>
      <c r="S104">
        <v>0.82910173588822589</v>
      </c>
      <c r="T104">
        <v>0.80117833135626726</v>
      </c>
      <c r="U104" s="5">
        <v>0.72045862834196339</v>
      </c>
      <c r="V104" s="7">
        <f t="shared" si="6"/>
        <v>0.69667622369491478</v>
      </c>
      <c r="W104">
        <f t="shared" si="7"/>
        <v>0.15208580565841795</v>
      </c>
      <c r="X104">
        <f t="shared" si="8"/>
        <v>4.8093754566232473E-2</v>
      </c>
    </row>
    <row r="105" spans="2:24" x14ac:dyDescent="0.25">
      <c r="B105" s="15"/>
      <c r="C105" s="5"/>
      <c r="D105">
        <v>0.97978588039138259</v>
      </c>
      <c r="E105">
        <v>0.57555162062334853</v>
      </c>
      <c r="F105">
        <v>0.61766053715412728</v>
      </c>
      <c r="G105" s="7">
        <v>0.70006329620441032</v>
      </c>
      <c r="H105">
        <v>0.59142737679538027</v>
      </c>
      <c r="I105">
        <v>0.83249301799490338</v>
      </c>
      <c r="J105">
        <v>0.69731162196679441</v>
      </c>
      <c r="K105">
        <v>0.6493517130874481</v>
      </c>
      <c r="L105" s="7">
        <v>0.65490026821222691</v>
      </c>
      <c r="M105">
        <v>0.59294917317642293</v>
      </c>
      <c r="N105">
        <v>0.4455799293998991</v>
      </c>
      <c r="O105">
        <v>1.0968234088580213</v>
      </c>
      <c r="P105">
        <v>0.6012988761020257</v>
      </c>
      <c r="Q105">
        <v>0.55281527940186381</v>
      </c>
      <c r="R105">
        <v>0.61447892613362431</v>
      </c>
      <c r="S105">
        <v>0.81167456534506088</v>
      </c>
      <c r="T105">
        <v>0.78188216686437328</v>
      </c>
      <c r="U105" s="5">
        <v>0.694378104195287</v>
      </c>
      <c r="V105" s="7">
        <f t="shared" si="6"/>
        <v>0.69391254232814459</v>
      </c>
      <c r="W105">
        <f t="shared" si="7"/>
        <v>0.15819088584038773</v>
      </c>
      <c r="X105">
        <f t="shared" si="8"/>
        <v>5.002435043353045E-2</v>
      </c>
    </row>
    <row r="106" spans="2:24" x14ac:dyDescent="0.25">
      <c r="B106" s="15"/>
      <c r="C106" s="5">
        <v>4</v>
      </c>
      <c r="D106">
        <v>0.98506208591110522</v>
      </c>
      <c r="E106">
        <v>0.58561843761672217</v>
      </c>
      <c r="F106">
        <v>0.68812576135506698</v>
      </c>
      <c r="G106" s="7">
        <v>0.67514496285895131</v>
      </c>
      <c r="H106">
        <v>0.56557164005379079</v>
      </c>
      <c r="I106">
        <v>0.85668929586014586</v>
      </c>
      <c r="J106">
        <v>0.69631910235358518</v>
      </c>
      <c r="K106">
        <v>0.61547646624441521</v>
      </c>
      <c r="L106" s="7">
        <v>0.6438326602336838</v>
      </c>
      <c r="M106">
        <v>0.56897974366778259</v>
      </c>
      <c r="N106">
        <v>0.46158724155320213</v>
      </c>
      <c r="O106">
        <v>1.0644199020835705</v>
      </c>
      <c r="P106">
        <v>0.59460932768019381</v>
      </c>
      <c r="Q106">
        <v>0.47697813684844625</v>
      </c>
      <c r="R106">
        <v>0.66271663833134553</v>
      </c>
      <c r="S106">
        <v>0.81909067318592177</v>
      </c>
      <c r="T106">
        <v>0.8337208382759983</v>
      </c>
      <c r="U106" s="5">
        <v>0.71212617563140646</v>
      </c>
      <c r="V106" s="7">
        <f t="shared" si="6"/>
        <v>0.69478161609696287</v>
      </c>
      <c r="W106">
        <f t="shared" si="7"/>
        <v>0.16248129470458178</v>
      </c>
      <c r="X106">
        <f t="shared" si="8"/>
        <v>5.1381096843953374E-2</v>
      </c>
    </row>
    <row r="107" spans="2:24" x14ac:dyDescent="0.25">
      <c r="B107" s="15"/>
      <c r="C107" s="5"/>
      <c r="D107">
        <v>1.0474266157693826</v>
      </c>
      <c r="E107">
        <v>0.58157898377301587</v>
      </c>
      <c r="F107">
        <v>0.71150588781251811</v>
      </c>
      <c r="G107" s="7">
        <v>0.70951407431119906</v>
      </c>
      <c r="H107">
        <v>0.56988846323354914</v>
      </c>
      <c r="I107">
        <v>0.86650013210674215</v>
      </c>
      <c r="J107">
        <v>0.71863802225871187</v>
      </c>
      <c r="K107">
        <v>0.6250187171969126</v>
      </c>
      <c r="L107" s="7">
        <v>0.7596880106051731</v>
      </c>
      <c r="M107">
        <v>0.61245138818436984</v>
      </c>
      <c r="N107">
        <v>0.46482728189611699</v>
      </c>
      <c r="O107">
        <v>1.0946772173517021</v>
      </c>
      <c r="P107">
        <v>0.65153778854566258</v>
      </c>
      <c r="Q107">
        <v>0.47213776974593397</v>
      </c>
      <c r="R107">
        <v>0.66667512497145309</v>
      </c>
      <c r="S107">
        <v>0.8646935904614923</v>
      </c>
      <c r="T107">
        <v>0.75193357058125732</v>
      </c>
      <c r="U107" s="5">
        <v>0.71836098488851319</v>
      </c>
      <c r="V107" s="7">
        <f t="shared" si="6"/>
        <v>0.71594742353853924</v>
      </c>
      <c r="W107">
        <f t="shared" si="7"/>
        <v>0.16957335097953727</v>
      </c>
      <c r="X107">
        <f t="shared" si="8"/>
        <v>5.3623801956248246E-2</v>
      </c>
    </row>
    <row r="108" spans="2:24" x14ac:dyDescent="0.25">
      <c r="B108" s="15"/>
      <c r="C108" s="5"/>
      <c r="D108">
        <v>1.0656925979553331</v>
      </c>
      <c r="E108">
        <v>0.5886231272566298</v>
      </c>
      <c r="F108">
        <v>0.74014153953245543</v>
      </c>
      <c r="G108" s="7">
        <v>0.76778295949770459</v>
      </c>
      <c r="H108">
        <v>0.5760133798917404</v>
      </c>
      <c r="I108">
        <v>0.94795212713690846</v>
      </c>
      <c r="J108">
        <v>0.72825396825396815</v>
      </c>
      <c r="K108">
        <v>0.63770929665573295</v>
      </c>
      <c r="L108" s="7">
        <v>0.75167247279341498</v>
      </c>
      <c r="M108">
        <v>0.60563389807581747</v>
      </c>
      <c r="N108">
        <v>0.4851084215834594</v>
      </c>
      <c r="O108">
        <v>1.0806159626551293</v>
      </c>
      <c r="P108">
        <v>0.65032303654350909</v>
      </c>
      <c r="Q108">
        <v>0.44565748910385883</v>
      </c>
      <c r="R108">
        <v>0.67933720723692559</v>
      </c>
      <c r="S108">
        <v>0.85461423947336079</v>
      </c>
      <c r="T108">
        <v>0.78828786081455116</v>
      </c>
      <c r="U108" s="5">
        <v>0.69700940505125231</v>
      </c>
      <c r="V108" s="7">
        <f t="shared" si="6"/>
        <v>0.72724605497287498</v>
      </c>
      <c r="W108">
        <f t="shared" si="7"/>
        <v>0.1753025760849706</v>
      </c>
      <c r="X108">
        <f t="shared" si="8"/>
        <v>5.543554201234701E-2</v>
      </c>
    </row>
    <row r="109" spans="2:24" x14ac:dyDescent="0.25">
      <c r="B109" s="15"/>
      <c r="C109" s="5">
        <v>4.5</v>
      </c>
      <c r="D109">
        <v>1.0772958624018254</v>
      </c>
      <c r="E109">
        <v>0.58102701730601625</v>
      </c>
      <c r="F109">
        <v>0.76292708393758335</v>
      </c>
      <c r="G109" s="7">
        <v>0.69454124802654071</v>
      </c>
      <c r="H109">
        <v>0.60030963600818166</v>
      </c>
      <c r="I109">
        <v>0.97011548967929717</v>
      </c>
      <c r="J109">
        <v>0.71427203065134093</v>
      </c>
      <c r="K109">
        <v>0.66329266529044628</v>
      </c>
      <c r="L109" s="7">
        <v>0.72602275179578879</v>
      </c>
      <c r="M109">
        <v>0.62303946434006285</v>
      </c>
      <c r="N109">
        <v>0.47093923348461919</v>
      </c>
      <c r="O109">
        <v>1.1354491631560968</v>
      </c>
      <c r="P109">
        <v>0.6207719227404267</v>
      </c>
      <c r="Q109">
        <v>0.45560043938910738</v>
      </c>
      <c r="R109">
        <v>0.68423456570834063</v>
      </c>
      <c r="S109">
        <v>0.86015924828254975</v>
      </c>
      <c r="T109">
        <v>0.80797943851324627</v>
      </c>
      <c r="U109" s="5">
        <v>0.65352425235126277</v>
      </c>
      <c r="V109" s="7">
        <f t="shared" si="6"/>
        <v>0.7278611951701518</v>
      </c>
      <c r="W109">
        <f t="shared" si="7"/>
        <v>0.1855655625378877</v>
      </c>
      <c r="X109">
        <f t="shared" si="8"/>
        <v>5.8680983291014052E-2</v>
      </c>
    </row>
    <row r="110" spans="2:24" x14ac:dyDescent="0.25">
      <c r="B110" s="15"/>
      <c r="C110" s="5"/>
      <c r="D110">
        <v>1.0812096880347506</v>
      </c>
      <c r="E110">
        <v>0.58664351819829286</v>
      </c>
      <c r="F110">
        <v>0.7931405533963688</v>
      </c>
      <c r="G110" s="7">
        <v>0.76115504659910216</v>
      </c>
      <c r="H110">
        <v>0.58808240386027955</v>
      </c>
      <c r="I110">
        <v>0.98591370918611321</v>
      </c>
      <c r="J110">
        <v>0.73199872286079171</v>
      </c>
      <c r="K110">
        <v>0.72096722794794255</v>
      </c>
      <c r="L110" s="7">
        <v>0.67854610475691346</v>
      </c>
      <c r="M110">
        <v>0.61106827635183125</v>
      </c>
      <c r="N110">
        <v>0.47457513867876949</v>
      </c>
      <c r="O110">
        <v>1.0838779460321075</v>
      </c>
      <c r="P110">
        <v>0.6105962716198936</v>
      </c>
      <c r="Q110">
        <v>0.49830622586017509</v>
      </c>
      <c r="R110">
        <v>0.76688066177776659</v>
      </c>
      <c r="S110">
        <v>0.85927150056679291</v>
      </c>
      <c r="T110">
        <v>0.85115065243179122</v>
      </c>
      <c r="U110" s="5">
        <v>0.62823100496671247</v>
      </c>
      <c r="V110" s="7">
        <f t="shared" si="6"/>
        <v>0.73953414739591083</v>
      </c>
      <c r="W110">
        <f t="shared" si="7"/>
        <v>0.18007305648027305</v>
      </c>
      <c r="X110">
        <f t="shared" si="8"/>
        <v>5.6944100370580626E-2</v>
      </c>
    </row>
    <row r="111" spans="2:24" x14ac:dyDescent="0.25">
      <c r="B111" s="15"/>
      <c r="C111" s="5"/>
      <c r="D111">
        <v>1.10194155587732</v>
      </c>
      <c r="E111">
        <v>0.60057963395907976</v>
      </c>
      <c r="F111">
        <v>0.80443181158999943</v>
      </c>
      <c r="G111" s="7">
        <v>0.71236604122256253</v>
      </c>
      <c r="H111">
        <v>0.58729136296346518</v>
      </c>
      <c r="I111">
        <v>0.9967530127979769</v>
      </c>
      <c r="J111">
        <v>0.75924283889801125</v>
      </c>
      <c r="K111">
        <v>0.7692735935866245</v>
      </c>
      <c r="L111" s="7">
        <v>0.75080926102907186</v>
      </c>
      <c r="M111">
        <v>0.59710527205708297</v>
      </c>
      <c r="N111">
        <v>0.51120020171457392</v>
      </c>
      <c r="O111">
        <v>1.1109074348172605</v>
      </c>
      <c r="P111">
        <v>0.65947573860959685</v>
      </c>
      <c r="Q111">
        <v>0.49574076042663273</v>
      </c>
      <c r="R111">
        <v>0.76284605039457987</v>
      </c>
      <c r="S111">
        <v>0.90091369726437132</v>
      </c>
      <c r="T111">
        <v>0.81988928430209562</v>
      </c>
      <c r="U111" s="5">
        <v>0.62956250660467084</v>
      </c>
      <c r="V111" s="7">
        <f t="shared" si="6"/>
        <v>0.75390722545083211</v>
      </c>
      <c r="W111">
        <f t="shared" si="7"/>
        <v>0.18213452366910216</v>
      </c>
      <c r="X111">
        <f t="shared" si="8"/>
        <v>5.7595993534421061E-2</v>
      </c>
    </row>
    <row r="112" spans="2:24" x14ac:dyDescent="0.25">
      <c r="B112" s="15"/>
      <c r="C112" s="5">
        <v>5</v>
      </c>
      <c r="D112">
        <v>1.0896735553507964</v>
      </c>
      <c r="E112">
        <v>0.60456375281862573</v>
      </c>
      <c r="F112">
        <v>0.78494982307558447</v>
      </c>
      <c r="G112" s="7">
        <v>0.76420345000691159</v>
      </c>
      <c r="H112">
        <v>0.54699347956289346</v>
      </c>
      <c r="I112">
        <v>0.98577177632254132</v>
      </c>
      <c r="J112">
        <v>0.75726783433679978</v>
      </c>
      <c r="K112">
        <v>0.78452890895059557</v>
      </c>
      <c r="L112" s="7">
        <v>0.68454234361994026</v>
      </c>
      <c r="M112">
        <v>0.60504548375097233</v>
      </c>
      <c r="N112">
        <v>0.4704727685325264</v>
      </c>
      <c r="O112">
        <v>1.0722873733348515</v>
      </c>
      <c r="P112">
        <v>0.65112389797429182</v>
      </c>
      <c r="Q112">
        <v>0.50001417384217428</v>
      </c>
      <c r="R112">
        <v>0.72069831764317804</v>
      </c>
      <c r="S112">
        <v>0.88080962591677037</v>
      </c>
      <c r="T112">
        <v>0.90837485172004739</v>
      </c>
      <c r="U112" s="5">
        <v>0.64761703476698729</v>
      </c>
      <c r="V112" s="7">
        <f t="shared" si="6"/>
        <v>0.74771880286258274</v>
      </c>
      <c r="W112">
        <f t="shared" si="7"/>
        <v>0.18295122770831518</v>
      </c>
      <c r="X112">
        <f t="shared" si="8"/>
        <v>5.7854258028238327E-2</v>
      </c>
    </row>
  </sheetData>
  <mergeCells count="5">
    <mergeCell ref="B5:B38"/>
    <mergeCell ref="B42:B75"/>
    <mergeCell ref="B79:B112"/>
    <mergeCell ref="AP4:AR4"/>
    <mergeCell ref="AS4:AU4"/>
  </mergeCells>
  <pageMargins left="0.7" right="0.7" top="0.75" bottom="0.75" header="0.3" footer="0.3"/>
  <ignoredErrors>
    <ignoredError sqref="AA5:AB38 AK42:AL75 V79:X1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FC2D-C7A9-4571-A5B2-84FD3135CCA2}">
  <dimension ref="B2:AV60"/>
  <sheetViews>
    <sheetView zoomScaleNormal="100" workbookViewId="0">
      <selection activeCell="H46" sqref="H46"/>
    </sheetView>
  </sheetViews>
  <sheetFormatPr defaultRowHeight="15" x14ac:dyDescent="0.25"/>
  <cols>
    <col min="37" max="37" width="42.140625" customWidth="1"/>
    <col min="42" max="42" width="43.140625" customWidth="1"/>
    <col min="47" max="47" width="42" customWidth="1"/>
  </cols>
  <sheetData>
    <row r="2" spans="2:48" x14ac:dyDescent="0.25">
      <c r="B2" t="s">
        <v>6</v>
      </c>
      <c r="AK2" s="4" t="s">
        <v>72</v>
      </c>
    </row>
    <row r="3" spans="2:48" ht="15.75" x14ac:dyDescent="0.25">
      <c r="AK3" s="1" t="s">
        <v>41</v>
      </c>
      <c r="AL3" s="1"/>
      <c r="AP3" s="1" t="s">
        <v>41</v>
      </c>
      <c r="AQ3" s="1"/>
      <c r="AU3" s="1" t="s">
        <v>41</v>
      </c>
      <c r="AV3" s="1"/>
    </row>
    <row r="4" spans="2:48" ht="15.75" x14ac:dyDescent="0.25">
      <c r="B4" t="s">
        <v>0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J4" t="s">
        <v>14</v>
      </c>
      <c r="K4" t="s">
        <v>15</v>
      </c>
      <c r="L4" t="s">
        <v>16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24</v>
      </c>
      <c r="U4" t="s">
        <v>25</v>
      </c>
      <c r="V4" t="s">
        <v>26</v>
      </c>
      <c r="W4" t="s">
        <v>27</v>
      </c>
      <c r="X4" t="s">
        <v>28</v>
      </c>
      <c r="Y4" t="s">
        <v>29</v>
      </c>
      <c r="AK4" s="2" t="s">
        <v>42</v>
      </c>
      <c r="AL4" s="3" t="s">
        <v>43</v>
      </c>
      <c r="AP4" s="2" t="s">
        <v>42</v>
      </c>
      <c r="AQ4" s="3" t="s">
        <v>43</v>
      </c>
      <c r="AU4" s="2" t="s">
        <v>42</v>
      </c>
      <c r="AV4" s="3" t="s">
        <v>43</v>
      </c>
    </row>
    <row r="5" spans="2:48" ht="15.75" x14ac:dyDescent="0.25">
      <c r="C5">
        <v>0.17070939846051508</v>
      </c>
      <c r="D5">
        <v>0.14723906540544912</v>
      </c>
      <c r="E5">
        <v>6.1388092119443578E-2</v>
      </c>
      <c r="F5">
        <v>6.456286836935167E-2</v>
      </c>
      <c r="G5">
        <v>0.112615025074249</v>
      </c>
      <c r="H5">
        <v>0.26889232109619426</v>
      </c>
      <c r="I5">
        <v>0.15577752822270818</v>
      </c>
      <c r="J5">
        <v>0.20047423087827215</v>
      </c>
      <c r="K5">
        <v>0.21566572322106753</v>
      </c>
      <c r="L5">
        <v>0.11717844727694092</v>
      </c>
      <c r="M5">
        <v>8.8091033941534239E-2</v>
      </c>
      <c r="N5">
        <v>0.14153768935186328</v>
      </c>
      <c r="O5">
        <v>0.2429100231891573</v>
      </c>
      <c r="P5">
        <v>0.29341196835812483</v>
      </c>
      <c r="Q5">
        <v>2.0550241452854279E-2</v>
      </c>
      <c r="R5">
        <v>0.11632556568726779</v>
      </c>
      <c r="S5">
        <v>0.20348194546794404</v>
      </c>
      <c r="T5">
        <v>3.6294038420642244E-2</v>
      </c>
      <c r="U5">
        <v>0.12419216693918872</v>
      </c>
      <c r="V5">
        <v>9.6085130799926977E-2</v>
      </c>
      <c r="W5">
        <v>1.9564164648910407E-2</v>
      </c>
      <c r="X5">
        <v>9.1776341406432524E-2</v>
      </c>
      <c r="Y5">
        <v>9.9999999999999992E-2</v>
      </c>
      <c r="AK5" s="2" t="s">
        <v>44</v>
      </c>
      <c r="AL5" s="3" t="s">
        <v>0</v>
      </c>
      <c r="AP5" s="2" t="s">
        <v>44</v>
      </c>
      <c r="AQ5" s="3" t="s">
        <v>0</v>
      </c>
      <c r="AU5" s="2" t="s">
        <v>46</v>
      </c>
      <c r="AV5" s="3" t="s">
        <v>1</v>
      </c>
    </row>
    <row r="6" spans="2:48" ht="15.75" x14ac:dyDescent="0.25">
      <c r="C6">
        <v>0.16715765466121829</v>
      </c>
      <c r="D6">
        <v>0.15379577977201067</v>
      </c>
      <c r="E6">
        <v>5.5369489164856664E-2</v>
      </c>
      <c r="F6">
        <v>6.3101669941060909E-2</v>
      </c>
      <c r="G6">
        <v>0.11170456205268028</v>
      </c>
      <c r="H6">
        <v>0.27639697437725241</v>
      </c>
      <c r="I6">
        <v>0.1610615284591288</v>
      </c>
      <c r="J6">
        <v>0.19142776140688497</v>
      </c>
      <c r="K6">
        <v>0.21674778601465661</v>
      </c>
      <c r="L6">
        <v>0.12714851293935883</v>
      </c>
      <c r="M6">
        <v>8.7387044282103657E-2</v>
      </c>
      <c r="N6">
        <v>0.14240988044399464</v>
      </c>
      <c r="O6">
        <v>0.24326290166933123</v>
      </c>
      <c r="P6">
        <v>0.29210362110263483</v>
      </c>
      <c r="Q6">
        <v>2.75762698565549E-2</v>
      </c>
      <c r="R6">
        <v>0.10499155690645053</v>
      </c>
      <c r="S6">
        <v>0.2441046425939572</v>
      </c>
      <c r="T6">
        <v>5.2574372061151668E-2</v>
      </c>
      <c r="U6">
        <v>8.1756598925484758E-2</v>
      </c>
      <c r="V6">
        <v>9.9397511801987401E-2</v>
      </c>
      <c r="W6">
        <v>2.2760290556900726E-2</v>
      </c>
      <c r="X6">
        <v>0.10662461386704046</v>
      </c>
      <c r="Y6">
        <v>0.11240551356158292</v>
      </c>
      <c r="AK6" s="2" t="s">
        <v>45</v>
      </c>
      <c r="AL6" s="3" t="s">
        <v>45</v>
      </c>
      <c r="AP6" s="2" t="s">
        <v>45</v>
      </c>
      <c r="AQ6" s="3" t="s">
        <v>45</v>
      </c>
      <c r="AU6" s="2" t="s">
        <v>45</v>
      </c>
      <c r="AV6" s="3" t="s">
        <v>45</v>
      </c>
    </row>
    <row r="7" spans="2:48" ht="15.75" x14ac:dyDescent="0.25">
      <c r="C7">
        <v>0.16060058918559347</v>
      </c>
      <c r="D7">
        <v>0.16002102029266715</v>
      </c>
      <c r="E7">
        <v>5.9037852535937532E-2</v>
      </c>
      <c r="F7">
        <v>6.3801571709233798E-2</v>
      </c>
      <c r="G7">
        <v>0.12144700326208678</v>
      </c>
      <c r="H7">
        <v>0.28225020791255795</v>
      </c>
      <c r="I7">
        <v>0.1581328683728353</v>
      </c>
      <c r="J7">
        <v>0.20169417263034908</v>
      </c>
      <c r="K7">
        <v>0.25086883277249944</v>
      </c>
      <c r="L7">
        <v>0.10279065276168405</v>
      </c>
      <c r="M7">
        <v>8.4386432618956939E-2</v>
      </c>
      <c r="N7">
        <v>0.15704787999967088</v>
      </c>
      <c r="O7">
        <v>0.24275158795316076</v>
      </c>
      <c r="P7">
        <v>0.26156880900142915</v>
      </c>
      <c r="Q7">
        <v>2.5315101324602518E-2</v>
      </c>
      <c r="R7">
        <v>0.10645727794663963</v>
      </c>
      <c r="S7">
        <v>0.25700073691967579</v>
      </c>
      <c r="T7">
        <v>4.1421516504808492E-2</v>
      </c>
      <c r="U7">
        <v>6.3770147161878066E-2</v>
      </c>
      <c r="V7">
        <v>0.11968910565712942</v>
      </c>
      <c r="W7">
        <v>1.2526230831315573E-2</v>
      </c>
      <c r="X7">
        <v>0.10780572644913429</v>
      </c>
      <c r="Y7">
        <v>0.14455313472654516</v>
      </c>
      <c r="AK7" s="2" t="s">
        <v>46</v>
      </c>
      <c r="AL7" s="3" t="s">
        <v>1</v>
      </c>
      <c r="AP7" s="2" t="s">
        <v>73</v>
      </c>
      <c r="AQ7" s="3" t="s">
        <v>2</v>
      </c>
      <c r="AU7" s="2" t="s">
        <v>73</v>
      </c>
      <c r="AV7" s="3" t="s">
        <v>2</v>
      </c>
    </row>
    <row r="8" spans="2:48" ht="15.75" x14ac:dyDescent="0.25">
      <c r="B8" t="s">
        <v>3</v>
      </c>
      <c r="C8">
        <f>AVERAGE(C5:C7)</f>
        <v>0.16615588076910895</v>
      </c>
      <c r="D8">
        <f t="shared" ref="D8:S8" si="0">AVERAGE(D5:D7)</f>
        <v>0.15368528849004234</v>
      </c>
      <c r="E8">
        <f t="shared" si="0"/>
        <v>5.8598477940079254E-2</v>
      </c>
      <c r="F8">
        <f t="shared" si="0"/>
        <v>6.3822036673215454E-2</v>
      </c>
      <c r="G8">
        <f t="shared" si="0"/>
        <v>0.11525553012967203</v>
      </c>
      <c r="H8">
        <f t="shared" si="0"/>
        <v>0.27584650112866821</v>
      </c>
      <c r="I8">
        <f t="shared" si="0"/>
        <v>0.15832397501822409</v>
      </c>
      <c r="J8">
        <f t="shared" si="0"/>
        <v>0.19786538830516873</v>
      </c>
      <c r="K8">
        <f t="shared" si="0"/>
        <v>0.22776078066940786</v>
      </c>
      <c r="L8">
        <f t="shared" si="0"/>
        <v>0.11570587099266126</v>
      </c>
      <c r="M8">
        <f t="shared" si="0"/>
        <v>8.6621503614198278E-2</v>
      </c>
      <c r="N8">
        <f t="shared" si="0"/>
        <v>0.14699848326517626</v>
      </c>
      <c r="O8">
        <f t="shared" si="0"/>
        <v>0.24297483760388308</v>
      </c>
      <c r="P8">
        <f t="shared" si="0"/>
        <v>0.28236146615406293</v>
      </c>
      <c r="Q8">
        <f t="shared" si="0"/>
        <v>2.4480537544670566E-2</v>
      </c>
      <c r="R8">
        <f t="shared" si="0"/>
        <v>0.10925813351345265</v>
      </c>
      <c r="S8">
        <f t="shared" si="0"/>
        <v>0.23486244166052569</v>
      </c>
      <c r="T8">
        <f>AVERAGE(T5:T7)</f>
        <v>4.3429975662200804E-2</v>
      </c>
      <c r="U8">
        <f t="shared" ref="U8:Y8" si="1">AVERAGE(U5:U7)</f>
        <v>8.9906304342183843E-2</v>
      </c>
      <c r="V8">
        <f t="shared" si="1"/>
        <v>0.10505724941968127</v>
      </c>
      <c r="W8">
        <f t="shared" si="1"/>
        <v>1.8283562012375566E-2</v>
      </c>
      <c r="X8">
        <f t="shared" si="1"/>
        <v>0.10206889390753576</v>
      </c>
      <c r="Y8">
        <f t="shared" si="1"/>
        <v>0.11898621609604269</v>
      </c>
      <c r="AK8" s="2"/>
      <c r="AL8" s="3"/>
      <c r="AP8" s="2"/>
      <c r="AQ8" s="3"/>
      <c r="AU8" s="2"/>
      <c r="AV8" s="3"/>
    </row>
    <row r="9" spans="2:48" ht="15.75" x14ac:dyDescent="0.25">
      <c r="AK9" s="2" t="s">
        <v>47</v>
      </c>
      <c r="AL9" s="3"/>
      <c r="AP9" s="2" t="s">
        <v>47</v>
      </c>
      <c r="AQ9" s="3"/>
      <c r="AU9" s="2" t="s">
        <v>81</v>
      </c>
      <c r="AV9" s="3"/>
    </row>
    <row r="10" spans="2:48" ht="15.75" x14ac:dyDescent="0.25">
      <c r="B10" t="s">
        <v>1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t="s">
        <v>19</v>
      </c>
      <c r="P10" t="s">
        <v>20</v>
      </c>
      <c r="Q10" t="s">
        <v>21</v>
      </c>
      <c r="R10" t="s">
        <v>22</v>
      </c>
      <c r="S10" t="s">
        <v>23</v>
      </c>
      <c r="T10" t="s">
        <v>24</v>
      </c>
      <c r="U10" t="s">
        <v>25</v>
      </c>
      <c r="V10" t="s">
        <v>26</v>
      </c>
      <c r="W10" t="s">
        <v>27</v>
      </c>
      <c r="X10" t="s">
        <v>28</v>
      </c>
      <c r="Y10" t="s">
        <v>29</v>
      </c>
      <c r="Z10" t="s">
        <v>30</v>
      </c>
      <c r="AA10" t="s">
        <v>31</v>
      </c>
      <c r="AB10" t="s">
        <v>32</v>
      </c>
      <c r="AC10" t="s">
        <v>33</v>
      </c>
      <c r="AD10" t="s">
        <v>34</v>
      </c>
      <c r="AE10" t="s">
        <v>35</v>
      </c>
      <c r="AF10" t="s">
        <v>36</v>
      </c>
      <c r="AG10" t="s">
        <v>37</v>
      </c>
      <c r="AH10" t="s">
        <v>38</v>
      </c>
      <c r="AI10" t="s">
        <v>39</v>
      </c>
      <c r="AK10" s="2" t="s">
        <v>48</v>
      </c>
      <c r="AL10" s="3" t="s">
        <v>49</v>
      </c>
      <c r="AP10" s="2" t="s">
        <v>48</v>
      </c>
      <c r="AQ10" s="3" t="s">
        <v>49</v>
      </c>
      <c r="AU10" s="2" t="s">
        <v>48</v>
      </c>
      <c r="AV10" s="3">
        <v>2.9999999999999997E-4</v>
      </c>
    </row>
    <row r="11" spans="2:48" ht="15.75" x14ac:dyDescent="0.25">
      <c r="C11">
        <v>0.36319297844240395</v>
      </c>
      <c r="D11">
        <v>0.65985919277691196</v>
      </c>
      <c r="E11">
        <v>0.19141331256432365</v>
      </c>
      <c r="F11">
        <v>0.47481252455543987</v>
      </c>
      <c r="G11">
        <v>0.41272087109604222</v>
      </c>
      <c r="H11">
        <v>0.38023955147808358</v>
      </c>
      <c r="I11">
        <v>0.5369204496214921</v>
      </c>
      <c r="J11">
        <v>0.57439513520507179</v>
      </c>
      <c r="K11">
        <v>0.66226127320954897</v>
      </c>
      <c r="L11">
        <v>1.0230320996265458</v>
      </c>
      <c r="M11">
        <v>0.72052253772423613</v>
      </c>
      <c r="N11">
        <v>0.8412701533621707</v>
      </c>
      <c r="O11">
        <v>0.50126631714735437</v>
      </c>
      <c r="P11">
        <v>0.32745142992375215</v>
      </c>
      <c r="Q11">
        <v>0.53987353718384301</v>
      </c>
      <c r="R11">
        <v>0.17873303167420815</v>
      </c>
      <c r="S11">
        <v>0.52651607403799316</v>
      </c>
      <c r="T11">
        <v>0.37094481065012269</v>
      </c>
      <c r="U11">
        <v>0.55516822051074177</v>
      </c>
      <c r="V11">
        <v>0.73826516607191894</v>
      </c>
      <c r="W11">
        <v>0.14897814776274712</v>
      </c>
      <c r="X11">
        <v>0.43658175146425798</v>
      </c>
      <c r="Y11">
        <v>0.37984095838066723</v>
      </c>
      <c r="Z11">
        <v>0.54697469746974692</v>
      </c>
      <c r="AA11">
        <v>0.13215813080212782</v>
      </c>
      <c r="AB11">
        <v>0.69975231630125678</v>
      </c>
      <c r="AC11">
        <v>0.421645390070922</v>
      </c>
      <c r="AD11">
        <v>0.84913884754412094</v>
      </c>
      <c r="AE11">
        <v>0.15308126328130722</v>
      </c>
      <c r="AF11">
        <v>0.502241238793806</v>
      </c>
      <c r="AG11">
        <v>0.53065789016235754</v>
      </c>
      <c r="AH11">
        <v>0.29889900774772316</v>
      </c>
      <c r="AI11">
        <v>0.96787996665740483</v>
      </c>
      <c r="AK11" s="2" t="s">
        <v>50</v>
      </c>
      <c r="AL11" s="3" t="s">
        <v>51</v>
      </c>
      <c r="AP11" s="2" t="s">
        <v>50</v>
      </c>
      <c r="AQ11" s="3" t="s">
        <v>51</v>
      </c>
      <c r="AU11" s="2" t="s">
        <v>50</v>
      </c>
      <c r="AV11" s="3" t="s">
        <v>80</v>
      </c>
    </row>
    <row r="12" spans="2:48" ht="15.75" x14ac:dyDescent="0.25">
      <c r="C12">
        <v>0.36023959817389589</v>
      </c>
      <c r="D12">
        <v>0.67053259525984843</v>
      </c>
      <c r="E12">
        <v>0.21879780812772942</v>
      </c>
      <c r="F12">
        <v>0.53072205804478911</v>
      </c>
      <c r="G12">
        <v>0.41460520310360566</v>
      </c>
      <c r="H12">
        <v>0.37112130479102956</v>
      </c>
      <c r="I12">
        <v>0.59110952514464876</v>
      </c>
      <c r="J12">
        <v>0.54394703928925692</v>
      </c>
      <c r="K12">
        <v>0.72253647214854111</v>
      </c>
      <c r="L12">
        <v>1.0274060188616188</v>
      </c>
      <c r="M12">
        <v>0.68396702673545307</v>
      </c>
      <c r="N12">
        <v>0.85239874164372775</v>
      </c>
      <c r="O12">
        <v>0.53912564943134078</v>
      </c>
      <c r="P12">
        <v>0.33604502392450653</v>
      </c>
      <c r="Q12">
        <v>0.53189882974707436</v>
      </c>
      <c r="R12">
        <v>0.23483239449626003</v>
      </c>
      <c r="S12">
        <v>0.39588407208962501</v>
      </c>
      <c r="T12">
        <v>0.29417086726121233</v>
      </c>
      <c r="U12">
        <v>0.54369679773003643</v>
      </c>
      <c r="V12">
        <v>0.7876749931375242</v>
      </c>
      <c r="W12">
        <v>0.15361082206035379</v>
      </c>
      <c r="X12">
        <v>0.4541669606943759</v>
      </c>
      <c r="Y12">
        <v>0.3423525766807809</v>
      </c>
      <c r="Z12">
        <v>0.586010267693436</v>
      </c>
      <c r="AA12">
        <v>0.16579743402524252</v>
      </c>
      <c r="AB12">
        <v>0.69608292817172746</v>
      </c>
      <c r="AC12">
        <v>0.43384397163120564</v>
      </c>
      <c r="AD12">
        <v>0.92685519880927059</v>
      </c>
      <c r="AE12">
        <v>0.15612955228255296</v>
      </c>
      <c r="AF12">
        <v>0.46740016299918496</v>
      </c>
      <c r="AG12">
        <v>0.58298084388870219</v>
      </c>
      <c r="AH12">
        <v>0.25316025553894256</v>
      </c>
      <c r="AI12">
        <v>1</v>
      </c>
      <c r="AK12" s="2" t="s">
        <v>52</v>
      </c>
      <c r="AL12" s="3" t="s">
        <v>53</v>
      </c>
      <c r="AP12" s="2" t="s">
        <v>52</v>
      </c>
      <c r="AQ12" s="3" t="s">
        <v>53</v>
      </c>
      <c r="AU12" s="2" t="s">
        <v>52</v>
      </c>
      <c r="AV12" s="3" t="s">
        <v>53</v>
      </c>
    </row>
    <row r="13" spans="2:48" ht="15.75" x14ac:dyDescent="0.25">
      <c r="C13">
        <v>0.34754214286457091</v>
      </c>
      <c r="D13">
        <v>0.67959370129521146</v>
      </c>
      <c r="E13">
        <v>0.23921448638424525</v>
      </c>
      <c r="F13">
        <v>0.5544831827266361</v>
      </c>
      <c r="G13">
        <v>0.43445915107256966</v>
      </c>
      <c r="H13">
        <v>0.37598369011213051</v>
      </c>
      <c r="I13">
        <v>0.61295338108225228</v>
      </c>
      <c r="J13">
        <v>0.54924095398283523</v>
      </c>
      <c r="K13">
        <v>0.68265915119363385</v>
      </c>
      <c r="L13">
        <v>1.0129328508944011</v>
      </c>
      <c r="M13">
        <v>0.6581236774041852</v>
      </c>
      <c r="N13">
        <v>0.83828155721588671</v>
      </c>
      <c r="O13">
        <v>0.51794738274731644</v>
      </c>
      <c r="P13">
        <v>0.36138207473912304</v>
      </c>
      <c r="Q13">
        <v>0.5080218950547376</v>
      </c>
      <c r="R13">
        <v>0.20403546033798134</v>
      </c>
      <c r="S13">
        <v>0.42574890404286408</v>
      </c>
      <c r="T13">
        <v>0.2431174873982164</v>
      </c>
      <c r="U13">
        <v>0.67539521686258608</v>
      </c>
      <c r="V13">
        <v>0.69777655778204795</v>
      </c>
      <c r="W13">
        <v>0.15253694068678458</v>
      </c>
      <c r="X13">
        <v>0.43172676593042125</v>
      </c>
      <c r="Y13">
        <v>0.33822162552927815</v>
      </c>
      <c r="Z13">
        <v>0.57550421708837551</v>
      </c>
      <c r="AA13">
        <v>0.13064566600604982</v>
      </c>
      <c r="AB13">
        <v>0.73516191175121559</v>
      </c>
      <c r="AC13">
        <v>0.42417021276595751</v>
      </c>
      <c r="AD13">
        <v>0.81958324473740174</v>
      </c>
      <c r="AE13">
        <v>0.16020737158349821</v>
      </c>
      <c r="AF13">
        <v>0.53721814724259709</v>
      </c>
      <c r="AG13">
        <v>0.57340858258682836</v>
      </c>
      <c r="AH13">
        <v>0.31616147886366724</v>
      </c>
      <c r="AI13">
        <v>0.86429563767713258</v>
      </c>
      <c r="AK13" s="2" t="s">
        <v>54</v>
      </c>
      <c r="AL13" s="3" t="s">
        <v>55</v>
      </c>
      <c r="AP13" s="2" t="s">
        <v>54</v>
      </c>
      <c r="AQ13" s="3" t="s">
        <v>55</v>
      </c>
      <c r="AU13" s="2" t="s">
        <v>54</v>
      </c>
      <c r="AV13" s="3" t="s">
        <v>55</v>
      </c>
    </row>
    <row r="14" spans="2:48" ht="15.75" x14ac:dyDescent="0.25">
      <c r="B14" t="s">
        <v>3</v>
      </c>
      <c r="C14">
        <f>AVERAGE(C11:C13)</f>
        <v>0.35699157316029023</v>
      </c>
      <c r="D14">
        <f t="shared" ref="D14:AI14" si="2">AVERAGE(D11:D13)</f>
        <v>0.66999516311065721</v>
      </c>
      <c r="E14">
        <f t="shared" si="2"/>
        <v>0.21647520235876608</v>
      </c>
      <c r="F14">
        <f t="shared" si="2"/>
        <v>0.52000592177562166</v>
      </c>
      <c r="G14">
        <f t="shared" si="2"/>
        <v>0.42059507509073918</v>
      </c>
      <c r="H14">
        <f t="shared" si="2"/>
        <v>0.37578151546041455</v>
      </c>
      <c r="I14">
        <f t="shared" si="2"/>
        <v>0.58032778528279771</v>
      </c>
      <c r="J14">
        <f t="shared" si="2"/>
        <v>0.55586104282572135</v>
      </c>
      <c r="K14">
        <f t="shared" si="2"/>
        <v>0.68915229885057461</v>
      </c>
      <c r="L14">
        <f t="shared" si="2"/>
        <v>1.0211236564608555</v>
      </c>
      <c r="M14">
        <f t="shared" si="2"/>
        <v>0.68753774728795813</v>
      </c>
      <c r="N14">
        <f t="shared" si="2"/>
        <v>0.84398348407392831</v>
      </c>
      <c r="O14">
        <f t="shared" si="2"/>
        <v>0.51944644977533716</v>
      </c>
      <c r="P14">
        <f t="shared" si="2"/>
        <v>0.34162617619579388</v>
      </c>
      <c r="Q14">
        <f t="shared" si="2"/>
        <v>0.52659808732855173</v>
      </c>
      <c r="R14">
        <f t="shared" si="2"/>
        <v>0.20586696216948319</v>
      </c>
      <c r="S14">
        <f t="shared" si="2"/>
        <v>0.44938301672349407</v>
      </c>
      <c r="T14">
        <f t="shared" si="2"/>
        <v>0.30274438843651713</v>
      </c>
      <c r="U14">
        <f t="shared" si="2"/>
        <v>0.59142007836778809</v>
      </c>
      <c r="V14">
        <f t="shared" si="2"/>
        <v>0.74123890566383033</v>
      </c>
      <c r="W14">
        <f t="shared" si="2"/>
        <v>0.1517086368366285</v>
      </c>
      <c r="X14">
        <f t="shared" si="2"/>
        <v>0.44082515936301842</v>
      </c>
      <c r="Y14">
        <f t="shared" si="2"/>
        <v>0.35347172019690881</v>
      </c>
      <c r="Z14">
        <f t="shared" si="2"/>
        <v>0.56949639408385277</v>
      </c>
      <c r="AA14">
        <f t="shared" si="2"/>
        <v>0.1428670769444734</v>
      </c>
      <c r="AB14">
        <f t="shared" si="2"/>
        <v>0.71033238540806654</v>
      </c>
      <c r="AC14">
        <f t="shared" si="2"/>
        <v>0.42655319148936172</v>
      </c>
      <c r="AD14">
        <f t="shared" si="2"/>
        <v>0.86519243036359772</v>
      </c>
      <c r="AE14">
        <f t="shared" si="2"/>
        <v>0.15647272904911946</v>
      </c>
      <c r="AF14">
        <f t="shared" si="2"/>
        <v>0.50228651634519605</v>
      </c>
      <c r="AG14">
        <f t="shared" si="2"/>
        <v>0.56234910554596274</v>
      </c>
      <c r="AH14">
        <f t="shared" si="2"/>
        <v>0.28940691405011099</v>
      </c>
      <c r="AI14">
        <f t="shared" si="2"/>
        <v>0.94405853477817914</v>
      </c>
      <c r="AK14" s="2" t="s">
        <v>56</v>
      </c>
      <c r="AL14" s="3" t="s">
        <v>57</v>
      </c>
      <c r="AP14" s="2" t="s">
        <v>56</v>
      </c>
      <c r="AQ14" s="3" t="s">
        <v>74</v>
      </c>
      <c r="AU14" s="2" t="s">
        <v>82</v>
      </c>
      <c r="AV14" s="3" t="s">
        <v>83</v>
      </c>
    </row>
    <row r="15" spans="2:48" ht="15.75" x14ac:dyDescent="0.25">
      <c r="AK15" s="2"/>
      <c r="AL15" s="3"/>
      <c r="AP15" s="2"/>
      <c r="AQ15" s="3"/>
      <c r="AU15" s="2"/>
      <c r="AV15" s="3"/>
    </row>
    <row r="16" spans="2:48" ht="15.75" x14ac:dyDescent="0.25">
      <c r="B16" t="s">
        <v>2</v>
      </c>
      <c r="C16" t="s">
        <v>7</v>
      </c>
      <c r="D16" t="s">
        <v>8</v>
      </c>
      <c r="E16" t="s">
        <v>9</v>
      </c>
      <c r="F16" t="s">
        <v>10</v>
      </c>
      <c r="G16" t="s">
        <v>11</v>
      </c>
      <c r="H16" t="s">
        <v>12</v>
      </c>
      <c r="I16" t="s">
        <v>13</v>
      </c>
      <c r="J16" t="s">
        <v>14</v>
      </c>
      <c r="K16" t="s">
        <v>15</v>
      </c>
      <c r="L16" t="s">
        <v>16</v>
      </c>
      <c r="M16" t="s">
        <v>17</v>
      </c>
      <c r="N16" t="s">
        <v>18</v>
      </c>
      <c r="O16" t="s">
        <v>19</v>
      </c>
      <c r="P16" t="s">
        <v>20</v>
      </c>
      <c r="Q16" t="s">
        <v>21</v>
      </c>
      <c r="R16" t="s">
        <v>22</v>
      </c>
      <c r="S16" t="s">
        <v>23</v>
      </c>
      <c r="T16" t="s">
        <v>24</v>
      </c>
      <c r="AK16" s="2" t="s">
        <v>58</v>
      </c>
      <c r="AL16" s="3"/>
      <c r="AP16" s="2" t="s">
        <v>58</v>
      </c>
      <c r="AQ16" s="3"/>
      <c r="AU16" s="2" t="s">
        <v>58</v>
      </c>
      <c r="AV16" s="3"/>
    </row>
    <row r="17" spans="2:48" ht="15.75" x14ac:dyDescent="0.25">
      <c r="C17">
        <v>1.0812096880347506</v>
      </c>
      <c r="D17">
        <v>0.58664351819829286</v>
      </c>
      <c r="E17">
        <v>0.7931405533963688</v>
      </c>
      <c r="F17">
        <v>0.76115504659910216</v>
      </c>
      <c r="G17">
        <v>0.58808240386027955</v>
      </c>
      <c r="H17">
        <v>0.98591370918611321</v>
      </c>
      <c r="I17">
        <v>0.73199872286079171</v>
      </c>
      <c r="J17">
        <v>0.72096722794794255</v>
      </c>
      <c r="K17">
        <v>0.67854610475691346</v>
      </c>
      <c r="L17">
        <v>0.61106827635183125</v>
      </c>
      <c r="M17">
        <v>0.47457513867876949</v>
      </c>
      <c r="N17">
        <v>1.0838779460321075</v>
      </c>
      <c r="O17">
        <v>0.6105962716198936</v>
      </c>
      <c r="P17">
        <v>0.49830622586017509</v>
      </c>
      <c r="Q17">
        <v>0.76688066177776659</v>
      </c>
      <c r="R17">
        <v>0.85927150056679291</v>
      </c>
      <c r="S17">
        <v>0.85115065243179122</v>
      </c>
      <c r="T17">
        <v>0.62823100496671247</v>
      </c>
      <c r="AK17" s="2" t="s">
        <v>59</v>
      </c>
      <c r="AL17" s="3" t="s">
        <v>60</v>
      </c>
      <c r="AP17" s="2" t="s">
        <v>59</v>
      </c>
      <c r="AQ17" s="3" t="s">
        <v>60</v>
      </c>
      <c r="AU17" s="2" t="s">
        <v>61</v>
      </c>
      <c r="AV17" s="3" t="s">
        <v>62</v>
      </c>
    </row>
    <row r="18" spans="2:48" ht="15.75" x14ac:dyDescent="0.25">
      <c r="C18">
        <v>1.10194155587732</v>
      </c>
      <c r="D18">
        <v>0.60057963395907976</v>
      </c>
      <c r="E18">
        <v>0.80443181158999943</v>
      </c>
      <c r="F18">
        <v>0.71236604122256253</v>
      </c>
      <c r="G18">
        <v>0.58729136296346518</v>
      </c>
      <c r="H18">
        <v>0.9967530127979769</v>
      </c>
      <c r="I18">
        <v>0.75924283889801125</v>
      </c>
      <c r="J18">
        <v>0.7692735935866245</v>
      </c>
      <c r="K18">
        <v>0.75080926102907186</v>
      </c>
      <c r="L18">
        <v>0.59710527205708297</v>
      </c>
      <c r="M18">
        <v>0.51120020171457392</v>
      </c>
      <c r="N18">
        <v>1.1109074348172605</v>
      </c>
      <c r="O18">
        <v>0.65947573860959685</v>
      </c>
      <c r="P18">
        <v>0.49574076042663273</v>
      </c>
      <c r="Q18">
        <v>0.76284605039457987</v>
      </c>
      <c r="R18">
        <v>0.90091369726437132</v>
      </c>
      <c r="S18">
        <v>0.81988928430209562</v>
      </c>
      <c r="T18">
        <v>0.62956250660467084</v>
      </c>
      <c r="AK18" s="2" t="s">
        <v>61</v>
      </c>
      <c r="AL18" s="3" t="s">
        <v>62</v>
      </c>
      <c r="AP18" s="2" t="s">
        <v>75</v>
      </c>
      <c r="AQ18" s="3" t="s">
        <v>76</v>
      </c>
      <c r="AU18" s="2" t="s">
        <v>75</v>
      </c>
      <c r="AV18" s="3" t="s">
        <v>76</v>
      </c>
    </row>
    <row r="19" spans="2:48" ht="15.75" x14ac:dyDescent="0.25">
      <c r="C19">
        <v>1.0896735553507964</v>
      </c>
      <c r="D19">
        <v>0.60456375281862573</v>
      </c>
      <c r="E19">
        <v>0.78494982307558447</v>
      </c>
      <c r="F19">
        <v>0.76420345000691159</v>
      </c>
      <c r="G19">
        <v>0.54699347956289346</v>
      </c>
      <c r="H19">
        <v>0.98577177632254132</v>
      </c>
      <c r="I19">
        <v>0.75726783433679978</v>
      </c>
      <c r="J19">
        <v>0.78452890895059557</v>
      </c>
      <c r="K19">
        <v>0.68454234361994026</v>
      </c>
      <c r="L19">
        <v>0.60504548375097233</v>
      </c>
      <c r="M19">
        <v>0.4704727685325264</v>
      </c>
      <c r="N19">
        <v>1.0722873733348515</v>
      </c>
      <c r="O19">
        <v>0.65112389797429182</v>
      </c>
      <c r="P19">
        <v>0.50001417384217428</v>
      </c>
      <c r="Q19">
        <v>0.72069831764317804</v>
      </c>
      <c r="R19">
        <v>0.88080962591677037</v>
      </c>
      <c r="S19">
        <v>0.90837485172004739</v>
      </c>
      <c r="T19">
        <v>0.64761703476698729</v>
      </c>
      <c r="AK19" s="2" t="s">
        <v>63</v>
      </c>
      <c r="AL19" s="3" t="s">
        <v>64</v>
      </c>
      <c r="AP19" s="2" t="s">
        <v>63</v>
      </c>
      <c r="AQ19" s="3" t="s">
        <v>77</v>
      </c>
      <c r="AU19" s="2" t="s">
        <v>63</v>
      </c>
      <c r="AV19" s="3" t="s">
        <v>84</v>
      </c>
    </row>
    <row r="20" spans="2:48" ht="15.75" x14ac:dyDescent="0.25">
      <c r="B20" t="s">
        <v>3</v>
      </c>
      <c r="C20">
        <f>AVERAGE(C17:C19)</f>
        <v>1.0909415997542891</v>
      </c>
      <c r="D20">
        <f t="shared" ref="D20:T20" si="3">AVERAGE(D17:D19)</f>
        <v>0.59726230165866612</v>
      </c>
      <c r="E20">
        <f t="shared" si="3"/>
        <v>0.79417406268731749</v>
      </c>
      <c r="F20">
        <f t="shared" si="3"/>
        <v>0.74590817927619213</v>
      </c>
      <c r="G20">
        <f t="shared" si="3"/>
        <v>0.57412241546221277</v>
      </c>
      <c r="H20">
        <f t="shared" si="3"/>
        <v>0.98947949943554381</v>
      </c>
      <c r="I20">
        <f t="shared" si="3"/>
        <v>0.74950313203186758</v>
      </c>
      <c r="J20">
        <f t="shared" si="3"/>
        <v>0.75825657682838754</v>
      </c>
      <c r="K20">
        <f t="shared" si="3"/>
        <v>0.70463256980197519</v>
      </c>
      <c r="L20">
        <f t="shared" si="3"/>
        <v>0.60440634405329552</v>
      </c>
      <c r="M20">
        <f t="shared" si="3"/>
        <v>0.48541603630862323</v>
      </c>
      <c r="N20">
        <f t="shared" si="3"/>
        <v>1.0890242513947399</v>
      </c>
      <c r="O20">
        <f t="shared" si="3"/>
        <v>0.64039863606792746</v>
      </c>
      <c r="P20">
        <f t="shared" si="3"/>
        <v>0.49802038670966065</v>
      </c>
      <c r="Q20">
        <f t="shared" si="3"/>
        <v>0.75014167660517483</v>
      </c>
      <c r="R20">
        <f t="shared" si="3"/>
        <v>0.88033160791597831</v>
      </c>
      <c r="S20">
        <f t="shared" si="3"/>
        <v>0.85980492948464471</v>
      </c>
      <c r="T20">
        <f t="shared" si="3"/>
        <v>0.63513684877945698</v>
      </c>
      <c r="AK20" s="2" t="s">
        <v>65</v>
      </c>
      <c r="AL20" s="3" t="s">
        <v>66</v>
      </c>
      <c r="AP20" s="2" t="s">
        <v>65</v>
      </c>
      <c r="AQ20" s="3" t="s">
        <v>78</v>
      </c>
      <c r="AU20" s="2" t="s">
        <v>65</v>
      </c>
      <c r="AV20" s="3" t="s">
        <v>85</v>
      </c>
    </row>
    <row r="21" spans="2:48" ht="15.75" x14ac:dyDescent="0.25">
      <c r="AK21" s="2" t="s">
        <v>67</v>
      </c>
      <c r="AL21" s="3">
        <v>0.64580000000000004</v>
      </c>
      <c r="AP21" s="2" t="s">
        <v>67</v>
      </c>
      <c r="AQ21" s="3">
        <v>0.89539999999999997</v>
      </c>
      <c r="AU21" s="2" t="s">
        <v>67</v>
      </c>
      <c r="AV21" s="3">
        <v>0.23200000000000001</v>
      </c>
    </row>
    <row r="22" spans="2:48" ht="15.75" x14ac:dyDescent="0.25">
      <c r="AK22" s="2"/>
      <c r="AL22" s="3"/>
      <c r="AP22" s="2"/>
      <c r="AQ22" s="3"/>
      <c r="AU22" s="2"/>
      <c r="AV22" s="3"/>
    </row>
    <row r="23" spans="2:48" ht="15.75" x14ac:dyDescent="0.25">
      <c r="C23" t="s">
        <v>40</v>
      </c>
      <c r="D23" t="s">
        <v>0</v>
      </c>
      <c r="E23" t="s">
        <v>1</v>
      </c>
      <c r="F23" t="s">
        <v>2</v>
      </c>
      <c r="AK23" s="2" t="s">
        <v>68</v>
      </c>
      <c r="AL23" s="3"/>
      <c r="AP23" s="2" t="s">
        <v>68</v>
      </c>
      <c r="AQ23" s="3"/>
      <c r="AU23" s="2" t="s">
        <v>68</v>
      </c>
      <c r="AV23" s="3"/>
    </row>
    <row r="24" spans="2:48" ht="15.75" x14ac:dyDescent="0.25">
      <c r="C24">
        <v>1</v>
      </c>
      <c r="D24">
        <v>0.16615588076910895</v>
      </c>
      <c r="E24">
        <v>0.35699157316029023</v>
      </c>
      <c r="F24">
        <v>1.0909415997542891</v>
      </c>
      <c r="AK24" s="2" t="s">
        <v>69</v>
      </c>
      <c r="AL24" s="3" t="s">
        <v>70</v>
      </c>
      <c r="AP24" s="2" t="s">
        <v>69</v>
      </c>
      <c r="AQ24" s="3" t="s">
        <v>79</v>
      </c>
      <c r="AU24" s="2" t="s">
        <v>69</v>
      </c>
      <c r="AV24" s="3" t="s">
        <v>86</v>
      </c>
    </row>
    <row r="25" spans="2:48" ht="15.75" x14ac:dyDescent="0.25">
      <c r="C25">
        <v>2</v>
      </c>
      <c r="D25">
        <v>0.15368528849004234</v>
      </c>
      <c r="E25">
        <v>0.66999516311065721</v>
      </c>
      <c r="F25">
        <v>0.59726230165866612</v>
      </c>
      <c r="AK25" s="2" t="s">
        <v>48</v>
      </c>
      <c r="AL25" s="3" t="s">
        <v>49</v>
      </c>
      <c r="AP25" s="2" t="s">
        <v>48</v>
      </c>
      <c r="AQ25" s="3">
        <v>2.9999999999999997E-4</v>
      </c>
      <c r="AU25" s="2" t="s">
        <v>48</v>
      </c>
      <c r="AV25" s="3">
        <v>0.311</v>
      </c>
    </row>
    <row r="26" spans="2:48" ht="15.75" x14ac:dyDescent="0.25">
      <c r="C26">
        <v>3</v>
      </c>
      <c r="D26">
        <v>5.8598477940079254E-2</v>
      </c>
      <c r="E26">
        <v>0.21647520235876608</v>
      </c>
      <c r="F26">
        <v>0.79417406268731749</v>
      </c>
      <c r="AK26" s="2" t="s">
        <v>50</v>
      </c>
      <c r="AL26" s="3" t="s">
        <v>51</v>
      </c>
      <c r="AP26" s="2" t="s">
        <v>50</v>
      </c>
      <c r="AQ26" s="3" t="s">
        <v>80</v>
      </c>
      <c r="AU26" s="2" t="s">
        <v>50</v>
      </c>
      <c r="AV26" s="3" t="s">
        <v>87</v>
      </c>
    </row>
    <row r="27" spans="2:48" ht="15.75" x14ac:dyDescent="0.25">
      <c r="C27">
        <v>4</v>
      </c>
      <c r="D27">
        <v>6.3822036673215454E-2</v>
      </c>
      <c r="E27">
        <v>0.52000592177562166</v>
      </c>
      <c r="F27">
        <v>0.74590817927619213</v>
      </c>
      <c r="AK27" s="2" t="s">
        <v>71</v>
      </c>
      <c r="AL27" s="3" t="s">
        <v>53</v>
      </c>
      <c r="AP27" s="2" t="s">
        <v>71</v>
      </c>
      <c r="AQ27" s="3" t="s">
        <v>53</v>
      </c>
      <c r="AU27" s="2" t="s">
        <v>71</v>
      </c>
      <c r="AV27" s="3" t="s">
        <v>88</v>
      </c>
    </row>
    <row r="28" spans="2:48" x14ac:dyDescent="0.25">
      <c r="C28">
        <v>5</v>
      </c>
      <c r="D28">
        <v>0.11525553012967203</v>
      </c>
      <c r="E28">
        <v>0.42059507509073918</v>
      </c>
      <c r="F28">
        <v>0.57412241546221277</v>
      </c>
    </row>
    <row r="29" spans="2:48" x14ac:dyDescent="0.25">
      <c r="C29">
        <v>6</v>
      </c>
      <c r="D29">
        <v>0.27584650112866821</v>
      </c>
      <c r="E29">
        <v>0.37578151546041455</v>
      </c>
      <c r="F29">
        <v>0.98947949943554381</v>
      </c>
    </row>
    <row r="30" spans="2:48" x14ac:dyDescent="0.25">
      <c r="C30">
        <v>7</v>
      </c>
      <c r="D30">
        <v>0.15832397501822409</v>
      </c>
      <c r="E30">
        <v>0.58032778528279771</v>
      </c>
      <c r="F30">
        <v>0.74950313203186758</v>
      </c>
    </row>
    <row r="31" spans="2:48" ht="15.75" x14ac:dyDescent="0.25">
      <c r="C31">
        <v>8</v>
      </c>
      <c r="D31">
        <v>0.19786538830516873</v>
      </c>
      <c r="E31">
        <v>0.55586104282572135</v>
      </c>
      <c r="F31">
        <v>0.75825657682838754</v>
      </c>
      <c r="AK31" s="1" t="s">
        <v>41</v>
      </c>
      <c r="AL31" s="1"/>
      <c r="AM31" s="1"/>
      <c r="AN31" s="1"/>
      <c r="AO31" s="1"/>
      <c r="AP31" s="1"/>
    </row>
    <row r="32" spans="2:48" ht="15.75" x14ac:dyDescent="0.25">
      <c r="C32">
        <v>9</v>
      </c>
      <c r="D32">
        <v>0.22776078066940786</v>
      </c>
      <c r="E32">
        <v>0.68915229885057461</v>
      </c>
      <c r="F32">
        <v>0.70463256980197519</v>
      </c>
      <c r="AK32" s="2" t="s">
        <v>42</v>
      </c>
      <c r="AL32" s="3" t="s">
        <v>43</v>
      </c>
      <c r="AM32" s="3"/>
      <c r="AN32" s="3"/>
      <c r="AO32" s="3"/>
      <c r="AP32" s="3"/>
    </row>
    <row r="33" spans="3:42" ht="15.75" x14ac:dyDescent="0.25">
      <c r="C33">
        <v>10</v>
      </c>
      <c r="D33">
        <v>0.11570587099266126</v>
      </c>
      <c r="E33">
        <v>1.0211236564608555</v>
      </c>
      <c r="F33">
        <v>0.60440634405329552</v>
      </c>
      <c r="AK33" s="2"/>
      <c r="AL33" s="3"/>
      <c r="AM33" s="3"/>
      <c r="AN33" s="3"/>
      <c r="AO33" s="3"/>
      <c r="AP33" s="3"/>
    </row>
    <row r="34" spans="3:42" ht="15.75" x14ac:dyDescent="0.25">
      <c r="C34">
        <v>11</v>
      </c>
      <c r="D34">
        <v>8.6621503614198278E-2</v>
      </c>
      <c r="E34">
        <v>0.68753774728795813</v>
      </c>
      <c r="F34">
        <v>0.48541603630862323</v>
      </c>
      <c r="AK34" s="2" t="s">
        <v>89</v>
      </c>
      <c r="AL34" s="3"/>
      <c r="AM34" s="3"/>
      <c r="AN34" s="3"/>
      <c r="AO34" s="3"/>
      <c r="AP34" s="3"/>
    </row>
    <row r="35" spans="3:42" ht="15.75" x14ac:dyDescent="0.25">
      <c r="C35">
        <v>12</v>
      </c>
      <c r="D35">
        <v>0.14699848326517626</v>
      </c>
      <c r="E35">
        <v>0.84398348407392831</v>
      </c>
      <c r="F35">
        <v>1.0890242513947399</v>
      </c>
      <c r="AK35" s="2" t="s">
        <v>48</v>
      </c>
      <c r="AL35" s="3" t="s">
        <v>49</v>
      </c>
      <c r="AM35" s="3"/>
      <c r="AN35" s="3"/>
      <c r="AO35" s="3"/>
      <c r="AP35" s="3"/>
    </row>
    <row r="36" spans="3:42" ht="15.75" x14ac:dyDescent="0.25">
      <c r="C36">
        <v>13</v>
      </c>
      <c r="D36">
        <v>0.24297483760388308</v>
      </c>
      <c r="E36">
        <v>0.51944644977533716</v>
      </c>
      <c r="F36">
        <v>0.64039863606792746</v>
      </c>
      <c r="AK36" s="2" t="s">
        <v>50</v>
      </c>
      <c r="AL36" s="3" t="s">
        <v>51</v>
      </c>
      <c r="AM36" s="3"/>
      <c r="AN36" s="3"/>
      <c r="AO36" s="3"/>
      <c r="AP36" s="3"/>
    </row>
    <row r="37" spans="3:42" ht="15.75" x14ac:dyDescent="0.25">
      <c r="C37">
        <v>14</v>
      </c>
      <c r="D37">
        <v>0.28236146615406293</v>
      </c>
      <c r="E37">
        <v>0.34162617619579388</v>
      </c>
      <c r="F37">
        <v>0.49802038670966065</v>
      </c>
      <c r="AK37" s="2" t="s">
        <v>52</v>
      </c>
      <c r="AL37" s="3" t="s">
        <v>53</v>
      </c>
      <c r="AM37" s="3"/>
      <c r="AN37" s="3"/>
      <c r="AO37" s="3"/>
      <c r="AP37" s="3"/>
    </row>
    <row r="38" spans="3:42" ht="15.75" x14ac:dyDescent="0.25">
      <c r="C38">
        <v>15</v>
      </c>
      <c r="D38">
        <v>2.4480537544670566E-2</v>
      </c>
      <c r="E38">
        <v>0.52659808732855173</v>
      </c>
      <c r="F38">
        <v>0.75014167660517483</v>
      </c>
      <c r="AK38" s="2" t="s">
        <v>90</v>
      </c>
      <c r="AL38" s="3">
        <v>3</v>
      </c>
      <c r="AM38" s="3"/>
      <c r="AN38" s="3"/>
      <c r="AO38" s="3"/>
      <c r="AP38" s="3"/>
    </row>
    <row r="39" spans="3:42" ht="15.75" x14ac:dyDescent="0.25">
      <c r="C39">
        <v>16</v>
      </c>
      <c r="D39">
        <v>0.10925813351345265</v>
      </c>
      <c r="E39">
        <v>0.20586696216948319</v>
      </c>
      <c r="F39">
        <v>0.88033160791597831</v>
      </c>
      <c r="AK39" s="2" t="s">
        <v>91</v>
      </c>
      <c r="AL39" s="3">
        <v>59.7</v>
      </c>
      <c r="AM39" s="3"/>
      <c r="AN39" s="3"/>
      <c r="AO39" s="3"/>
      <c r="AP39" s="3"/>
    </row>
    <row r="40" spans="3:42" ht="15.75" x14ac:dyDescent="0.25">
      <c r="C40">
        <v>17</v>
      </c>
      <c r="D40">
        <v>0.23486244166052569</v>
      </c>
      <c r="E40">
        <v>0.44938301672349407</v>
      </c>
      <c r="F40">
        <v>0.85980492948464471</v>
      </c>
      <c r="AK40" s="2" t="s">
        <v>67</v>
      </c>
      <c r="AL40" s="3">
        <v>0.62709999999999999</v>
      </c>
      <c r="AM40" s="3"/>
      <c r="AN40" s="3"/>
      <c r="AO40" s="3"/>
      <c r="AP40" s="3"/>
    </row>
    <row r="41" spans="3:42" ht="15.75" x14ac:dyDescent="0.25">
      <c r="C41">
        <v>18</v>
      </c>
      <c r="D41">
        <v>4.3429975662200804E-2</v>
      </c>
      <c r="E41">
        <v>0.30274438843651713</v>
      </c>
      <c r="F41">
        <v>0.63513684877945698</v>
      </c>
      <c r="AK41" s="2"/>
      <c r="AL41" s="3"/>
      <c r="AM41" s="3"/>
      <c r="AN41" s="3"/>
      <c r="AO41" s="3"/>
      <c r="AP41" s="3"/>
    </row>
    <row r="42" spans="3:42" ht="15.75" x14ac:dyDescent="0.25">
      <c r="C42">
        <v>19</v>
      </c>
      <c r="D42">
        <v>8.9906304342183843E-2</v>
      </c>
      <c r="E42">
        <v>0.59142007836778809</v>
      </c>
      <c r="AK42" s="2" t="s">
        <v>92</v>
      </c>
      <c r="AL42" s="3"/>
      <c r="AM42" s="3"/>
      <c r="AN42" s="3"/>
      <c r="AO42" s="3"/>
      <c r="AP42" s="3"/>
    </row>
    <row r="43" spans="3:42" ht="15.75" x14ac:dyDescent="0.25">
      <c r="C43">
        <v>20</v>
      </c>
      <c r="D43">
        <v>0.10505724941968127</v>
      </c>
      <c r="E43">
        <v>0.74123890566383033</v>
      </c>
      <c r="AK43" s="2" t="s">
        <v>93</v>
      </c>
      <c r="AL43" s="3">
        <v>23.09</v>
      </c>
      <c r="AM43" s="3"/>
      <c r="AN43" s="3"/>
      <c r="AO43" s="3"/>
      <c r="AP43" s="3"/>
    </row>
    <row r="44" spans="3:42" ht="15.75" x14ac:dyDescent="0.25">
      <c r="C44">
        <v>21</v>
      </c>
      <c r="D44">
        <v>1.8283562012375566E-2</v>
      </c>
      <c r="E44">
        <v>0.1517086368366285</v>
      </c>
      <c r="AK44" s="2" t="s">
        <v>48</v>
      </c>
      <c r="AL44" s="3" t="s">
        <v>49</v>
      </c>
      <c r="AM44" s="3"/>
      <c r="AN44" s="3"/>
      <c r="AO44" s="3"/>
      <c r="AP44" s="3"/>
    </row>
    <row r="45" spans="3:42" ht="15.75" x14ac:dyDescent="0.25">
      <c r="C45">
        <v>22</v>
      </c>
      <c r="D45">
        <v>0.10206889390753576</v>
      </c>
      <c r="E45">
        <v>0.44082515936301842</v>
      </c>
      <c r="AK45" s="2" t="s">
        <v>50</v>
      </c>
      <c r="AL45" s="3" t="s">
        <v>51</v>
      </c>
      <c r="AM45" s="3"/>
      <c r="AN45" s="3"/>
      <c r="AO45" s="3"/>
      <c r="AP45" s="3"/>
    </row>
    <row r="46" spans="3:42" ht="15.75" x14ac:dyDescent="0.25">
      <c r="C46">
        <v>23</v>
      </c>
      <c r="D46">
        <v>0.11898621609604269</v>
      </c>
      <c r="E46">
        <v>0.35347172019690881</v>
      </c>
      <c r="AK46" s="2" t="s">
        <v>94</v>
      </c>
      <c r="AL46" s="3" t="s">
        <v>53</v>
      </c>
      <c r="AM46" s="3"/>
      <c r="AN46" s="3"/>
      <c r="AO46" s="3"/>
      <c r="AP46" s="3"/>
    </row>
    <row r="47" spans="3:42" ht="15.75" x14ac:dyDescent="0.25">
      <c r="C47">
        <v>24</v>
      </c>
      <c r="E47">
        <v>0.56949639408385277</v>
      </c>
      <c r="AK47" s="2"/>
      <c r="AL47" s="3"/>
      <c r="AM47" s="3"/>
      <c r="AN47" s="3"/>
      <c r="AO47" s="3"/>
      <c r="AP47" s="3"/>
    </row>
    <row r="48" spans="3:42" ht="15.75" x14ac:dyDescent="0.25">
      <c r="C48">
        <v>25</v>
      </c>
      <c r="E48">
        <v>0.1428670769444734</v>
      </c>
      <c r="AK48" s="2" t="s">
        <v>95</v>
      </c>
      <c r="AL48" s="3" t="s">
        <v>96</v>
      </c>
      <c r="AM48" s="3" t="s">
        <v>97</v>
      </c>
      <c r="AN48" s="3" t="s">
        <v>98</v>
      </c>
      <c r="AO48" s="3"/>
      <c r="AP48" s="3"/>
    </row>
    <row r="49" spans="3:42" ht="15.75" x14ac:dyDescent="0.25">
      <c r="C49">
        <v>26</v>
      </c>
      <c r="E49">
        <v>0.71033238540806654</v>
      </c>
      <c r="AK49" s="2" t="s">
        <v>99</v>
      </c>
      <c r="AL49" s="3">
        <v>3.9569999999999999</v>
      </c>
      <c r="AM49" s="3">
        <v>2</v>
      </c>
      <c r="AN49" s="3">
        <v>1.978</v>
      </c>
      <c r="AO49" s="3"/>
      <c r="AP49" s="3"/>
    </row>
    <row r="50" spans="3:42" ht="15.75" x14ac:dyDescent="0.25">
      <c r="C50">
        <v>27</v>
      </c>
      <c r="E50">
        <v>0.42655319148936172</v>
      </c>
      <c r="AK50" s="2" t="s">
        <v>100</v>
      </c>
      <c r="AL50" s="3">
        <v>2.3530000000000002</v>
      </c>
      <c r="AM50" s="3">
        <v>71</v>
      </c>
      <c r="AN50" s="3">
        <v>3.3140000000000003E-2</v>
      </c>
      <c r="AO50" s="3"/>
      <c r="AP50" s="3"/>
    </row>
    <row r="51" spans="3:42" ht="15.75" x14ac:dyDescent="0.25">
      <c r="C51">
        <v>28</v>
      </c>
      <c r="E51">
        <v>0.86519243036359772</v>
      </c>
      <c r="AK51" s="2" t="s">
        <v>101</v>
      </c>
      <c r="AL51" s="3">
        <v>6.31</v>
      </c>
      <c r="AM51" s="3">
        <v>73</v>
      </c>
      <c r="AN51" s="3"/>
      <c r="AO51" s="3"/>
      <c r="AP51" s="3"/>
    </row>
    <row r="52" spans="3:42" ht="15.75" x14ac:dyDescent="0.25">
      <c r="C52">
        <v>29</v>
      </c>
      <c r="E52">
        <v>0.15647272904911946</v>
      </c>
      <c r="AK52" s="2"/>
      <c r="AL52" s="3"/>
      <c r="AM52" s="3"/>
      <c r="AN52" s="3"/>
      <c r="AO52" s="3"/>
      <c r="AP52" s="3"/>
    </row>
    <row r="53" spans="3:42" ht="15.75" x14ac:dyDescent="0.25">
      <c r="C53">
        <v>30</v>
      </c>
      <c r="E53">
        <v>0.50228651634519605</v>
      </c>
      <c r="AK53" s="2" t="s">
        <v>102</v>
      </c>
      <c r="AL53" s="3" t="s">
        <v>103</v>
      </c>
      <c r="AM53" s="3" t="s">
        <v>104</v>
      </c>
      <c r="AN53" s="3" t="s">
        <v>105</v>
      </c>
      <c r="AO53" s="3" t="s">
        <v>106</v>
      </c>
      <c r="AP53" s="3" t="s">
        <v>107</v>
      </c>
    </row>
    <row r="54" spans="3:42" ht="15.75" x14ac:dyDescent="0.25">
      <c r="C54">
        <v>31</v>
      </c>
      <c r="E54">
        <v>0.56234910554596274</v>
      </c>
      <c r="AK54" s="2" t="s">
        <v>108</v>
      </c>
      <c r="AL54" s="3">
        <v>-0.37059999999999998</v>
      </c>
      <c r="AM54" s="3">
        <v>10.6</v>
      </c>
      <c r="AN54" s="3" t="s">
        <v>53</v>
      </c>
      <c r="AO54" s="3" t="s">
        <v>80</v>
      </c>
      <c r="AP54" s="3" t="s">
        <v>109</v>
      </c>
    </row>
    <row r="55" spans="3:42" ht="15.75" x14ac:dyDescent="0.25">
      <c r="C55">
        <v>32</v>
      </c>
      <c r="E55">
        <v>0.28940691405011099</v>
      </c>
      <c r="AK55" s="2" t="s">
        <v>110</v>
      </c>
      <c r="AL55" s="3">
        <v>-0.61060000000000003</v>
      </c>
      <c r="AM55" s="3">
        <v>15.07</v>
      </c>
      <c r="AN55" s="3" t="s">
        <v>53</v>
      </c>
      <c r="AO55" s="3" t="s">
        <v>80</v>
      </c>
      <c r="AP55" s="3" t="s">
        <v>111</v>
      </c>
    </row>
    <row r="56" spans="3:42" ht="15.75" x14ac:dyDescent="0.25">
      <c r="C56">
        <v>33</v>
      </c>
      <c r="E56">
        <v>0.94405853477817914</v>
      </c>
      <c r="AK56" s="2" t="s">
        <v>112</v>
      </c>
      <c r="AL56" s="3">
        <v>-0.24</v>
      </c>
      <c r="AM56" s="3">
        <v>6.3639999999999999</v>
      </c>
      <c r="AN56" s="3" t="s">
        <v>53</v>
      </c>
      <c r="AO56" s="3" t="s">
        <v>80</v>
      </c>
      <c r="AP56" s="3" t="s">
        <v>113</v>
      </c>
    </row>
    <row r="58" spans="3:42" x14ac:dyDescent="0.25">
      <c r="C58" t="s">
        <v>3</v>
      </c>
      <c r="D58">
        <f>AVERAGE(D24:D46)</f>
        <v>0.136448231952706</v>
      </c>
      <c r="E58">
        <f>AVERAGE(E24:E56)</f>
        <v>0.50700531287435158</v>
      </c>
      <c r="F58">
        <f>AVERAGE(F24:F41)</f>
        <v>0.74705339190310849</v>
      </c>
    </row>
    <row r="59" spans="3:42" x14ac:dyDescent="0.25">
      <c r="C59" t="s">
        <v>4</v>
      </c>
      <c r="D59">
        <f>STDEV(D24:D46)</f>
        <v>7.7125156035728573E-2</v>
      </c>
      <c r="E59">
        <f>STDEV(E24:E56)</f>
        <v>0.22820426917227846</v>
      </c>
      <c r="F59">
        <f>STDEV(F24:F41)</f>
        <v>0.18079474712172039</v>
      </c>
    </row>
    <row r="60" spans="3:42" x14ac:dyDescent="0.25">
      <c r="C60" t="s">
        <v>5</v>
      </c>
      <c r="D60">
        <f>D59/SQRT(23)</f>
        <v>1.608170671985041E-2</v>
      </c>
      <c r="E60">
        <f>E59/SQRT(33)</f>
        <v>3.9725264256593354E-2</v>
      </c>
      <c r="F60">
        <f>F59/SQRT(18)</f>
        <v>4.2613730564225183E-2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994E-2532-47BE-BA6F-5CC58BC30FA6}">
  <dimension ref="B2:S39"/>
  <sheetViews>
    <sheetView workbookViewId="0">
      <selection activeCell="W21" sqref="W21"/>
    </sheetView>
  </sheetViews>
  <sheetFormatPr defaultRowHeight="15" x14ac:dyDescent="0.25"/>
  <sheetData>
    <row r="2" spans="2:19" x14ac:dyDescent="0.25">
      <c r="B2" t="s">
        <v>118</v>
      </c>
      <c r="M2" t="s">
        <v>6</v>
      </c>
    </row>
    <row r="3" spans="2:19" x14ac:dyDescent="0.25">
      <c r="G3" t="s">
        <v>119</v>
      </c>
      <c r="H3" t="s">
        <v>120</v>
      </c>
      <c r="I3" t="s">
        <v>119</v>
      </c>
      <c r="J3" t="s">
        <v>121</v>
      </c>
    </row>
    <row r="4" spans="2:19" x14ac:dyDescent="0.25">
      <c r="C4" t="s">
        <v>122</v>
      </c>
      <c r="D4" t="s">
        <v>122</v>
      </c>
      <c r="E4" t="s">
        <v>122</v>
      </c>
      <c r="F4" t="s">
        <v>122</v>
      </c>
      <c r="G4" t="s">
        <v>123</v>
      </c>
      <c r="H4" t="s">
        <v>123</v>
      </c>
      <c r="I4" t="s">
        <v>123</v>
      </c>
      <c r="J4" t="s">
        <v>123</v>
      </c>
      <c r="M4" t="s">
        <v>125</v>
      </c>
      <c r="N4" t="s">
        <v>7</v>
      </c>
      <c r="O4" t="s">
        <v>8</v>
      </c>
      <c r="P4" t="s">
        <v>9</v>
      </c>
      <c r="Q4" t="s">
        <v>10</v>
      </c>
      <c r="R4" t="s">
        <v>11</v>
      </c>
      <c r="S4" t="s">
        <v>12</v>
      </c>
    </row>
    <row r="5" spans="2:19" x14ac:dyDescent="0.25">
      <c r="B5" t="s">
        <v>124</v>
      </c>
      <c r="C5" t="s">
        <v>125</v>
      </c>
      <c r="D5" t="s">
        <v>126</v>
      </c>
      <c r="E5" t="s">
        <v>127</v>
      </c>
      <c r="F5" t="s">
        <v>128</v>
      </c>
      <c r="G5" t="s">
        <v>125</v>
      </c>
      <c r="H5" t="s">
        <v>126</v>
      </c>
      <c r="I5" t="s">
        <v>127</v>
      </c>
      <c r="J5" t="s">
        <v>128</v>
      </c>
      <c r="N5">
        <v>0.17070939846051508</v>
      </c>
      <c r="O5">
        <v>0.14723787502728572</v>
      </c>
      <c r="P5">
        <v>6.1388092119443578E-2</v>
      </c>
      <c r="Q5">
        <v>6.456286836935167E-2</v>
      </c>
      <c r="R5">
        <v>0.11261557337539986</v>
      </c>
      <c r="S5">
        <v>0.26889764559117646</v>
      </c>
    </row>
    <row r="6" spans="2:19" x14ac:dyDescent="0.25">
      <c r="B6" s="5">
        <v>-0.5</v>
      </c>
      <c r="C6">
        <v>0.96961366599553067</v>
      </c>
      <c r="D6">
        <v>0.95669096637578799</v>
      </c>
      <c r="E6">
        <v>0.98371918490122323</v>
      </c>
      <c r="F6">
        <v>0.95196218361161067</v>
      </c>
      <c r="G6">
        <v>9.9697451486705398E-3</v>
      </c>
      <c r="H6">
        <v>1.6034241365926599E-2</v>
      </c>
      <c r="I6">
        <v>9.0214476649075111E-3</v>
      </c>
      <c r="J6">
        <v>1.8277587309475065E-2</v>
      </c>
      <c r="N6">
        <v>0.16715765466121829</v>
      </c>
      <c r="O6">
        <v>0.15379453638502397</v>
      </c>
      <c r="P6">
        <v>5.5369489164856664E-2</v>
      </c>
      <c r="Q6">
        <v>6.3101669941060909E-2</v>
      </c>
      <c r="R6">
        <v>0.11170510592095974</v>
      </c>
      <c r="S6">
        <v>0.27640244747628762</v>
      </c>
    </row>
    <row r="7" spans="2:19" x14ac:dyDescent="0.25">
      <c r="B7" s="5"/>
      <c r="C7">
        <v>0.98564969583148188</v>
      </c>
      <c r="D7">
        <v>0.98883108094743966</v>
      </c>
      <c r="E7">
        <v>0.98934245614727268</v>
      </c>
      <c r="F7">
        <v>0.9886496325576617</v>
      </c>
      <c r="G7">
        <v>6.476827191676744E-3</v>
      </c>
      <c r="H7">
        <v>4.0436114579383018E-3</v>
      </c>
      <c r="I7">
        <v>4.453903914050184E-3</v>
      </c>
      <c r="J7">
        <v>3.9336188336156399E-3</v>
      </c>
      <c r="N7">
        <v>0.16060058918559347</v>
      </c>
      <c r="O7">
        <v>0.16001972657671132</v>
      </c>
      <c r="P7">
        <v>5.9037852535937532E-2</v>
      </c>
      <c r="Q7">
        <v>6.3801571709233798E-2</v>
      </c>
      <c r="R7">
        <v>0.12144759456446061</v>
      </c>
      <c r="S7">
        <v>0.28225579691491259</v>
      </c>
    </row>
    <row r="8" spans="2:19" x14ac:dyDescent="0.25">
      <c r="B8" s="5"/>
      <c r="C8">
        <v>0.98649701848860627</v>
      </c>
      <c r="D8">
        <v>0.98180589849352995</v>
      </c>
      <c r="E8">
        <v>0.99099381099477957</v>
      </c>
      <c r="F8">
        <v>0.99669550110391258</v>
      </c>
      <c r="G8">
        <v>6.7966473110915955E-3</v>
      </c>
      <c r="H8">
        <v>1.1756581881061882E-2</v>
      </c>
      <c r="I8">
        <v>5.8041896573030353E-3</v>
      </c>
      <c r="J8">
        <v>3.3044988960874654E-3</v>
      </c>
      <c r="M8" t="s">
        <v>3</v>
      </c>
      <c r="N8">
        <f>AVERAGE(N5:N7)</f>
        <v>0.16615588076910895</v>
      </c>
      <c r="O8">
        <f t="shared" ref="O8:S8" si="0">AVERAGE(O5:O7)</f>
        <v>0.15368404599634033</v>
      </c>
      <c r="P8">
        <f t="shared" si="0"/>
        <v>5.8598477940079254E-2</v>
      </c>
      <c r="Q8">
        <f t="shared" si="0"/>
        <v>6.3822036673215454E-2</v>
      </c>
      <c r="R8">
        <f t="shared" si="0"/>
        <v>0.11525609128694007</v>
      </c>
      <c r="S8">
        <f t="shared" si="0"/>
        <v>0.27585196332745893</v>
      </c>
    </row>
    <row r="9" spans="2:19" x14ac:dyDescent="0.25">
      <c r="B9" s="5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2:19" x14ac:dyDescent="0.25">
      <c r="B10" s="5"/>
      <c r="C10">
        <v>1.447125935086194E-2</v>
      </c>
      <c r="D10">
        <v>6.0894398854857312E-2</v>
      </c>
      <c r="E10">
        <v>4.3562326333797384E-2</v>
      </c>
      <c r="F10">
        <v>8.4139247935192091E-2</v>
      </c>
      <c r="G10">
        <v>3.3547236792565859E-3</v>
      </c>
      <c r="H10">
        <v>3.099439349127368E-2</v>
      </c>
      <c r="I10">
        <v>3.2350322616183495E-3</v>
      </c>
      <c r="J10">
        <v>3.4375917109789253E-2</v>
      </c>
      <c r="M10" t="s">
        <v>126</v>
      </c>
      <c r="N10" t="s">
        <v>7</v>
      </c>
      <c r="O10" t="s">
        <v>8</v>
      </c>
      <c r="P10" t="s">
        <v>9</v>
      </c>
      <c r="Q10" t="s">
        <v>10</v>
      </c>
    </row>
    <row r="11" spans="2:19" x14ac:dyDescent="0.25">
      <c r="B11" s="5"/>
      <c r="C11">
        <v>1.8707512125754538E-2</v>
      </c>
      <c r="D11">
        <v>9.135915221066146E-2</v>
      </c>
      <c r="E11">
        <v>6.8939817215966787E-2</v>
      </c>
      <c r="F11">
        <v>0.12032364676477006</v>
      </c>
      <c r="G11">
        <v>5.5190475834415624E-3</v>
      </c>
      <c r="H11">
        <v>3.7121816605687689E-2</v>
      </c>
      <c r="I11">
        <v>7.7800303692794623E-3</v>
      </c>
      <c r="J11">
        <v>4.2976242116097629E-2</v>
      </c>
      <c r="N11">
        <v>0.20907150841773653</v>
      </c>
      <c r="O11">
        <v>0.40982974126845328</v>
      </c>
      <c r="P11">
        <v>0.63188780937522138</v>
      </c>
      <c r="Q11">
        <v>0.28774176878783408</v>
      </c>
    </row>
    <row r="12" spans="2:19" x14ac:dyDescent="0.25">
      <c r="B12" s="5">
        <v>0.5</v>
      </c>
      <c r="C12">
        <v>2.8516730422668338E-2</v>
      </c>
      <c r="D12">
        <v>0.12465737130133199</v>
      </c>
      <c r="E12">
        <v>8.6613294456753837E-2</v>
      </c>
      <c r="F12">
        <v>0.1513818064609968</v>
      </c>
      <c r="G12">
        <v>5.5818012215157822E-3</v>
      </c>
      <c r="H12">
        <v>3.8301442548115856E-2</v>
      </c>
      <c r="I12">
        <v>9.3298482936000279E-3</v>
      </c>
      <c r="J12">
        <v>4.9992698408372747E-2</v>
      </c>
      <c r="N12">
        <v>0.20375326039090819</v>
      </c>
      <c r="O12">
        <v>0.41710817344786794</v>
      </c>
      <c r="P12">
        <v>0.65365931494220264</v>
      </c>
      <c r="Q12">
        <v>0.26374944633102027</v>
      </c>
    </row>
    <row r="13" spans="2:19" x14ac:dyDescent="0.25">
      <c r="B13" s="5"/>
      <c r="C13">
        <v>3.5270497318394031E-2</v>
      </c>
      <c r="D13">
        <v>0.14220287023870773</v>
      </c>
      <c r="E13">
        <v>0.10424760778316147</v>
      </c>
      <c r="F13">
        <v>0.17266406248546584</v>
      </c>
      <c r="G13">
        <v>8.5318204531686231E-3</v>
      </c>
      <c r="H13">
        <v>4.199908976371157E-2</v>
      </c>
      <c r="I13">
        <v>8.7615158679177144E-3</v>
      </c>
      <c r="J13">
        <v>5.0291113291351795E-2</v>
      </c>
      <c r="N13">
        <v>0.206022831204905</v>
      </c>
      <c r="O13">
        <v>0.43614011624916421</v>
      </c>
      <c r="P13">
        <v>0.68719417062619659</v>
      </c>
      <c r="Q13">
        <v>0.26939686992470108</v>
      </c>
    </row>
    <row r="14" spans="2:19" x14ac:dyDescent="0.25">
      <c r="B14" s="5"/>
      <c r="C14">
        <v>4.1354535349535773E-2</v>
      </c>
      <c r="D14">
        <v>0.16805777078200665</v>
      </c>
      <c r="E14">
        <v>0.1235482371010188</v>
      </c>
      <c r="F14">
        <v>0.18518807155497058</v>
      </c>
      <c r="G14">
        <v>8.9096930936488853E-3</v>
      </c>
      <c r="H14">
        <v>4.492453966389106E-2</v>
      </c>
      <c r="I14">
        <v>1.2762268389382603E-2</v>
      </c>
      <c r="J14">
        <v>5.2261958127736707E-2</v>
      </c>
      <c r="M14" t="s">
        <v>3</v>
      </c>
      <c r="N14">
        <f>AVERAGE(N11:N13)</f>
        <v>0.20628253333784988</v>
      </c>
      <c r="O14">
        <f t="shared" ref="O14:Q14" si="1">AVERAGE(O11:O13)</f>
        <v>0.42102601032182846</v>
      </c>
      <c r="P14">
        <f t="shared" si="1"/>
        <v>0.65758043164787361</v>
      </c>
      <c r="Q14">
        <f t="shared" si="1"/>
        <v>0.27362936168118512</v>
      </c>
    </row>
    <row r="15" spans="2:19" x14ac:dyDescent="0.25">
      <c r="B15" s="5">
        <v>1</v>
      </c>
      <c r="C15">
        <v>4.8027127514443435E-2</v>
      </c>
      <c r="D15">
        <v>0.1736862514532912</v>
      </c>
      <c r="E15">
        <v>0.13645649408778632</v>
      </c>
      <c r="F15">
        <v>0.20563942683250097</v>
      </c>
      <c r="G15">
        <v>9.690352658865151E-3</v>
      </c>
      <c r="H15">
        <v>4.3363007529323733E-2</v>
      </c>
      <c r="I15">
        <v>1.5179480810825615E-2</v>
      </c>
      <c r="J15">
        <v>5.009832944328467E-2</v>
      </c>
    </row>
    <row r="16" spans="2:19" x14ac:dyDescent="0.25">
      <c r="B16" s="5"/>
      <c r="C16">
        <v>5.6369948687397482E-2</v>
      </c>
      <c r="D16">
        <v>0.18959304818398393</v>
      </c>
      <c r="E16">
        <v>0.15588593804204059</v>
      </c>
      <c r="F16">
        <v>0.22244277827959785</v>
      </c>
      <c r="G16">
        <v>9.3903848581554233E-3</v>
      </c>
      <c r="H16">
        <v>5.2257822465523421E-2</v>
      </c>
      <c r="I16">
        <v>2.0196017514721984E-2</v>
      </c>
      <c r="J16">
        <v>4.8382469134034739E-2</v>
      </c>
      <c r="M16" t="s">
        <v>127</v>
      </c>
      <c r="N16" t="s">
        <v>7</v>
      </c>
      <c r="O16" t="s">
        <v>8</v>
      </c>
      <c r="P16" t="s">
        <v>9</v>
      </c>
      <c r="Q16" t="s">
        <v>10</v>
      </c>
      <c r="R16" t="s">
        <v>11</v>
      </c>
      <c r="S16" t="s">
        <v>12</v>
      </c>
    </row>
    <row r="17" spans="2:19" x14ac:dyDescent="0.25">
      <c r="B17" s="5"/>
      <c r="C17">
        <v>6.1722967523250835E-2</v>
      </c>
      <c r="D17">
        <v>0.20952645694792915</v>
      </c>
      <c r="E17">
        <v>0.17667727259142513</v>
      </c>
      <c r="F17">
        <v>0.24897162980174717</v>
      </c>
      <c r="G17">
        <v>1.2182594445333214E-2</v>
      </c>
      <c r="H17">
        <v>5.391596090907725E-2</v>
      </c>
      <c r="I17">
        <v>2.284969031862286E-2</v>
      </c>
      <c r="J17">
        <v>4.9344086326720438E-2</v>
      </c>
      <c r="N17">
        <v>0.36319297844240395</v>
      </c>
      <c r="O17">
        <v>0.65985919277691196</v>
      </c>
      <c r="P17">
        <v>0.19141331256432365</v>
      </c>
      <c r="Q17">
        <v>0.47481252455543987</v>
      </c>
      <c r="R17">
        <v>0.41272087109604222</v>
      </c>
      <c r="S17">
        <v>0.38023955147808358</v>
      </c>
    </row>
    <row r="18" spans="2:19" x14ac:dyDescent="0.25">
      <c r="B18" s="5">
        <v>1.5</v>
      </c>
      <c r="C18">
        <v>6.270589261440726E-2</v>
      </c>
      <c r="D18">
        <v>0.2275412006605656</v>
      </c>
      <c r="E18">
        <v>0.18876830581346754</v>
      </c>
      <c r="F18">
        <v>0.26192154842955423</v>
      </c>
      <c r="G18">
        <v>1.2583157257900887E-2</v>
      </c>
      <c r="H18">
        <v>6.2434883186727734E-2</v>
      </c>
      <c r="I18">
        <v>2.4323160556408565E-2</v>
      </c>
      <c r="J18">
        <v>5.3541804830664091E-2</v>
      </c>
      <c r="N18">
        <v>0.36023959817389589</v>
      </c>
      <c r="O18">
        <v>0.67053259525984843</v>
      </c>
      <c r="P18">
        <v>0.21879780812772942</v>
      </c>
      <c r="Q18">
        <v>0.53072205804478911</v>
      </c>
      <c r="R18">
        <v>0.41460520310360566</v>
      </c>
      <c r="S18">
        <v>0.37112130479102956</v>
      </c>
    </row>
    <row r="19" spans="2:19" x14ac:dyDescent="0.25">
      <c r="B19" s="5"/>
      <c r="C19">
        <v>6.7726472720248884E-2</v>
      </c>
      <c r="D19">
        <v>0.25951145660640662</v>
      </c>
      <c r="E19">
        <v>0.20630662600327226</v>
      </c>
      <c r="F19">
        <v>0.27959274542928003</v>
      </c>
      <c r="G19">
        <v>1.3057340207420496E-2</v>
      </c>
      <c r="H19">
        <v>5.3747710954576582E-2</v>
      </c>
      <c r="I19">
        <v>2.7180726036574586E-2</v>
      </c>
      <c r="J19">
        <v>4.7048952596842143E-2</v>
      </c>
      <c r="N19">
        <v>0.34754214286457091</v>
      </c>
      <c r="O19">
        <v>0.67959370129521146</v>
      </c>
      <c r="P19">
        <v>0.23921448638424525</v>
      </c>
      <c r="Q19">
        <v>0.5544831827266361</v>
      </c>
      <c r="R19">
        <v>0.43445915107256966</v>
      </c>
      <c r="S19">
        <v>0.37598369011213051</v>
      </c>
    </row>
    <row r="20" spans="2:19" x14ac:dyDescent="0.25">
      <c r="B20" s="5"/>
      <c r="C20">
        <v>7.1970215441497398E-2</v>
      </c>
      <c r="D20">
        <v>0.26317519057008404</v>
      </c>
      <c r="E20">
        <v>0.22180132368840813</v>
      </c>
      <c r="F20">
        <v>0.30252609614175252</v>
      </c>
      <c r="G20">
        <v>1.2111625771792795E-2</v>
      </c>
      <c r="H20">
        <v>6.463681015907452E-2</v>
      </c>
      <c r="I20">
        <v>2.8941703433775477E-2</v>
      </c>
      <c r="J20">
        <v>5.0172979103238001E-2</v>
      </c>
      <c r="M20" t="s">
        <v>3</v>
      </c>
      <c r="N20">
        <f>AVERAGE(N17:N19)</f>
        <v>0.35699157316029023</v>
      </c>
      <c r="O20">
        <f t="shared" ref="O20:S20" si="2">AVERAGE(O17:O19)</f>
        <v>0.66999516311065721</v>
      </c>
      <c r="P20">
        <f t="shared" si="2"/>
        <v>0.21647520235876608</v>
      </c>
      <c r="Q20">
        <f t="shared" si="2"/>
        <v>0.52000592177562166</v>
      </c>
      <c r="R20">
        <f t="shared" si="2"/>
        <v>0.42059507509073918</v>
      </c>
      <c r="S20">
        <f t="shared" si="2"/>
        <v>0.37578151546041455</v>
      </c>
    </row>
    <row r="21" spans="2:19" x14ac:dyDescent="0.25">
      <c r="B21" s="5">
        <v>2</v>
      </c>
      <c r="C21">
        <v>7.3708644354197217E-2</v>
      </c>
      <c r="D21">
        <v>0.27433730272515749</v>
      </c>
      <c r="E21">
        <v>0.24955760629755078</v>
      </c>
      <c r="F21">
        <v>0.30433656519381308</v>
      </c>
      <c r="G21">
        <v>1.4754118594132781E-2</v>
      </c>
      <c r="H21">
        <v>7.4799992189499814E-2</v>
      </c>
      <c r="I21">
        <v>3.077417666388475E-2</v>
      </c>
      <c r="J21">
        <v>4.6693360200915204E-2</v>
      </c>
    </row>
    <row r="22" spans="2:19" x14ac:dyDescent="0.25">
      <c r="B22" s="5"/>
      <c r="C22">
        <v>7.7426210922885805E-2</v>
      </c>
      <c r="D22">
        <v>0.27620957568180843</v>
      </c>
      <c r="E22">
        <v>0.26666028174598483</v>
      </c>
      <c r="F22">
        <v>0.30778864445691095</v>
      </c>
      <c r="G22">
        <v>1.6241378158245393E-2</v>
      </c>
      <c r="H22">
        <v>7.5850634074296319E-2</v>
      </c>
      <c r="I22">
        <v>2.7965445847167866E-2</v>
      </c>
      <c r="J22">
        <v>4.9519779235853455E-2</v>
      </c>
      <c r="M22" t="s">
        <v>128</v>
      </c>
      <c r="N22" t="s">
        <v>7</v>
      </c>
      <c r="O22" t="s">
        <v>8</v>
      </c>
      <c r="P22" t="s">
        <v>9</v>
      </c>
      <c r="Q22" t="s">
        <v>10</v>
      </c>
      <c r="R22" t="s">
        <v>11</v>
      </c>
    </row>
    <row r="23" spans="2:19" x14ac:dyDescent="0.25">
      <c r="B23" s="5"/>
      <c r="C23">
        <v>8.3395792700756366E-2</v>
      </c>
      <c r="D23">
        <v>0.28573538778012364</v>
      </c>
      <c r="E23">
        <v>0.27874605109117312</v>
      </c>
      <c r="F23">
        <v>0.33321328112722509</v>
      </c>
      <c r="G23">
        <v>1.7871231913607337E-2</v>
      </c>
      <c r="H23">
        <v>7.3638862173834516E-2</v>
      </c>
      <c r="I23">
        <v>3.7587498357036099E-2</v>
      </c>
      <c r="J23">
        <v>5.3051664645626162E-2</v>
      </c>
      <c r="N23">
        <v>0.15336891820138054</v>
      </c>
      <c r="O23">
        <v>0.41886691925171682</v>
      </c>
      <c r="P23">
        <v>0.51887509500886742</v>
      </c>
      <c r="Q23">
        <v>0.61764056582946991</v>
      </c>
      <c r="R23">
        <v>0.58585092348284962</v>
      </c>
    </row>
    <row r="24" spans="2:19" x14ac:dyDescent="0.25">
      <c r="B24" s="5">
        <v>2.5</v>
      </c>
      <c r="C24">
        <v>9.0150274057169355E-2</v>
      </c>
      <c r="D24">
        <v>0.28636368179858007</v>
      </c>
      <c r="E24">
        <v>0.29285698656684733</v>
      </c>
      <c r="F24">
        <v>0.3449276801399655</v>
      </c>
      <c r="G24">
        <v>1.7116132085819778E-2</v>
      </c>
      <c r="H24">
        <v>8.0126821110036411E-2</v>
      </c>
      <c r="I24">
        <v>3.5817545979594419E-2</v>
      </c>
      <c r="J24">
        <v>5.8422091086954779E-2</v>
      </c>
      <c r="N24">
        <v>0.16809658217589357</v>
      </c>
      <c r="O24">
        <v>0.39273028652616626</v>
      </c>
      <c r="P24">
        <v>0.52001520141879909</v>
      </c>
      <c r="Q24">
        <v>0.64878496102705174</v>
      </c>
      <c r="R24">
        <v>0.56890941072999113</v>
      </c>
    </row>
    <row r="25" spans="2:19" x14ac:dyDescent="0.25">
      <c r="B25" s="5"/>
      <c r="C25">
        <v>9.2285232220097199E-2</v>
      </c>
      <c r="D25">
        <v>0.29749148603678105</v>
      </c>
      <c r="E25">
        <v>0.30071347656911318</v>
      </c>
      <c r="F25">
        <v>0.34781734877312354</v>
      </c>
      <c r="G25">
        <v>1.7674907034432762E-2</v>
      </c>
      <c r="H25">
        <v>7.5042697517629847E-2</v>
      </c>
      <c r="I25">
        <v>3.6342783357579699E-2</v>
      </c>
      <c r="J25">
        <v>6.2241054999653378E-2</v>
      </c>
      <c r="N25">
        <v>0.20297347902635332</v>
      </c>
      <c r="O25">
        <v>0.43251243192043565</v>
      </c>
      <c r="P25">
        <v>0.55327735350537477</v>
      </c>
      <c r="Q25">
        <v>0.73846519605345828</v>
      </c>
      <c r="R25">
        <v>0.5674417326297273</v>
      </c>
    </row>
    <row r="26" spans="2:19" x14ac:dyDescent="0.25">
      <c r="B26" s="5"/>
      <c r="C26">
        <v>9.3802857980041537E-2</v>
      </c>
      <c r="D26">
        <v>0.30378203062053194</v>
      </c>
      <c r="E26">
        <v>0.31650616746800131</v>
      </c>
      <c r="F26">
        <v>0.38574729648004702</v>
      </c>
      <c r="G26">
        <v>1.7349399049147025E-2</v>
      </c>
      <c r="H26">
        <v>9.4371921708203341E-2</v>
      </c>
      <c r="I26">
        <v>4.2345676360215453E-2</v>
      </c>
      <c r="J26">
        <v>7.6751563885092633E-2</v>
      </c>
      <c r="M26" t="s">
        <v>3</v>
      </c>
      <c r="N26">
        <f>AVERAGE(N23:N25)</f>
        <v>0.17481299313454249</v>
      </c>
      <c r="O26">
        <f t="shared" ref="O26:R26" si="3">AVERAGE(O23:O25)</f>
        <v>0.41470321256610626</v>
      </c>
      <c r="P26">
        <f t="shared" si="3"/>
        <v>0.53072254997768042</v>
      </c>
      <c r="Q26">
        <f t="shared" si="3"/>
        <v>0.66829690763665994</v>
      </c>
      <c r="R26">
        <f t="shared" si="3"/>
        <v>0.57406735561418942</v>
      </c>
    </row>
    <row r="27" spans="2:19" x14ac:dyDescent="0.25">
      <c r="B27" s="5">
        <v>3</v>
      </c>
      <c r="C27">
        <v>9.8733601568977578E-2</v>
      </c>
      <c r="D27">
        <v>0.32935935781560055</v>
      </c>
      <c r="E27">
        <v>0.33458486491246786</v>
      </c>
      <c r="F27">
        <v>0.37325979384685148</v>
      </c>
      <c r="G27">
        <v>1.7706076348463551E-2</v>
      </c>
      <c r="H27">
        <v>9.036926101635348E-2</v>
      </c>
      <c r="I27">
        <v>3.8777296975610068E-2</v>
      </c>
      <c r="J27">
        <v>7.4054542418352132E-2</v>
      </c>
    </row>
    <row r="28" spans="2:19" x14ac:dyDescent="0.25">
      <c r="B28" s="5"/>
      <c r="C28">
        <v>0.10161632388875479</v>
      </c>
      <c r="D28">
        <v>0.31765327146122013</v>
      </c>
      <c r="E28">
        <v>0.35055432409418735</v>
      </c>
      <c r="F28">
        <v>0.39434435517037186</v>
      </c>
      <c r="G28">
        <v>1.8692064384422353E-2</v>
      </c>
      <c r="H28">
        <v>8.4686497928620222E-2</v>
      </c>
      <c r="I28">
        <v>4.6985562974209638E-2</v>
      </c>
      <c r="J28">
        <v>7.5916513530245727E-2</v>
      </c>
    </row>
    <row r="29" spans="2:19" x14ac:dyDescent="0.25">
      <c r="B29" s="5"/>
      <c r="C29">
        <v>0.10711156013964071</v>
      </c>
      <c r="D29">
        <v>0.31767844471763129</v>
      </c>
      <c r="E29">
        <v>0.35071757644199358</v>
      </c>
      <c r="F29">
        <v>0.39329070780172604</v>
      </c>
      <c r="G29">
        <v>1.894376278075512E-2</v>
      </c>
      <c r="H29">
        <v>8.553135326058324E-2</v>
      </c>
      <c r="I29">
        <v>4.9037390713736535E-2</v>
      </c>
      <c r="J29">
        <v>8.3456452416408575E-2</v>
      </c>
      <c r="N29" t="s">
        <v>40</v>
      </c>
      <c r="O29" t="s">
        <v>125</v>
      </c>
      <c r="P29" t="s">
        <v>126</v>
      </c>
      <c r="Q29" t="s">
        <v>127</v>
      </c>
      <c r="R29" t="s">
        <v>128</v>
      </c>
    </row>
    <row r="30" spans="2:19" x14ac:dyDescent="0.25">
      <c r="B30" s="5">
        <v>3.5</v>
      </c>
      <c r="C30">
        <v>0.11452589650265917</v>
      </c>
      <c r="D30">
        <v>0.3265822261212637</v>
      </c>
      <c r="E30">
        <v>0.35593646420918024</v>
      </c>
      <c r="F30">
        <v>0.41699179059534475</v>
      </c>
      <c r="G30">
        <v>1.8885163515610526E-2</v>
      </c>
      <c r="H30">
        <v>8.5166307501610708E-2</v>
      </c>
      <c r="I30">
        <v>4.4963064521981955E-2</v>
      </c>
      <c r="J30">
        <v>8.2341859246609181E-2</v>
      </c>
      <c r="N30">
        <v>1</v>
      </c>
      <c r="O30">
        <v>0.16615588076910895</v>
      </c>
      <c r="P30">
        <v>0.20628253333784988</v>
      </c>
      <c r="Q30">
        <v>0.35699157316029023</v>
      </c>
      <c r="R30">
        <v>0.17481299313454249</v>
      </c>
    </row>
    <row r="31" spans="2:19" x14ac:dyDescent="0.25">
      <c r="B31" s="5"/>
      <c r="C31">
        <v>0.11321130462603325</v>
      </c>
      <c r="D31">
        <v>0.32510950996444088</v>
      </c>
      <c r="E31">
        <v>0.37479997069871956</v>
      </c>
      <c r="F31">
        <v>0.39788435493052188</v>
      </c>
      <c r="G31">
        <v>2.053034465012982E-2</v>
      </c>
      <c r="H31">
        <v>8.927210402084354E-2</v>
      </c>
      <c r="I31">
        <v>4.3980145654353688E-2</v>
      </c>
      <c r="J31">
        <v>8.8529411700025845E-2</v>
      </c>
      <c r="N31">
        <v>2</v>
      </c>
      <c r="O31">
        <v>0.15368404599634033</v>
      </c>
      <c r="P31">
        <v>0.42102601032182846</v>
      </c>
      <c r="Q31">
        <v>0.66999516311065721</v>
      </c>
      <c r="R31">
        <v>0.41470321256610626</v>
      </c>
    </row>
    <row r="32" spans="2:19" x14ac:dyDescent="0.25">
      <c r="B32" s="5"/>
      <c r="C32">
        <v>0.12058676212979512</v>
      </c>
      <c r="D32">
        <v>0.34011562431223008</v>
      </c>
      <c r="E32">
        <v>0.37415204321931989</v>
      </c>
      <c r="F32">
        <v>0.40011715059316294</v>
      </c>
      <c r="G32">
        <v>2.1984422959918704E-2</v>
      </c>
      <c r="H32">
        <v>9.5290026352494658E-2</v>
      </c>
      <c r="I32">
        <v>4.39997950231414E-2</v>
      </c>
      <c r="J32">
        <v>8.600823635625135E-2</v>
      </c>
      <c r="N32">
        <v>3</v>
      </c>
      <c r="O32">
        <v>5.8598477940079254E-2</v>
      </c>
      <c r="P32">
        <v>0.65758043164787361</v>
      </c>
      <c r="Q32">
        <v>0.21647520235876608</v>
      </c>
      <c r="R32">
        <v>0.53072254997768042</v>
      </c>
    </row>
    <row r="33" spans="2:18" x14ac:dyDescent="0.25">
      <c r="B33" s="5">
        <v>4</v>
      </c>
      <c r="C33">
        <v>0.12341546981557994</v>
      </c>
      <c r="D33">
        <v>0.33817278453141081</v>
      </c>
      <c r="E33">
        <v>0.38781731842893991</v>
      </c>
      <c r="F33">
        <v>0.41336457582983954</v>
      </c>
      <c r="G33">
        <v>2.3556790886699062E-2</v>
      </c>
      <c r="H33">
        <v>8.7040530405270752E-2</v>
      </c>
      <c r="I33">
        <v>4.8194549294048539E-2</v>
      </c>
      <c r="J33">
        <v>9.0638650209605612E-2</v>
      </c>
      <c r="N33">
        <v>4</v>
      </c>
      <c r="O33">
        <v>6.3822036673215454E-2</v>
      </c>
      <c r="P33">
        <v>0.27362936168118512</v>
      </c>
      <c r="Q33">
        <v>0.52000592177562166</v>
      </c>
      <c r="R33">
        <v>0.66829690763665994</v>
      </c>
    </row>
    <row r="34" spans="2:18" x14ac:dyDescent="0.25">
      <c r="B34" s="5"/>
      <c r="C34">
        <v>0.12578389555043498</v>
      </c>
      <c r="D34">
        <v>0.34289465313393008</v>
      </c>
      <c r="E34">
        <v>0.39843166468974628</v>
      </c>
      <c r="F34">
        <v>0.4077166976590661</v>
      </c>
      <c r="G34">
        <v>2.4116792794165849E-2</v>
      </c>
      <c r="H34">
        <v>8.9556987774381674E-2</v>
      </c>
      <c r="I34">
        <v>4.9258873394156168E-2</v>
      </c>
      <c r="J34">
        <v>7.9628593559917235E-2</v>
      </c>
      <c r="N34">
        <v>5</v>
      </c>
      <c r="O34">
        <v>0.11525609128694007</v>
      </c>
      <c r="Q34">
        <v>0.42059507509073918</v>
      </c>
      <c r="R34">
        <v>0.57406735561418942</v>
      </c>
    </row>
    <row r="35" spans="2:18" x14ac:dyDescent="0.25">
      <c r="B35" s="5"/>
      <c r="C35">
        <v>0.13180806644219631</v>
      </c>
      <c r="D35">
        <v>0.34194473213413162</v>
      </c>
      <c r="E35">
        <v>0.40828306318298552</v>
      </c>
      <c r="F35">
        <v>0.42593395668829093</v>
      </c>
      <c r="G35">
        <v>2.4665623701157879E-2</v>
      </c>
      <c r="H35">
        <v>9.0202105501437257E-2</v>
      </c>
      <c r="I35">
        <v>5.0784358417145833E-2</v>
      </c>
      <c r="J35">
        <v>8.02072532412995E-2</v>
      </c>
      <c r="N35">
        <v>6</v>
      </c>
      <c r="O35">
        <v>0.27585196332745893</v>
      </c>
      <c r="Q35">
        <v>0.37578151546041455</v>
      </c>
    </row>
    <row r="36" spans="2:18" x14ac:dyDescent="0.25">
      <c r="B36" s="5">
        <v>4.5</v>
      </c>
      <c r="C36">
        <v>0.13562113653523361</v>
      </c>
      <c r="D36">
        <v>0.36929306791104538</v>
      </c>
      <c r="E36">
        <v>0.40754535527960145</v>
      </c>
      <c r="F36">
        <v>0.42376215019525387</v>
      </c>
      <c r="G36">
        <v>2.6630948636225421E-2</v>
      </c>
      <c r="H36">
        <v>9.7044283085256033E-2</v>
      </c>
      <c r="I36">
        <v>4.6852203620546103E-2</v>
      </c>
      <c r="J36">
        <v>7.9739620654812368E-2</v>
      </c>
      <c r="N36">
        <v>7</v>
      </c>
      <c r="O36">
        <v>0.15832210348795059</v>
      </c>
      <c r="Q36">
        <v>0.58032778528279771</v>
      </c>
    </row>
    <row r="37" spans="2:18" x14ac:dyDescent="0.25">
      <c r="B37" s="5"/>
      <c r="C37">
        <v>0.14016959139098203</v>
      </c>
      <c r="D37">
        <v>0.38463270696231133</v>
      </c>
      <c r="E37">
        <v>0.4313084115049568</v>
      </c>
      <c r="F37">
        <v>0.45892048435485683</v>
      </c>
      <c r="G37">
        <v>2.6938743432195919E-2</v>
      </c>
      <c r="H37">
        <v>9.2186208540911668E-2</v>
      </c>
      <c r="I37">
        <v>5.5725702778663871E-2</v>
      </c>
      <c r="J37">
        <v>8.362535609356786E-2</v>
      </c>
      <c r="N37" t="s">
        <v>3</v>
      </c>
      <c r="O37">
        <f>AVERAGE(O30:O36)</f>
        <v>0.14167008564015621</v>
      </c>
      <c r="P37">
        <f>AVERAGE(P30:P33)</f>
        <v>0.3896295842471843</v>
      </c>
      <c r="Q37">
        <f>AVERAGE(Q30:Q36)</f>
        <v>0.44859603374846951</v>
      </c>
      <c r="R37">
        <f>AVERAGE(R30:R34)</f>
        <v>0.47252060378583571</v>
      </c>
    </row>
    <row r="38" spans="2:18" x14ac:dyDescent="0.25">
      <c r="B38" s="5"/>
      <c r="C38">
        <v>0.14122721830256355</v>
      </c>
      <c r="D38">
        <v>0.38456754877799981</v>
      </c>
      <c r="E38">
        <v>0.4510182989493639</v>
      </c>
      <c r="F38">
        <v>0.45970728837558034</v>
      </c>
      <c r="G38">
        <v>2.8386238287552892E-2</v>
      </c>
      <c r="H38">
        <v>0.10031620492019812</v>
      </c>
      <c r="I38">
        <v>5.8562408561103334E-2</v>
      </c>
      <c r="J38">
        <v>8.3915206293212946E-2</v>
      </c>
      <c r="N38" t="s">
        <v>4</v>
      </c>
      <c r="O38">
        <f>STDEV(O30:O36)</f>
        <v>7.3807029064713731E-2</v>
      </c>
      <c r="P38">
        <f>STDEV(P30:P33)</f>
        <v>0.19987961785828273</v>
      </c>
      <c r="Q38">
        <f>STDEV(Q30:Q36)</f>
        <v>0.15265847846126926</v>
      </c>
      <c r="R38">
        <f>STDEV(R30:R34)</f>
        <v>0.18973681947901888</v>
      </c>
    </row>
    <row r="39" spans="2:18" x14ac:dyDescent="0.25">
      <c r="B39" s="5">
        <v>5</v>
      </c>
      <c r="C39">
        <v>0.1436134472269231</v>
      </c>
      <c r="D39">
        <v>0.39968849700124176</v>
      </c>
      <c r="E39">
        <v>0.46346139079108806</v>
      </c>
      <c r="F39">
        <v>0.49893403862706986</v>
      </c>
      <c r="G39">
        <v>2.8454006809949476E-2</v>
      </c>
      <c r="H39">
        <v>0.10742071925646886</v>
      </c>
      <c r="I39">
        <v>5.9674398597103384E-2</v>
      </c>
      <c r="J39">
        <v>8.8607606350755749E-2</v>
      </c>
      <c r="N39" t="s">
        <v>5</v>
      </c>
      <c r="O39">
        <f>O38/SQRT(7)</f>
        <v>2.7896434844821242E-2</v>
      </c>
      <c r="P39">
        <f>P38/SQRT(4)</f>
        <v>9.9939808929141366E-2</v>
      </c>
      <c r="Q39">
        <f>Q38/SQRT(7)</f>
        <v>5.7699481362004097E-2</v>
      </c>
      <c r="R39">
        <f>R38/SQRT(5)</f>
        <v>8.4852885237938491E-2</v>
      </c>
    </row>
  </sheetData>
  <pageMargins left="0.7" right="0.7" top="0.75" bottom="0.75" header="0.3" footer="0.3"/>
  <ignoredErrors>
    <ignoredError sqref="P37:P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Fig5B</vt:lpstr>
      <vt:lpstr>Fig5C</vt:lpstr>
      <vt:lpstr>Fig5-S2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Stahley</dc:creator>
  <cp:lastModifiedBy>Sara Stahley</cp:lastModifiedBy>
  <dcterms:created xsi:type="dcterms:W3CDTF">2020-08-20T14:59:29Z</dcterms:created>
  <dcterms:modified xsi:type="dcterms:W3CDTF">2021-01-20T03:08:28Z</dcterms:modified>
</cp:coreProperties>
</file>