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19635" windowHeight="5385" activeTab="6"/>
  </bookViews>
  <sheets>
    <sheet name="Figure 2C" sheetId="1" r:id="rId1"/>
    <sheet name="Figure 2D" sheetId="2" r:id="rId2"/>
    <sheet name="Figure 2 - figure supplement 1A" sheetId="3" r:id="rId3"/>
    <sheet name="Figure 2 - figure supplement 1B" sheetId="4" r:id="rId4"/>
    <sheet name="Figure 2 - figure supplement 1G" sheetId="5" r:id="rId5"/>
    <sheet name="Figure 2 - figure supplement 1H" sheetId="6" r:id="rId6"/>
    <sheet name="Figure 2 - figure supplement 1I" sheetId="7" r:id="rId7"/>
  </sheets>
  <calcPr calcId="125725" concurrentCalc="0"/>
</workbook>
</file>

<file path=xl/calcChain.xml><?xml version="1.0" encoding="utf-8"?>
<calcChain xmlns="http://schemas.openxmlformats.org/spreadsheetml/2006/main">
  <c r="B10" i="2"/>
  <c r="B8" i="6"/>
  <c r="C8"/>
  <c r="D8"/>
  <c r="E8"/>
  <c r="C9"/>
  <c r="D9"/>
  <c r="E9"/>
  <c r="B9"/>
  <c r="E8" i="7"/>
  <c r="D8"/>
  <c r="C8"/>
  <c r="B8"/>
  <c r="E7"/>
  <c r="D7"/>
  <c r="C7"/>
  <c r="B7"/>
  <c r="E8" i="5"/>
  <c r="D8"/>
  <c r="C8"/>
  <c r="B8"/>
  <c r="E7"/>
  <c r="D7"/>
  <c r="C7"/>
  <c r="B7"/>
  <c r="U9" i="4"/>
  <c r="T9"/>
  <c r="S9"/>
  <c r="R9"/>
  <c r="Q9"/>
  <c r="P9"/>
  <c r="O9"/>
  <c r="N9"/>
  <c r="M9"/>
  <c r="L9"/>
  <c r="K9"/>
  <c r="J9"/>
  <c r="I9"/>
  <c r="H9"/>
  <c r="G9"/>
  <c r="F9"/>
  <c r="E9"/>
  <c r="D9"/>
  <c r="C9"/>
  <c r="B9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U9" i="3"/>
  <c r="T9"/>
  <c r="S9"/>
  <c r="R9"/>
  <c r="U8"/>
  <c r="T8"/>
  <c r="S8"/>
  <c r="R8"/>
  <c r="Q9"/>
  <c r="P9"/>
  <c r="O9"/>
  <c r="N9"/>
  <c r="M9"/>
  <c r="L9"/>
  <c r="K9"/>
  <c r="J9"/>
  <c r="I9"/>
  <c r="H9"/>
  <c r="G9"/>
  <c r="F9"/>
  <c r="E9"/>
  <c r="D9"/>
  <c r="C9"/>
  <c r="B9"/>
  <c r="Q8"/>
  <c r="P8"/>
  <c r="O8"/>
  <c r="N8"/>
  <c r="M8"/>
  <c r="L8"/>
  <c r="K8"/>
  <c r="J8"/>
  <c r="I8"/>
  <c r="H8"/>
  <c r="G8"/>
  <c r="F8"/>
  <c r="E8"/>
  <c r="D8"/>
  <c r="C8"/>
  <c r="B8"/>
  <c r="C10" i="2"/>
  <c r="D10"/>
  <c r="E10"/>
  <c r="F10"/>
  <c r="G10"/>
  <c r="H10"/>
  <c r="I10"/>
  <c r="J10"/>
  <c r="K10"/>
  <c r="L10"/>
  <c r="M10"/>
  <c r="N10"/>
  <c r="O10"/>
  <c r="P10"/>
  <c r="Q10"/>
  <c r="C11"/>
  <c r="D11"/>
  <c r="E11"/>
  <c r="F11"/>
  <c r="G11"/>
  <c r="H11"/>
  <c r="I11"/>
  <c r="J11"/>
  <c r="K11"/>
  <c r="L11"/>
  <c r="M11"/>
  <c r="N11"/>
  <c r="O11"/>
  <c r="P11"/>
  <c r="Q11"/>
  <c r="B11"/>
</calcChain>
</file>

<file path=xl/sharedStrings.xml><?xml version="1.0" encoding="utf-8"?>
<sst xmlns="http://schemas.openxmlformats.org/spreadsheetml/2006/main" count="189" uniqueCount="78">
  <si>
    <t>6-hr amino acid deprivation</t>
  </si>
  <si>
    <t>GlnCTG</t>
  </si>
  <si>
    <t>iMetCAT</t>
  </si>
  <si>
    <t>+AA/DMSO</t>
  </si>
  <si>
    <t>-AA/DMSO</t>
  </si>
  <si>
    <t>SD</t>
  </si>
  <si>
    <t>P value</t>
  </si>
  <si>
    <t xml:space="preserve"> </t>
  </si>
  <si>
    <t>LeuWAG</t>
  </si>
  <si>
    <t>eMetCAT</t>
  </si>
  <si>
    <t>+AA/CB-839</t>
  </si>
  <si>
    <t>-AA/CB-839</t>
  </si>
  <si>
    <t>ArgACG</t>
  </si>
  <si>
    <t>100% AA/DMSO</t>
  </si>
  <si>
    <t>100% AA/CB-839</t>
  </si>
  <si>
    <t>5% AA/DMSO</t>
  </si>
  <si>
    <t>5% AA/CB-839</t>
  </si>
  <si>
    <t>Rep. 1</t>
  </si>
  <si>
    <t>Rep. 2</t>
  </si>
  <si>
    <t>Rep. 3</t>
  </si>
  <si>
    <t>Experiment 1</t>
  </si>
  <si>
    <t>Experiment 2</t>
  </si>
  <si>
    <t>Ala-AGC</t>
  </si>
  <si>
    <t>Ala-CGC</t>
  </si>
  <si>
    <t>Ala-TGC</t>
  </si>
  <si>
    <t>Arg-ACG</t>
  </si>
  <si>
    <t>Arg-CCG</t>
  </si>
  <si>
    <t>Arg-CCT</t>
  </si>
  <si>
    <t>Arg-TCG</t>
  </si>
  <si>
    <t>Arg-TCT</t>
  </si>
  <si>
    <t>Asn-GTT</t>
  </si>
  <si>
    <t>Asp-GTC</t>
  </si>
  <si>
    <t>Cys-GCA</t>
  </si>
  <si>
    <t>Gln-CTG</t>
  </si>
  <si>
    <t>Gln-TTG</t>
  </si>
  <si>
    <t>Glu-CTC</t>
  </si>
  <si>
    <t>Glu-TTC</t>
  </si>
  <si>
    <t>Gly-CCC</t>
  </si>
  <si>
    <t>Gly-GCC</t>
  </si>
  <si>
    <t>Gly-TCC</t>
  </si>
  <si>
    <t>His-GTG</t>
  </si>
  <si>
    <t>Ile-AAT</t>
  </si>
  <si>
    <t>Ile-TAT</t>
  </si>
  <si>
    <t>Leu-AAG</t>
  </si>
  <si>
    <t>Leu-CAA</t>
  </si>
  <si>
    <t>Leu-CAG</t>
  </si>
  <si>
    <t>Leu-TAA</t>
  </si>
  <si>
    <t>Leu-TAG</t>
  </si>
  <si>
    <t>Lys-CTT</t>
  </si>
  <si>
    <t>Lys-TTT</t>
  </si>
  <si>
    <t>iMet-CAT</t>
  </si>
  <si>
    <t>eMet-CAT</t>
  </si>
  <si>
    <t>Phe-GAA</t>
  </si>
  <si>
    <t>Pro-AGG</t>
  </si>
  <si>
    <t>Pro-CGG</t>
  </si>
  <si>
    <t>Pro-TGG</t>
  </si>
  <si>
    <t>SeC-TCA</t>
  </si>
  <si>
    <t>Ser-AGA</t>
  </si>
  <si>
    <t>Ser-CGA</t>
  </si>
  <si>
    <t>Ser-GCT</t>
  </si>
  <si>
    <t>Ser-TGA</t>
  </si>
  <si>
    <t>Thr-AGT</t>
  </si>
  <si>
    <t>Thr-CGT</t>
  </si>
  <si>
    <t>Thr-TGT</t>
  </si>
  <si>
    <t>Trp-CCA</t>
  </si>
  <si>
    <t>Tyr-GTA</t>
  </si>
  <si>
    <t>Val-AAC</t>
  </si>
  <si>
    <t>Val-CAC</t>
  </si>
  <si>
    <t>Val-TAC</t>
  </si>
  <si>
    <t>Mean</t>
  </si>
  <si>
    <t>Summary Data for Figure 2D. tRNA charging assay. Experimental values (charged/total) from 3-4 independent experiments. Statistical test: one-way ANOVA with Holm-Sidak post-test (GraphPad Prizm 7.03)</t>
  </si>
  <si>
    <t>Summary Data for Figure 2C. CHARGE-seq assay. Experimental values (uncharged/total) from two independent experiments.</t>
  </si>
  <si>
    <t>Summary Data for Figure 2 - figure supplement 1A. tRNA charging assay. Experimental values (charged/total) from two independent experiments.</t>
  </si>
  <si>
    <t>Summary Data for Figure 2 - figure supplement 1B. tRNA charging assay. Experimental values (charged/total) from two independent experiments.</t>
  </si>
  <si>
    <t>Summary Data for Figure 2 - figure supplement 1G. Cell proliferation assay. Relative increase in cell number (Day 4/Day 1) from 3 independent experiments. Statistical test: one-way ANOVA with Holm-Sidak post-test (GraphPad Prizm 7.03)</t>
  </si>
  <si>
    <t>Summary Data for Figure 2 - figure supplement 1I. Cell proliferation assay. Relative increase in cell number (Day 4/Day 1) from 3 independent experiments. Statistical test: one-way ANOVA with Holm-Sidak post-test (GraphPad Prizm 7.03)</t>
  </si>
  <si>
    <t>Summary Data for Figure 2 - figure supplement 1H. Cell proliferation assay. Relative increase in cell number (Day 4/Day 1) from 4 independent experiments. Statistical test: one-way ANOVA with Holm-Sidak post-test (GraphPad Prizm 7.03)</t>
  </si>
  <si>
    <t>Rep. 4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</si>
</sst>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/>
    <xf numFmtId="11" fontId="1" fillId="0" borderId="0" xfId="0" applyNumberFormat="1" applyFont="1"/>
    <xf numFmtId="165" fontId="1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N16" sqref="N16"/>
    </sheetView>
  </sheetViews>
  <sheetFormatPr defaultRowHeight="15"/>
  <cols>
    <col min="1" max="1" width="9.140625" style="1"/>
    <col min="2" max="2" width="11.85546875" style="1" customWidth="1"/>
    <col min="3" max="3" width="11.42578125" style="1" bestFit="1" customWidth="1"/>
    <col min="4" max="4" width="10.5703125" style="1" bestFit="1" customWidth="1"/>
    <col min="5" max="5" width="11.140625" style="1" bestFit="1" customWidth="1"/>
    <col min="6" max="6" width="12.7109375" style="1" bestFit="1" customWidth="1"/>
    <col min="7" max="7" width="11.42578125" style="1" bestFit="1" customWidth="1"/>
    <col min="8" max="8" width="10.5703125" style="1" bestFit="1" customWidth="1"/>
    <col min="9" max="9" width="11.140625" style="1" bestFit="1" customWidth="1"/>
    <col min="10" max="16384" width="9.140625" style="1"/>
  </cols>
  <sheetData>
    <row r="1" spans="1:9">
      <c r="A1" s="15" t="s">
        <v>71</v>
      </c>
    </row>
    <row r="3" spans="1:9">
      <c r="B3" s="16" t="s">
        <v>20</v>
      </c>
      <c r="C3" s="16"/>
      <c r="D3" s="16"/>
      <c r="E3" s="16"/>
      <c r="F3" s="16" t="s">
        <v>21</v>
      </c>
      <c r="G3" s="16"/>
      <c r="H3" s="16"/>
      <c r="I3" s="16"/>
    </row>
    <row r="4" spans="1:9">
      <c r="B4" s="4" t="s">
        <v>3</v>
      </c>
      <c r="C4" s="4" t="s">
        <v>10</v>
      </c>
      <c r="D4" s="4" t="s">
        <v>4</v>
      </c>
      <c r="E4" s="4" t="s">
        <v>11</v>
      </c>
      <c r="F4" s="4" t="s">
        <v>3</v>
      </c>
      <c r="G4" s="4" t="s">
        <v>10</v>
      </c>
      <c r="H4" s="4" t="s">
        <v>4</v>
      </c>
      <c r="I4" s="4" t="s">
        <v>11</v>
      </c>
    </row>
    <row r="5" spans="1:9">
      <c r="A5" s="11" t="s">
        <v>22</v>
      </c>
      <c r="B5" s="6">
        <v>0</v>
      </c>
      <c r="C5" s="6">
        <v>0.1</v>
      </c>
      <c r="D5" s="6">
        <v>0.15</v>
      </c>
      <c r="E5" s="6">
        <v>0.41</v>
      </c>
      <c r="F5" s="6">
        <v>0.08</v>
      </c>
      <c r="G5" s="6">
        <v>0</v>
      </c>
      <c r="H5" s="6">
        <v>0.26</v>
      </c>
      <c r="I5" s="6">
        <v>0.41</v>
      </c>
    </row>
    <row r="6" spans="1:9">
      <c r="A6" s="11" t="s">
        <v>23</v>
      </c>
      <c r="B6" s="6">
        <v>0</v>
      </c>
      <c r="C6" s="6">
        <v>0.09</v>
      </c>
      <c r="D6" s="6">
        <v>0.17</v>
      </c>
      <c r="E6" s="6">
        <v>0.51</v>
      </c>
      <c r="F6" s="6">
        <v>0.01</v>
      </c>
      <c r="G6" s="6">
        <v>0</v>
      </c>
      <c r="H6" s="6">
        <v>0.28000000000000003</v>
      </c>
      <c r="I6" s="6">
        <v>0.32</v>
      </c>
    </row>
    <row r="7" spans="1:9">
      <c r="A7" s="11" t="s">
        <v>24</v>
      </c>
      <c r="B7" s="6">
        <v>0</v>
      </c>
      <c r="C7" s="6">
        <v>7.0000000000000007E-2</v>
      </c>
      <c r="D7" s="6">
        <v>0.19</v>
      </c>
      <c r="E7" s="6">
        <v>0.47</v>
      </c>
      <c r="F7" s="6">
        <v>0.1</v>
      </c>
      <c r="G7" s="6">
        <v>0</v>
      </c>
      <c r="H7" s="6">
        <v>0.3</v>
      </c>
      <c r="I7" s="6">
        <v>0.38</v>
      </c>
    </row>
    <row r="8" spans="1:9">
      <c r="A8" s="11" t="s">
        <v>25</v>
      </c>
      <c r="B8" s="6">
        <v>0.17</v>
      </c>
      <c r="C8" s="6">
        <v>0</v>
      </c>
      <c r="D8" s="6">
        <v>7.0000000000000007E-2</v>
      </c>
      <c r="E8" s="6">
        <v>0.46</v>
      </c>
      <c r="F8" s="6">
        <v>0.02</v>
      </c>
      <c r="G8" s="6">
        <v>0.06</v>
      </c>
      <c r="H8" s="6">
        <v>0.02</v>
      </c>
      <c r="I8" s="6">
        <v>0</v>
      </c>
    </row>
    <row r="9" spans="1:9">
      <c r="A9" s="11" t="s">
        <v>26</v>
      </c>
      <c r="B9" s="6">
        <v>0</v>
      </c>
      <c r="C9" s="6">
        <v>0.13</v>
      </c>
      <c r="D9" s="6">
        <v>0.16</v>
      </c>
      <c r="E9" s="6">
        <v>0.36</v>
      </c>
      <c r="F9" s="6">
        <v>0.02</v>
      </c>
      <c r="G9" s="6">
        <v>0.13</v>
      </c>
      <c r="H9" s="6">
        <v>0.12</v>
      </c>
      <c r="I9" s="6">
        <v>0</v>
      </c>
    </row>
    <row r="10" spans="1:9">
      <c r="A10" s="11" t="s">
        <v>27</v>
      </c>
      <c r="B10" s="6">
        <v>0.24</v>
      </c>
      <c r="C10" s="6">
        <v>0.01</v>
      </c>
      <c r="D10" s="6">
        <v>0</v>
      </c>
      <c r="E10" s="6">
        <v>0.17</v>
      </c>
      <c r="F10" s="6">
        <v>0.15</v>
      </c>
      <c r="G10" s="6">
        <v>0.01</v>
      </c>
      <c r="H10" s="6">
        <v>0</v>
      </c>
      <c r="I10" s="6">
        <v>0.1</v>
      </c>
    </row>
    <row r="11" spans="1:9">
      <c r="A11" s="11" t="s">
        <v>28</v>
      </c>
      <c r="B11" s="6">
        <v>0.1</v>
      </c>
      <c r="C11" s="6">
        <v>0</v>
      </c>
      <c r="D11" s="6">
        <v>0.05</v>
      </c>
      <c r="E11" s="6">
        <v>0.31</v>
      </c>
      <c r="F11" s="6">
        <v>0.03</v>
      </c>
      <c r="G11" s="6">
        <v>0.15</v>
      </c>
      <c r="H11" s="6">
        <v>0</v>
      </c>
      <c r="I11" s="6">
        <v>0.05</v>
      </c>
    </row>
    <row r="12" spans="1:9">
      <c r="A12" s="11" t="s">
        <v>29</v>
      </c>
      <c r="B12" s="6">
        <v>0.38</v>
      </c>
      <c r="C12" s="6">
        <v>0</v>
      </c>
      <c r="D12" s="6">
        <v>0.3</v>
      </c>
      <c r="E12" s="6">
        <v>0.16</v>
      </c>
      <c r="F12" s="6">
        <v>0</v>
      </c>
      <c r="G12" s="6">
        <v>0.02</v>
      </c>
      <c r="H12" s="6">
        <v>0.05</v>
      </c>
      <c r="I12" s="6">
        <v>0.03</v>
      </c>
    </row>
    <row r="13" spans="1:9">
      <c r="A13" s="11" t="s">
        <v>30</v>
      </c>
      <c r="B13" s="6">
        <v>0.34</v>
      </c>
      <c r="C13" s="6">
        <v>0.26</v>
      </c>
      <c r="D13" s="6">
        <v>0.09</v>
      </c>
      <c r="E13" s="6">
        <v>0</v>
      </c>
      <c r="F13" s="6">
        <v>0.25</v>
      </c>
      <c r="G13" s="6">
        <v>0.31</v>
      </c>
      <c r="H13" s="6">
        <v>0</v>
      </c>
      <c r="I13" s="6">
        <v>0.26</v>
      </c>
    </row>
    <row r="14" spans="1:9">
      <c r="A14" s="11" t="s">
        <v>31</v>
      </c>
      <c r="B14" s="6">
        <v>0.24</v>
      </c>
      <c r="C14" s="6">
        <v>0.13</v>
      </c>
      <c r="D14" s="6">
        <v>0.13</v>
      </c>
      <c r="E14" s="6">
        <v>0</v>
      </c>
      <c r="F14" s="6">
        <v>0.19</v>
      </c>
      <c r="G14" s="6">
        <v>0</v>
      </c>
      <c r="H14" s="6">
        <v>0.11</v>
      </c>
      <c r="I14" s="6">
        <v>0.03</v>
      </c>
    </row>
    <row r="15" spans="1:9">
      <c r="A15" s="11" t="s">
        <v>32</v>
      </c>
      <c r="B15" s="6">
        <v>0.37</v>
      </c>
      <c r="C15" s="6">
        <v>0</v>
      </c>
      <c r="D15" s="6">
        <v>0.08</v>
      </c>
      <c r="E15" s="6">
        <v>0.21</v>
      </c>
      <c r="F15" s="6">
        <v>7.0000000000000007E-2</v>
      </c>
      <c r="G15" s="6">
        <v>0</v>
      </c>
      <c r="H15" s="6">
        <v>0.42</v>
      </c>
      <c r="I15" s="6">
        <v>0.48</v>
      </c>
    </row>
    <row r="16" spans="1:9">
      <c r="A16" s="11" t="s">
        <v>33</v>
      </c>
      <c r="B16" s="6">
        <v>0</v>
      </c>
      <c r="C16" s="6">
        <v>0.08</v>
      </c>
      <c r="D16" s="6">
        <v>0.95</v>
      </c>
      <c r="E16" s="6">
        <v>0.55000000000000004</v>
      </c>
      <c r="F16" s="6">
        <v>0.23</v>
      </c>
      <c r="G16" s="6">
        <v>0</v>
      </c>
      <c r="H16" s="6">
        <v>0.97</v>
      </c>
      <c r="I16" s="6">
        <v>0.45</v>
      </c>
    </row>
    <row r="17" spans="1:9">
      <c r="A17" s="11" t="s">
        <v>34</v>
      </c>
      <c r="B17" s="6">
        <v>0</v>
      </c>
      <c r="C17" s="6">
        <v>0.13</v>
      </c>
      <c r="D17" s="6">
        <v>0.93</v>
      </c>
      <c r="E17" s="6">
        <v>0.23</v>
      </c>
      <c r="F17" s="6">
        <v>0.11</v>
      </c>
      <c r="G17" s="6">
        <v>0</v>
      </c>
      <c r="H17" s="6">
        <v>0.94</v>
      </c>
      <c r="I17" s="6">
        <v>0.51</v>
      </c>
    </row>
    <row r="18" spans="1:9">
      <c r="A18" s="11" t="s">
        <v>35</v>
      </c>
      <c r="B18" s="6">
        <v>0</v>
      </c>
      <c r="C18" s="6">
        <v>7.0000000000000007E-2</v>
      </c>
      <c r="D18" s="6">
        <v>0.17</v>
      </c>
      <c r="E18" s="6">
        <v>0.34</v>
      </c>
      <c r="F18" s="6">
        <v>0.16</v>
      </c>
      <c r="G18" s="6">
        <v>0</v>
      </c>
      <c r="H18" s="6">
        <v>0.33</v>
      </c>
      <c r="I18" s="6">
        <v>0.28999999999999998</v>
      </c>
    </row>
    <row r="19" spans="1:9">
      <c r="A19" s="11" t="s">
        <v>36</v>
      </c>
      <c r="B19" s="6">
        <v>0</v>
      </c>
      <c r="C19" s="6">
        <v>0.01</v>
      </c>
      <c r="D19" s="6">
        <v>0.05</v>
      </c>
      <c r="E19" s="6">
        <v>0.32</v>
      </c>
      <c r="F19" s="6">
        <v>0.13</v>
      </c>
      <c r="G19" s="6">
        <v>0</v>
      </c>
      <c r="H19" s="6">
        <v>0.3</v>
      </c>
      <c r="I19" s="6">
        <v>0.41</v>
      </c>
    </row>
    <row r="20" spans="1:9">
      <c r="A20" s="11" t="s">
        <v>37</v>
      </c>
      <c r="B20" s="6">
        <v>0.03</v>
      </c>
      <c r="C20" s="6">
        <v>0</v>
      </c>
      <c r="D20" s="6">
        <v>0.08</v>
      </c>
      <c r="E20" s="6">
        <v>0.14000000000000001</v>
      </c>
      <c r="F20" s="6">
        <v>0.06</v>
      </c>
      <c r="G20" s="6">
        <v>0.04</v>
      </c>
      <c r="H20" s="6">
        <v>0</v>
      </c>
      <c r="I20" s="6">
        <v>0.18</v>
      </c>
    </row>
    <row r="21" spans="1:9">
      <c r="A21" s="11" t="s">
        <v>38</v>
      </c>
      <c r="B21" s="6">
        <v>0.16</v>
      </c>
      <c r="C21" s="6">
        <v>0.2</v>
      </c>
      <c r="D21" s="6">
        <v>0</v>
      </c>
      <c r="E21" s="6">
        <v>0.16</v>
      </c>
      <c r="F21" s="6">
        <v>0.01</v>
      </c>
      <c r="G21" s="6">
        <v>0</v>
      </c>
      <c r="H21" s="6">
        <v>0.08</v>
      </c>
      <c r="I21" s="6">
        <v>0.03</v>
      </c>
    </row>
    <row r="22" spans="1:9">
      <c r="A22" s="11" t="s">
        <v>39</v>
      </c>
      <c r="B22" s="6">
        <v>0</v>
      </c>
      <c r="C22" s="6">
        <v>0</v>
      </c>
      <c r="D22" s="6">
        <v>0.14000000000000001</v>
      </c>
      <c r="E22" s="6">
        <v>0.27</v>
      </c>
      <c r="F22" s="6">
        <v>0.02</v>
      </c>
      <c r="G22" s="6">
        <v>0</v>
      </c>
      <c r="H22" s="6">
        <v>0.22</v>
      </c>
      <c r="I22" s="6">
        <v>0.39</v>
      </c>
    </row>
    <row r="23" spans="1:9">
      <c r="A23" s="11" t="s">
        <v>40</v>
      </c>
      <c r="B23" s="6">
        <v>0.19</v>
      </c>
      <c r="C23" s="6">
        <v>0.03</v>
      </c>
      <c r="D23" s="6">
        <v>0.11</v>
      </c>
      <c r="E23" s="6">
        <v>0</v>
      </c>
      <c r="F23" s="6">
        <v>0.09</v>
      </c>
      <c r="G23" s="6">
        <v>0</v>
      </c>
      <c r="H23" s="6">
        <v>0.35</v>
      </c>
      <c r="I23" s="6">
        <v>0.35</v>
      </c>
    </row>
    <row r="24" spans="1:9">
      <c r="A24" s="11" t="s">
        <v>41</v>
      </c>
      <c r="B24" s="6">
        <v>0</v>
      </c>
      <c r="C24" s="6">
        <v>0.06</v>
      </c>
      <c r="D24" s="6">
        <v>0.21</v>
      </c>
      <c r="E24" s="6">
        <v>0.36</v>
      </c>
      <c r="F24" s="6">
        <v>0.1</v>
      </c>
      <c r="G24" s="6">
        <v>0</v>
      </c>
      <c r="H24" s="6">
        <v>0.31</v>
      </c>
      <c r="I24" s="6">
        <v>0.33</v>
      </c>
    </row>
    <row r="25" spans="1:9">
      <c r="A25" s="11" t="s">
        <v>42</v>
      </c>
      <c r="B25" s="6">
        <v>0.34</v>
      </c>
      <c r="C25" s="6">
        <v>0</v>
      </c>
      <c r="D25" s="6">
        <v>0.22</v>
      </c>
      <c r="E25" s="6">
        <v>0.44</v>
      </c>
      <c r="F25" s="6">
        <v>7.0000000000000007E-2</v>
      </c>
      <c r="G25" s="6">
        <v>0</v>
      </c>
      <c r="H25" s="6">
        <v>0.19</v>
      </c>
      <c r="I25" s="6">
        <v>0.27</v>
      </c>
    </row>
    <row r="26" spans="1:9">
      <c r="A26" s="11" t="s">
        <v>43</v>
      </c>
      <c r="B26" s="6">
        <v>0</v>
      </c>
      <c r="C26" s="6">
        <v>0.1</v>
      </c>
      <c r="D26" s="6">
        <v>0.27</v>
      </c>
      <c r="E26" s="6">
        <v>0.4</v>
      </c>
      <c r="F26" s="6">
        <v>0.22</v>
      </c>
      <c r="G26" s="6">
        <v>0</v>
      </c>
      <c r="H26" s="6">
        <v>0.52</v>
      </c>
      <c r="I26" s="6">
        <v>0.5</v>
      </c>
    </row>
    <row r="27" spans="1:9">
      <c r="A27" s="11" t="s">
        <v>44</v>
      </c>
      <c r="B27" s="6">
        <v>0.09</v>
      </c>
      <c r="C27" s="6">
        <v>0.24</v>
      </c>
      <c r="D27" s="6">
        <v>0</v>
      </c>
      <c r="E27" s="6">
        <v>0.47</v>
      </c>
      <c r="F27" s="6">
        <v>0</v>
      </c>
      <c r="G27" s="6">
        <v>7.0000000000000007E-2</v>
      </c>
      <c r="H27" s="6">
        <v>0.13</v>
      </c>
      <c r="I27" s="6">
        <v>0.17</v>
      </c>
    </row>
    <row r="28" spans="1:9">
      <c r="A28" s="11" t="s">
        <v>45</v>
      </c>
      <c r="B28" s="6">
        <v>0</v>
      </c>
      <c r="C28" s="6">
        <v>0.23</v>
      </c>
      <c r="D28" s="6">
        <v>0.26</v>
      </c>
      <c r="E28" s="6">
        <v>0.36</v>
      </c>
      <c r="F28" s="6">
        <v>0.01</v>
      </c>
      <c r="G28" s="6">
        <v>0</v>
      </c>
      <c r="H28" s="6">
        <v>0.38</v>
      </c>
      <c r="I28" s="6">
        <v>0.3</v>
      </c>
    </row>
    <row r="29" spans="1:9">
      <c r="A29" s="11" t="s">
        <v>46</v>
      </c>
      <c r="B29" s="6">
        <v>0.28000000000000003</v>
      </c>
      <c r="C29" s="6">
        <v>0</v>
      </c>
      <c r="D29" s="6">
        <v>0.28999999999999998</v>
      </c>
      <c r="E29" s="6">
        <v>0.44</v>
      </c>
      <c r="F29" s="6">
        <v>0</v>
      </c>
      <c r="G29" s="6">
        <v>0.05</v>
      </c>
      <c r="H29" s="6">
        <v>0.1</v>
      </c>
      <c r="I29" s="6">
        <v>0.4</v>
      </c>
    </row>
    <row r="30" spans="1:9">
      <c r="A30" s="11" t="s">
        <v>47</v>
      </c>
      <c r="B30" s="6">
        <v>0</v>
      </c>
      <c r="C30" s="6">
        <v>0.18</v>
      </c>
      <c r="D30" s="6">
        <v>0.25</v>
      </c>
      <c r="E30" s="6">
        <v>0.45</v>
      </c>
      <c r="F30" s="6">
        <v>0.1</v>
      </c>
      <c r="G30" s="6">
        <v>0</v>
      </c>
      <c r="H30" s="6">
        <v>0.48</v>
      </c>
      <c r="I30" s="6">
        <v>0.5</v>
      </c>
    </row>
    <row r="31" spans="1:9">
      <c r="A31" s="11" t="s">
        <v>48</v>
      </c>
      <c r="B31" s="6">
        <v>0.04</v>
      </c>
      <c r="C31" s="6">
        <v>0.27</v>
      </c>
      <c r="D31" s="6">
        <v>0.19</v>
      </c>
      <c r="E31" s="6">
        <v>0</v>
      </c>
      <c r="F31" s="6">
        <v>7.0000000000000007E-2</v>
      </c>
      <c r="G31" s="6">
        <v>0.05</v>
      </c>
      <c r="H31" s="6">
        <v>0.14000000000000001</v>
      </c>
      <c r="I31" s="6">
        <v>0</v>
      </c>
    </row>
    <row r="32" spans="1:9">
      <c r="A32" s="11" t="s">
        <v>49</v>
      </c>
      <c r="B32" s="6">
        <v>0</v>
      </c>
      <c r="C32" s="6">
        <v>0.09</v>
      </c>
      <c r="D32" s="6">
        <v>0.16</v>
      </c>
      <c r="E32" s="6">
        <v>0.05</v>
      </c>
      <c r="F32" s="6">
        <v>0.08</v>
      </c>
      <c r="G32" s="6">
        <v>0</v>
      </c>
      <c r="H32" s="6">
        <v>0.04</v>
      </c>
      <c r="I32" s="6">
        <v>0.15</v>
      </c>
    </row>
    <row r="33" spans="1:9">
      <c r="A33" s="11" t="s">
        <v>50</v>
      </c>
      <c r="B33" s="6">
        <v>0.26</v>
      </c>
      <c r="C33" s="6">
        <v>0</v>
      </c>
      <c r="D33" s="6">
        <v>0.13</v>
      </c>
      <c r="E33" s="6">
        <v>0.54</v>
      </c>
      <c r="F33" s="6">
        <v>0.39</v>
      </c>
      <c r="G33" s="6">
        <v>0</v>
      </c>
      <c r="H33" s="6">
        <v>0.36</v>
      </c>
      <c r="I33" s="6">
        <v>0.77</v>
      </c>
    </row>
    <row r="34" spans="1:9">
      <c r="A34" s="11" t="s">
        <v>51</v>
      </c>
      <c r="B34" s="6">
        <v>0</v>
      </c>
      <c r="C34" s="6">
        <v>0.06</v>
      </c>
      <c r="D34" s="6">
        <v>0.19</v>
      </c>
      <c r="E34" s="6">
        <v>0.67</v>
      </c>
      <c r="F34" s="6">
        <v>0</v>
      </c>
      <c r="G34" s="6">
        <v>0.16</v>
      </c>
      <c r="H34" s="6">
        <v>0.23</v>
      </c>
      <c r="I34" s="6">
        <v>0.96</v>
      </c>
    </row>
    <row r="35" spans="1:9">
      <c r="A35" s="11" t="s">
        <v>52</v>
      </c>
      <c r="B35" s="6">
        <v>0.46</v>
      </c>
      <c r="C35" s="6">
        <v>0</v>
      </c>
      <c r="D35" s="6">
        <v>0.09</v>
      </c>
      <c r="E35" s="6">
        <v>0.28999999999999998</v>
      </c>
      <c r="F35" s="6">
        <v>0.09</v>
      </c>
      <c r="G35" s="6">
        <v>0</v>
      </c>
      <c r="H35" s="6">
        <v>0.2</v>
      </c>
      <c r="I35" s="6">
        <v>0.36</v>
      </c>
    </row>
    <row r="36" spans="1:9">
      <c r="A36" s="11" t="s">
        <v>53</v>
      </c>
      <c r="B36" s="6">
        <v>0</v>
      </c>
      <c r="C36" s="6">
        <v>7.0000000000000007E-2</v>
      </c>
      <c r="D36" s="6">
        <v>0.27</v>
      </c>
      <c r="E36" s="6">
        <v>0.37</v>
      </c>
      <c r="F36" s="6">
        <v>0</v>
      </c>
      <c r="G36" s="6">
        <v>0.14000000000000001</v>
      </c>
      <c r="H36" s="6">
        <v>0.27</v>
      </c>
      <c r="I36" s="6">
        <v>0.03</v>
      </c>
    </row>
    <row r="37" spans="1:9">
      <c r="A37" s="11" t="s">
        <v>54</v>
      </c>
      <c r="B37" s="6">
        <v>0.12</v>
      </c>
      <c r="C37" s="6">
        <v>0</v>
      </c>
      <c r="D37" s="6">
        <v>0.19</v>
      </c>
      <c r="E37" s="6">
        <v>0.41</v>
      </c>
      <c r="F37" s="6">
        <v>0.26</v>
      </c>
      <c r="G37" s="6">
        <v>0</v>
      </c>
      <c r="H37" s="6">
        <v>0.47</v>
      </c>
      <c r="I37" s="6">
        <v>0.48</v>
      </c>
    </row>
    <row r="38" spans="1:9">
      <c r="A38" s="11" t="s">
        <v>55</v>
      </c>
      <c r="B38" s="6">
        <v>0.05</v>
      </c>
      <c r="C38" s="6">
        <v>0</v>
      </c>
      <c r="D38" s="6">
        <v>0.22</v>
      </c>
      <c r="E38" s="6">
        <v>0.38</v>
      </c>
      <c r="F38" s="6">
        <v>0.25</v>
      </c>
      <c r="G38" s="6">
        <v>0</v>
      </c>
      <c r="H38" s="6">
        <v>0.44</v>
      </c>
      <c r="I38" s="6">
        <v>0.49</v>
      </c>
    </row>
    <row r="39" spans="1:9">
      <c r="A39" s="11" t="s">
        <v>56</v>
      </c>
      <c r="B39" s="6">
        <v>0.28999999999999998</v>
      </c>
      <c r="C39" s="6">
        <v>0.46</v>
      </c>
      <c r="D39" s="6">
        <v>0.32</v>
      </c>
      <c r="E39" s="6">
        <v>0</v>
      </c>
      <c r="F39" s="6">
        <v>0.01</v>
      </c>
      <c r="G39" s="6">
        <v>0</v>
      </c>
      <c r="H39" s="6">
        <v>0.38</v>
      </c>
      <c r="I39" s="6">
        <v>0.06</v>
      </c>
    </row>
    <row r="40" spans="1:9">
      <c r="A40" s="11" t="s">
        <v>57</v>
      </c>
      <c r="B40" s="6">
        <v>0.17</v>
      </c>
      <c r="C40" s="6">
        <v>0.15</v>
      </c>
      <c r="D40" s="6">
        <v>0</v>
      </c>
      <c r="E40" s="6">
        <v>0.01</v>
      </c>
      <c r="F40" s="6">
        <v>0.17</v>
      </c>
      <c r="G40" s="6">
        <v>0</v>
      </c>
      <c r="H40" s="6">
        <v>0.27</v>
      </c>
      <c r="I40" s="6">
        <v>0.28000000000000003</v>
      </c>
    </row>
    <row r="41" spans="1:9">
      <c r="A41" s="11" t="s">
        <v>58</v>
      </c>
      <c r="B41" s="6">
        <v>0.33</v>
      </c>
      <c r="C41" s="6">
        <v>0</v>
      </c>
      <c r="D41" s="6">
        <v>0.1</v>
      </c>
      <c r="E41" s="6">
        <v>0.12</v>
      </c>
      <c r="F41" s="6">
        <v>0</v>
      </c>
      <c r="G41" s="6">
        <v>0.28000000000000003</v>
      </c>
      <c r="H41" s="6">
        <v>0.09</v>
      </c>
      <c r="I41" s="6">
        <v>0.37</v>
      </c>
    </row>
    <row r="42" spans="1:9">
      <c r="A42" s="11" t="s">
        <v>59</v>
      </c>
      <c r="B42" s="6">
        <v>0.13</v>
      </c>
      <c r="C42" s="6">
        <v>0.02</v>
      </c>
      <c r="D42" s="6">
        <v>0</v>
      </c>
      <c r="E42" s="6">
        <v>0.23</v>
      </c>
      <c r="F42" s="6">
        <v>0</v>
      </c>
      <c r="G42" s="6">
        <v>0.14000000000000001</v>
      </c>
      <c r="H42" s="6">
        <v>0.06</v>
      </c>
      <c r="I42" s="6">
        <v>0.15</v>
      </c>
    </row>
    <row r="43" spans="1:9">
      <c r="A43" s="11" t="s">
        <v>60</v>
      </c>
      <c r="B43" s="6">
        <v>0.34</v>
      </c>
      <c r="C43" s="6">
        <v>0</v>
      </c>
      <c r="D43" s="6">
        <v>0.37</v>
      </c>
      <c r="E43" s="6">
        <v>0.37</v>
      </c>
      <c r="F43" s="6">
        <v>0</v>
      </c>
      <c r="G43" s="6">
        <v>0.31</v>
      </c>
      <c r="H43" s="6">
        <v>0.32</v>
      </c>
      <c r="I43" s="6">
        <v>0.43</v>
      </c>
    </row>
    <row r="44" spans="1:9">
      <c r="A44" s="11" t="s">
        <v>61</v>
      </c>
      <c r="B44" s="6">
        <v>0.2</v>
      </c>
      <c r="C44" s="6">
        <v>0</v>
      </c>
      <c r="D44" s="6">
        <v>0.08</v>
      </c>
      <c r="E44" s="6">
        <v>0.51</v>
      </c>
      <c r="F44" s="6">
        <v>0.05</v>
      </c>
      <c r="G44" s="6">
        <v>0</v>
      </c>
      <c r="H44" s="6">
        <v>0.18</v>
      </c>
      <c r="I44" s="6">
        <v>0.43</v>
      </c>
    </row>
    <row r="45" spans="1:9">
      <c r="A45" s="11" t="s">
        <v>62</v>
      </c>
      <c r="B45" s="6">
        <v>0.27</v>
      </c>
      <c r="C45" s="6">
        <v>0</v>
      </c>
      <c r="D45" s="6">
        <v>0.23</v>
      </c>
      <c r="E45" s="6">
        <v>0.24</v>
      </c>
      <c r="F45" s="6">
        <v>0</v>
      </c>
      <c r="G45" s="6">
        <v>0.09</v>
      </c>
      <c r="H45" s="6">
        <v>0.18</v>
      </c>
      <c r="I45" s="6">
        <v>0.26</v>
      </c>
    </row>
    <row r="46" spans="1:9">
      <c r="A46" s="11" t="s">
        <v>63</v>
      </c>
      <c r="B46" s="6">
        <v>0.17</v>
      </c>
      <c r="C46" s="6">
        <v>0.06</v>
      </c>
      <c r="D46" s="6">
        <v>0</v>
      </c>
      <c r="E46" s="6">
        <v>0.4</v>
      </c>
      <c r="F46" s="6">
        <v>0</v>
      </c>
      <c r="G46" s="6">
        <v>0.13</v>
      </c>
      <c r="H46" s="6">
        <v>0.37</v>
      </c>
      <c r="I46" s="6">
        <v>0.55000000000000004</v>
      </c>
    </row>
    <row r="47" spans="1:9">
      <c r="A47" s="11" t="s">
        <v>64</v>
      </c>
      <c r="B47" s="6">
        <v>0</v>
      </c>
      <c r="C47" s="6">
        <v>0.12</v>
      </c>
      <c r="D47" s="6">
        <v>0.32</v>
      </c>
      <c r="E47" s="6">
        <v>0.52</v>
      </c>
      <c r="F47" s="6">
        <v>0</v>
      </c>
      <c r="G47" s="6">
        <v>0.11</v>
      </c>
      <c r="H47" s="6">
        <v>0.3</v>
      </c>
      <c r="I47" s="6">
        <v>0.36</v>
      </c>
    </row>
    <row r="48" spans="1:9">
      <c r="A48" s="11" t="s">
        <v>65</v>
      </c>
      <c r="B48" s="6">
        <v>0.05</v>
      </c>
      <c r="C48" s="6">
        <v>0</v>
      </c>
      <c r="D48" s="6">
        <v>0.22</v>
      </c>
      <c r="E48" s="6">
        <v>0.51</v>
      </c>
      <c r="F48" s="6">
        <v>0</v>
      </c>
      <c r="G48" s="6">
        <v>0.03</v>
      </c>
      <c r="H48" s="6">
        <v>0.33</v>
      </c>
      <c r="I48" s="6">
        <v>0.54</v>
      </c>
    </row>
    <row r="49" spans="1:9">
      <c r="A49" s="11" t="s">
        <v>66</v>
      </c>
      <c r="B49" s="6">
        <v>0.22</v>
      </c>
      <c r="C49" s="6">
        <v>0</v>
      </c>
      <c r="D49" s="6">
        <v>0.26</v>
      </c>
      <c r="E49" s="6">
        <v>0.41</v>
      </c>
      <c r="F49" s="6">
        <v>0.14000000000000001</v>
      </c>
      <c r="G49" s="6">
        <v>0</v>
      </c>
      <c r="H49" s="6">
        <v>0.24</v>
      </c>
      <c r="I49" s="6">
        <v>0.45</v>
      </c>
    </row>
    <row r="50" spans="1:9">
      <c r="A50" s="11" t="s">
        <v>67</v>
      </c>
      <c r="B50" s="6">
        <v>0</v>
      </c>
      <c r="C50" s="6">
        <v>0.04</v>
      </c>
      <c r="D50" s="6">
        <v>0.18</v>
      </c>
      <c r="E50" s="6">
        <v>0.36</v>
      </c>
      <c r="F50" s="6">
        <v>0.15</v>
      </c>
      <c r="G50" s="6">
        <v>0</v>
      </c>
      <c r="H50" s="6">
        <v>0.4</v>
      </c>
      <c r="I50" s="6">
        <v>0.4</v>
      </c>
    </row>
    <row r="51" spans="1:9">
      <c r="A51" s="11" t="s">
        <v>68</v>
      </c>
      <c r="B51" s="6">
        <v>0.2</v>
      </c>
      <c r="C51" s="6">
        <v>0</v>
      </c>
      <c r="D51" s="6">
        <v>0.2</v>
      </c>
      <c r="E51" s="6">
        <v>0.37</v>
      </c>
      <c r="F51" s="6">
        <v>0.23</v>
      </c>
      <c r="G51" s="6">
        <v>0</v>
      </c>
      <c r="H51" s="6">
        <v>0.33</v>
      </c>
      <c r="I51" s="6">
        <v>0.38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4"/>
  <sheetViews>
    <sheetView workbookViewId="0">
      <selection activeCell="D27" sqref="D27"/>
    </sheetView>
  </sheetViews>
  <sheetFormatPr defaultRowHeight="15"/>
  <cols>
    <col min="1" max="1" width="9.140625" style="1"/>
    <col min="2" max="3" width="11" style="1" customWidth="1"/>
    <col min="4" max="4" width="10.5703125" style="1" bestFit="1" customWidth="1"/>
    <col min="5" max="5" width="11.1406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6384" width="9.140625" style="1"/>
  </cols>
  <sheetData>
    <row r="1" spans="1:29">
      <c r="A1" s="15" t="s">
        <v>70</v>
      </c>
      <c r="B1" s="2"/>
      <c r="C1" s="2"/>
      <c r="D1" s="2"/>
      <c r="E1" s="3"/>
    </row>
    <row r="3" spans="1:29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9">
      <c r="B4" s="16" t="s">
        <v>1</v>
      </c>
      <c r="C4" s="16"/>
      <c r="D4" s="16"/>
      <c r="E4" s="16"/>
      <c r="F4" s="16" t="s">
        <v>8</v>
      </c>
      <c r="G4" s="16"/>
      <c r="H4" s="16"/>
      <c r="I4" s="16"/>
      <c r="J4" s="16" t="s">
        <v>2</v>
      </c>
      <c r="K4" s="16"/>
      <c r="L4" s="16"/>
      <c r="M4" s="16"/>
      <c r="N4" s="16" t="s">
        <v>9</v>
      </c>
      <c r="O4" s="16"/>
      <c r="P4" s="16"/>
      <c r="Q4" s="16"/>
    </row>
    <row r="5" spans="1:29">
      <c r="B5" s="4" t="s">
        <v>3</v>
      </c>
      <c r="C5" s="4" t="s">
        <v>10</v>
      </c>
      <c r="D5" s="4" t="s">
        <v>4</v>
      </c>
      <c r="E5" s="4" t="s">
        <v>11</v>
      </c>
      <c r="F5" s="4" t="s">
        <v>3</v>
      </c>
      <c r="G5" s="4" t="s">
        <v>10</v>
      </c>
      <c r="H5" s="4" t="s">
        <v>4</v>
      </c>
      <c r="I5" s="4" t="s">
        <v>11</v>
      </c>
      <c r="J5" s="4" t="s">
        <v>3</v>
      </c>
      <c r="K5" s="4" t="s">
        <v>10</v>
      </c>
      <c r="L5" s="4" t="s">
        <v>4</v>
      </c>
      <c r="M5" s="4" t="s">
        <v>11</v>
      </c>
      <c r="N5" s="4" t="s">
        <v>3</v>
      </c>
      <c r="O5" s="4" t="s">
        <v>10</v>
      </c>
      <c r="P5" s="4" t="s">
        <v>4</v>
      </c>
      <c r="Q5" s="4" t="s">
        <v>11</v>
      </c>
    </row>
    <row r="6" spans="1:29">
      <c r="A6" t="s">
        <v>17</v>
      </c>
      <c r="B6" s="6">
        <v>0.87</v>
      </c>
      <c r="C6" s="6">
        <v>0.78</v>
      </c>
      <c r="D6" s="6">
        <v>0.03</v>
      </c>
      <c r="E6" s="6">
        <v>0.84</v>
      </c>
      <c r="F6" s="6">
        <v>0.85</v>
      </c>
      <c r="G6" s="6">
        <v>0.83</v>
      </c>
      <c r="H6" s="6">
        <v>0.8</v>
      </c>
      <c r="I6" s="6">
        <v>0.84</v>
      </c>
      <c r="J6" s="6">
        <v>1</v>
      </c>
      <c r="K6" s="6">
        <v>0.83</v>
      </c>
      <c r="L6" s="6">
        <v>0.71</v>
      </c>
      <c r="M6" s="6">
        <v>0.3</v>
      </c>
      <c r="N6" s="6">
        <v>1</v>
      </c>
      <c r="O6" s="6">
        <v>0.87</v>
      </c>
      <c r="P6" s="6">
        <v>0.81</v>
      </c>
      <c r="Q6" s="6">
        <v>0.06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A7" t="s">
        <v>18</v>
      </c>
      <c r="B7" s="6">
        <v>0.75</v>
      </c>
      <c r="C7" s="6">
        <v>0.85</v>
      </c>
      <c r="D7" s="6">
        <v>0.02</v>
      </c>
      <c r="E7" s="6">
        <v>0.68</v>
      </c>
      <c r="F7" s="6">
        <v>1</v>
      </c>
      <c r="G7" s="6">
        <v>0.97</v>
      </c>
      <c r="H7" s="6">
        <v>0.77</v>
      </c>
      <c r="I7" s="6">
        <v>0.87</v>
      </c>
      <c r="J7" s="6">
        <v>0.92</v>
      </c>
      <c r="K7" s="6">
        <v>0.96</v>
      </c>
      <c r="L7" s="6">
        <v>0.84</v>
      </c>
      <c r="M7" s="6">
        <v>0.62</v>
      </c>
      <c r="N7" s="6">
        <v>1</v>
      </c>
      <c r="O7" s="6">
        <v>0.84</v>
      </c>
      <c r="P7" s="6">
        <v>0.78</v>
      </c>
      <c r="Q7" s="6">
        <v>0.33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t="s">
        <v>19</v>
      </c>
      <c r="B8" s="6">
        <v>0.9</v>
      </c>
      <c r="C8" s="6">
        <v>0.79</v>
      </c>
      <c r="D8" s="6">
        <v>0.03</v>
      </c>
      <c r="E8" s="6">
        <v>0.64</v>
      </c>
      <c r="F8" s="6">
        <v>0.94</v>
      </c>
      <c r="G8" s="6">
        <v>0.84</v>
      </c>
      <c r="H8" s="6">
        <v>0.78</v>
      </c>
      <c r="I8" s="6">
        <v>0.65</v>
      </c>
      <c r="J8" s="6">
        <v>0.93</v>
      </c>
      <c r="K8" s="6">
        <v>0.83</v>
      </c>
      <c r="L8" s="6">
        <v>0.85</v>
      </c>
      <c r="M8" s="6">
        <v>0.26</v>
      </c>
      <c r="N8" s="6">
        <v>1</v>
      </c>
      <c r="O8" s="6">
        <v>0.86</v>
      </c>
      <c r="P8" s="6">
        <v>0.83</v>
      </c>
      <c r="Q8" s="6">
        <v>0.03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t="s">
        <v>77</v>
      </c>
      <c r="B9" s="6">
        <v>0.87</v>
      </c>
      <c r="C9" s="6">
        <v>0.85</v>
      </c>
      <c r="D9" s="6">
        <v>0.13</v>
      </c>
      <c r="E9" s="6">
        <v>0.8</v>
      </c>
      <c r="F9" s="5"/>
      <c r="G9" s="5"/>
      <c r="H9" s="5"/>
      <c r="I9" s="5"/>
      <c r="J9" s="6">
        <v>0.98</v>
      </c>
      <c r="K9" s="6">
        <v>0.89</v>
      </c>
      <c r="L9" s="6">
        <v>1</v>
      </c>
      <c r="M9" s="6">
        <v>0.47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1" t="s">
        <v>69</v>
      </c>
      <c r="B10" s="5">
        <f>AVERAGE(B6:B9)</f>
        <v>0.84750000000000003</v>
      </c>
      <c r="C10" s="5">
        <f t="shared" ref="C10:Q10" si="0">AVERAGE(C6:C9)</f>
        <v>0.8175</v>
      </c>
      <c r="D10" s="5">
        <f t="shared" si="0"/>
        <v>5.2500000000000005E-2</v>
      </c>
      <c r="E10" s="5">
        <f t="shared" si="0"/>
        <v>0.74</v>
      </c>
      <c r="F10" s="5">
        <f t="shared" si="0"/>
        <v>0.93</v>
      </c>
      <c r="G10" s="5">
        <f t="shared" si="0"/>
        <v>0.87999999999999989</v>
      </c>
      <c r="H10" s="5">
        <f t="shared" si="0"/>
        <v>0.78333333333333333</v>
      </c>
      <c r="I10" s="5">
        <f t="shared" si="0"/>
        <v>0.78666666666666663</v>
      </c>
      <c r="J10" s="5">
        <f t="shared" si="0"/>
        <v>0.95750000000000002</v>
      </c>
      <c r="K10" s="5">
        <f t="shared" si="0"/>
        <v>0.87750000000000006</v>
      </c>
      <c r="L10" s="5">
        <f t="shared" si="0"/>
        <v>0.85</v>
      </c>
      <c r="M10" s="5">
        <f t="shared" si="0"/>
        <v>0.41249999999999998</v>
      </c>
      <c r="N10" s="5">
        <f t="shared" si="0"/>
        <v>1</v>
      </c>
      <c r="O10" s="5">
        <f t="shared" si="0"/>
        <v>0.85666666666666658</v>
      </c>
      <c r="P10" s="5">
        <f t="shared" si="0"/>
        <v>0.80666666666666664</v>
      </c>
      <c r="Q10" s="5">
        <f t="shared" si="0"/>
        <v>0.14000000000000001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A11" s="1" t="s">
        <v>5</v>
      </c>
      <c r="B11" s="5">
        <f>STDEV(B6:B9)</f>
        <v>6.6520673478249609E-2</v>
      </c>
      <c r="C11" s="5">
        <f t="shared" ref="C11:Q11" si="1">STDEV(C6:C9)</f>
        <v>3.7749172176354852E-2</v>
      </c>
      <c r="D11" s="5">
        <f t="shared" si="1"/>
        <v>5.1881274720911273E-2</v>
      </c>
      <c r="E11" s="5">
        <f t="shared" si="1"/>
        <v>9.5219045713904868E-2</v>
      </c>
      <c r="F11" s="5">
        <f t="shared" si="1"/>
        <v>7.5498344352706276E-2</v>
      </c>
      <c r="G11" s="5">
        <f t="shared" si="1"/>
        <v>7.8102496759067927E-2</v>
      </c>
      <c r="H11" s="5">
        <f t="shared" si="1"/>
        <v>1.527525231651948E-2</v>
      </c>
      <c r="I11" s="5">
        <f t="shared" si="1"/>
        <v>0.11930353445448895</v>
      </c>
      <c r="J11" s="5">
        <f t="shared" si="1"/>
        <v>3.8622100754187295E-2</v>
      </c>
      <c r="K11" s="5">
        <f t="shared" si="1"/>
        <v>6.1846584384263451E-2</v>
      </c>
      <c r="L11" s="5">
        <f t="shared" si="1"/>
        <v>0.11860297916438164</v>
      </c>
      <c r="M11" s="5">
        <f t="shared" si="1"/>
        <v>0.16560495161679203</v>
      </c>
      <c r="N11" s="5">
        <f t="shared" si="1"/>
        <v>0</v>
      </c>
      <c r="O11" s="5">
        <f t="shared" si="1"/>
        <v>1.527525231651948E-2</v>
      </c>
      <c r="P11" s="5">
        <f t="shared" si="1"/>
        <v>2.5166114784235805E-2</v>
      </c>
      <c r="Q11" s="5">
        <f t="shared" si="1"/>
        <v>0.16522711641858306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A12" s="1" t="s">
        <v>6</v>
      </c>
      <c r="B12" s="5"/>
      <c r="C12" s="5"/>
      <c r="D12" s="7">
        <v>7.1099999999999995E-8</v>
      </c>
      <c r="E12" s="5"/>
      <c r="F12" s="5" t="s">
        <v>7</v>
      </c>
      <c r="G12" s="5"/>
      <c r="H12" s="8">
        <v>0.95667947772999995</v>
      </c>
      <c r="I12" s="5"/>
      <c r="J12" s="5"/>
      <c r="K12" s="5"/>
      <c r="L12" s="8">
        <v>1.1124631999999999E-4</v>
      </c>
      <c r="M12" s="5"/>
      <c r="N12" s="5"/>
      <c r="O12" s="5"/>
      <c r="P12" s="7">
        <v>9.8409850000000004E-5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F14" s="1" t="s">
        <v>7</v>
      </c>
    </row>
  </sheetData>
  <mergeCells count="5">
    <mergeCell ref="B4:E4"/>
    <mergeCell ref="F4:I4"/>
    <mergeCell ref="J4:M4"/>
    <mergeCell ref="N4:Q4"/>
    <mergeCell ref="B3:Q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2"/>
  <sheetViews>
    <sheetView workbookViewId="0">
      <selection activeCell="A6" sqref="A6:A7"/>
    </sheetView>
  </sheetViews>
  <sheetFormatPr defaultRowHeight="15"/>
  <cols>
    <col min="1" max="1" width="9.140625" style="1"/>
    <col min="2" max="3" width="11" style="1" customWidth="1"/>
    <col min="4" max="4" width="10.5703125" style="1" bestFit="1" customWidth="1"/>
    <col min="5" max="5" width="11.1406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8" width="10.85546875" style="1" bestFit="1" customWidth="1"/>
    <col min="19" max="19" width="11.42578125" style="1" bestFit="1" customWidth="1"/>
    <col min="20" max="20" width="10.5703125" style="1" bestFit="1" customWidth="1"/>
    <col min="21" max="21" width="11.140625" style="1" bestFit="1" customWidth="1"/>
    <col min="22" max="16384" width="9.140625" style="1"/>
  </cols>
  <sheetData>
    <row r="1" spans="1:29">
      <c r="A1" s="15" t="s">
        <v>72</v>
      </c>
      <c r="B1" s="2"/>
      <c r="C1" s="2"/>
    </row>
    <row r="3" spans="1:29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9">
      <c r="B4" s="16" t="s">
        <v>1</v>
      </c>
      <c r="C4" s="16"/>
      <c r="D4" s="16"/>
      <c r="E4" s="16"/>
      <c r="F4" s="16" t="s">
        <v>2</v>
      </c>
      <c r="G4" s="16"/>
      <c r="H4" s="16"/>
      <c r="I4" s="16"/>
      <c r="J4" s="16" t="s">
        <v>9</v>
      </c>
      <c r="K4" s="16"/>
      <c r="L4" s="16"/>
      <c r="M4" s="16"/>
      <c r="N4" s="16" t="s">
        <v>12</v>
      </c>
      <c r="O4" s="16"/>
      <c r="P4" s="16"/>
      <c r="Q4" s="16"/>
      <c r="R4" s="16" t="s">
        <v>8</v>
      </c>
      <c r="S4" s="16"/>
      <c r="T4" s="16"/>
      <c r="U4" s="16"/>
    </row>
    <row r="5" spans="1:29">
      <c r="B5" s="4" t="s">
        <v>3</v>
      </c>
      <c r="C5" s="4" t="s">
        <v>10</v>
      </c>
      <c r="D5" s="4" t="s">
        <v>4</v>
      </c>
      <c r="E5" s="4" t="s">
        <v>11</v>
      </c>
      <c r="F5" s="4" t="s">
        <v>3</v>
      </c>
      <c r="G5" s="4" t="s">
        <v>10</v>
      </c>
      <c r="H5" s="4" t="s">
        <v>4</v>
      </c>
      <c r="I5" s="4" t="s">
        <v>11</v>
      </c>
      <c r="J5" s="4" t="s">
        <v>3</v>
      </c>
      <c r="K5" s="4" t="s">
        <v>10</v>
      </c>
      <c r="L5" s="4" t="s">
        <v>4</v>
      </c>
      <c r="M5" s="4" t="s">
        <v>11</v>
      </c>
      <c r="N5" s="4" t="s">
        <v>3</v>
      </c>
      <c r="O5" s="4" t="s">
        <v>10</v>
      </c>
      <c r="P5" s="4" t="s">
        <v>4</v>
      </c>
      <c r="Q5" s="4" t="s">
        <v>11</v>
      </c>
      <c r="R5" s="4" t="s">
        <v>3</v>
      </c>
      <c r="S5" s="4" t="s">
        <v>10</v>
      </c>
      <c r="T5" s="4" t="s">
        <v>4</v>
      </c>
      <c r="U5" s="4" t="s">
        <v>11</v>
      </c>
    </row>
    <row r="6" spans="1:29">
      <c r="A6" t="s">
        <v>17</v>
      </c>
      <c r="B6" s="6">
        <v>0.87</v>
      </c>
      <c r="C6" s="6">
        <v>0.87</v>
      </c>
      <c r="D6" s="6">
        <v>0.03</v>
      </c>
      <c r="E6" s="6">
        <v>0.78</v>
      </c>
      <c r="F6" s="6">
        <v>0.87</v>
      </c>
      <c r="G6" s="6">
        <v>0.72</v>
      </c>
      <c r="H6" s="6">
        <v>0.83</v>
      </c>
      <c r="I6" s="6">
        <v>0.66</v>
      </c>
      <c r="J6" s="6">
        <v>1</v>
      </c>
      <c r="K6" s="6">
        <v>0.86</v>
      </c>
      <c r="L6" s="6">
        <v>0.81</v>
      </c>
      <c r="M6" s="6">
        <v>0.71</v>
      </c>
      <c r="N6" s="6">
        <v>0.79</v>
      </c>
      <c r="O6" s="6">
        <v>0.89</v>
      </c>
      <c r="P6" s="6">
        <v>0.93</v>
      </c>
      <c r="Q6" s="6">
        <v>1</v>
      </c>
      <c r="R6" s="6">
        <v>0.93</v>
      </c>
      <c r="S6" s="6">
        <v>1</v>
      </c>
      <c r="T6" s="6">
        <v>0.77</v>
      </c>
      <c r="U6" s="6">
        <v>0.73</v>
      </c>
      <c r="V6" s="5"/>
      <c r="W6" s="5"/>
      <c r="X6" s="5"/>
      <c r="Y6" s="5"/>
      <c r="Z6" s="5"/>
      <c r="AA6" s="5"/>
      <c r="AB6" s="5"/>
      <c r="AC6" s="5"/>
    </row>
    <row r="7" spans="1:29">
      <c r="A7" t="s">
        <v>18</v>
      </c>
      <c r="B7" s="6">
        <v>0.83</v>
      </c>
      <c r="C7" s="6">
        <v>0.85</v>
      </c>
      <c r="D7" s="6">
        <v>0.02</v>
      </c>
      <c r="E7" s="6">
        <v>0.73</v>
      </c>
      <c r="F7" s="6">
        <v>1</v>
      </c>
      <c r="G7" s="6">
        <v>0.89</v>
      </c>
      <c r="H7" s="6">
        <v>0.69</v>
      </c>
      <c r="I7" s="6">
        <v>0.75</v>
      </c>
      <c r="J7" s="6">
        <v>1</v>
      </c>
      <c r="K7" s="6">
        <v>0.88</v>
      </c>
      <c r="L7" s="6">
        <v>0.82</v>
      </c>
      <c r="M7" s="6">
        <v>0.84</v>
      </c>
      <c r="N7" s="6">
        <v>0.75</v>
      </c>
      <c r="O7" s="6">
        <v>0.93</v>
      </c>
      <c r="P7" s="6">
        <v>0.93</v>
      </c>
      <c r="Q7" s="6">
        <v>1</v>
      </c>
      <c r="R7" s="6">
        <v>0.9</v>
      </c>
      <c r="S7" s="6">
        <v>0.89</v>
      </c>
      <c r="T7" s="6">
        <v>0.73</v>
      </c>
      <c r="U7" s="6">
        <v>0.79</v>
      </c>
      <c r="V7" s="5"/>
      <c r="W7" s="5"/>
      <c r="X7" s="5"/>
      <c r="Y7" s="5"/>
      <c r="Z7" s="5"/>
      <c r="AA7" s="5"/>
      <c r="AB7" s="5"/>
      <c r="AC7" s="5"/>
    </row>
    <row r="8" spans="1:29">
      <c r="A8" s="1" t="s">
        <v>69</v>
      </c>
      <c r="B8" s="5">
        <f t="shared" ref="B8:U8" si="0">AVERAGE(B6:B7)</f>
        <v>0.85</v>
      </c>
      <c r="C8" s="5">
        <f t="shared" si="0"/>
        <v>0.86</v>
      </c>
      <c r="D8" s="5">
        <f t="shared" si="0"/>
        <v>2.5000000000000001E-2</v>
      </c>
      <c r="E8" s="5">
        <f t="shared" si="0"/>
        <v>0.755</v>
      </c>
      <c r="F8" s="5">
        <f t="shared" si="0"/>
        <v>0.93500000000000005</v>
      </c>
      <c r="G8" s="5">
        <f t="shared" si="0"/>
        <v>0.80499999999999994</v>
      </c>
      <c r="H8" s="5">
        <f t="shared" si="0"/>
        <v>0.76</v>
      </c>
      <c r="I8" s="5">
        <f t="shared" si="0"/>
        <v>0.70500000000000007</v>
      </c>
      <c r="J8" s="5">
        <f t="shared" si="0"/>
        <v>1</v>
      </c>
      <c r="K8" s="5">
        <f t="shared" si="0"/>
        <v>0.87</v>
      </c>
      <c r="L8" s="5">
        <f t="shared" si="0"/>
        <v>0.81499999999999995</v>
      </c>
      <c r="M8" s="5">
        <f t="shared" si="0"/>
        <v>0.77499999999999991</v>
      </c>
      <c r="N8" s="5">
        <f t="shared" si="0"/>
        <v>0.77</v>
      </c>
      <c r="O8" s="5">
        <f t="shared" si="0"/>
        <v>0.91</v>
      </c>
      <c r="P8" s="5">
        <f t="shared" si="0"/>
        <v>0.93</v>
      </c>
      <c r="Q8" s="5">
        <f t="shared" si="0"/>
        <v>1</v>
      </c>
      <c r="R8" s="5">
        <f t="shared" si="0"/>
        <v>0.91500000000000004</v>
      </c>
      <c r="S8" s="5">
        <f t="shared" si="0"/>
        <v>0.94500000000000006</v>
      </c>
      <c r="T8" s="5">
        <f t="shared" si="0"/>
        <v>0.75</v>
      </c>
      <c r="U8" s="5">
        <f t="shared" si="0"/>
        <v>0.76</v>
      </c>
      <c r="V8" s="5"/>
      <c r="W8" s="5"/>
      <c r="X8" s="5"/>
      <c r="Y8" s="5"/>
      <c r="Z8" s="5"/>
      <c r="AA8" s="5"/>
      <c r="AB8" s="5"/>
      <c r="AC8" s="5"/>
    </row>
    <row r="9" spans="1:29">
      <c r="A9" s="1" t="s">
        <v>5</v>
      </c>
      <c r="B9" s="5">
        <f t="shared" ref="B9:U9" si="1">STDEV(B6:B7)</f>
        <v>2.8284271247461926E-2</v>
      </c>
      <c r="C9" s="5">
        <f t="shared" si="1"/>
        <v>1.4142135623730963E-2</v>
      </c>
      <c r="D9" s="5">
        <f t="shared" si="1"/>
        <v>7.0710678118654537E-3</v>
      </c>
      <c r="E9" s="5">
        <f t="shared" si="1"/>
        <v>3.5355339059327001E-2</v>
      </c>
      <c r="F9" s="5">
        <f t="shared" si="1"/>
        <v>9.1923881554249132E-2</v>
      </c>
      <c r="G9" s="5">
        <f t="shared" si="1"/>
        <v>0.1202081528017143</v>
      </c>
      <c r="H9" s="5">
        <f t="shared" si="1"/>
        <v>9.8994949366115692E-2</v>
      </c>
      <c r="I9" s="5">
        <f t="shared" si="1"/>
        <v>6.3639610306787511E-2</v>
      </c>
      <c r="J9" s="5">
        <f t="shared" si="1"/>
        <v>0</v>
      </c>
      <c r="K9" s="5">
        <f t="shared" si="1"/>
        <v>1.4142135623730963E-2</v>
      </c>
      <c r="L9" s="5">
        <f t="shared" si="1"/>
        <v>7.0710678118654034E-3</v>
      </c>
      <c r="M9" s="5">
        <f t="shared" si="1"/>
        <v>9.1923881554251546E-2</v>
      </c>
      <c r="N9" s="5">
        <f t="shared" si="1"/>
        <v>2.8284271247464268E-2</v>
      </c>
      <c r="O9" s="5">
        <f t="shared" si="1"/>
        <v>2.8284271247461926E-2</v>
      </c>
      <c r="P9" s="5">
        <f t="shared" si="1"/>
        <v>0</v>
      </c>
      <c r="Q9" s="5">
        <f t="shared" si="1"/>
        <v>0</v>
      </c>
      <c r="R9" s="5">
        <f t="shared" si="1"/>
        <v>2.1213203435596444E-2</v>
      </c>
      <c r="S9" s="5">
        <f t="shared" si="1"/>
        <v>7.7781745930519508E-2</v>
      </c>
      <c r="T9" s="5">
        <f t="shared" si="1"/>
        <v>2.8284271247460344E-2</v>
      </c>
      <c r="U9" s="5">
        <f t="shared" si="1"/>
        <v>4.2426406871193131E-2</v>
      </c>
      <c r="V9" s="5"/>
      <c r="W9" s="5"/>
      <c r="X9" s="5"/>
      <c r="Y9" s="5"/>
      <c r="Z9" s="5"/>
      <c r="AA9" s="5"/>
      <c r="AB9" s="5"/>
      <c r="AC9" s="5"/>
    </row>
    <row r="10" spans="1:29">
      <c r="B10" s="5"/>
      <c r="C10" s="5"/>
      <c r="D10" s="9"/>
      <c r="E10" s="5"/>
      <c r="F10" s="5"/>
      <c r="G10" s="5"/>
      <c r="H10" s="10"/>
      <c r="I10" s="5"/>
      <c r="J10" s="5"/>
      <c r="K10" s="5"/>
      <c r="L10" s="10"/>
      <c r="M10" s="5"/>
      <c r="N10" s="5"/>
      <c r="O10" s="5"/>
      <c r="P10" s="10"/>
      <c r="Q10" s="5"/>
      <c r="R10" s="5"/>
      <c r="S10" s="5"/>
      <c r="T10" s="10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F12" s="1" t="s">
        <v>7</v>
      </c>
    </row>
  </sheetData>
  <mergeCells count="6">
    <mergeCell ref="R4:U4"/>
    <mergeCell ref="B3:Q3"/>
    <mergeCell ref="B4:E4"/>
    <mergeCell ref="F4:I4"/>
    <mergeCell ref="J4:M4"/>
    <mergeCell ref="N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2"/>
  <sheetViews>
    <sheetView workbookViewId="0">
      <selection activeCell="A6" sqref="A6:A7"/>
    </sheetView>
  </sheetViews>
  <sheetFormatPr defaultRowHeight="15"/>
  <cols>
    <col min="1" max="1" width="9.140625" style="1"/>
    <col min="2" max="3" width="11" style="1" customWidth="1"/>
    <col min="4" max="4" width="10.5703125" style="1" bestFit="1" customWidth="1"/>
    <col min="5" max="5" width="11.1406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8" width="10.85546875" style="1" bestFit="1" customWidth="1"/>
    <col min="19" max="19" width="11.42578125" style="1" bestFit="1" customWidth="1"/>
    <col min="20" max="20" width="10.5703125" style="1" bestFit="1" customWidth="1"/>
    <col min="21" max="21" width="11.140625" style="1" bestFit="1" customWidth="1"/>
    <col min="22" max="16384" width="9.140625" style="1"/>
  </cols>
  <sheetData>
    <row r="1" spans="1:29">
      <c r="A1" s="15" t="s">
        <v>73</v>
      </c>
      <c r="B1" s="2"/>
      <c r="C1" s="2"/>
      <c r="D1" s="2"/>
      <c r="E1" s="3"/>
    </row>
    <row r="3" spans="1:29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9">
      <c r="B4" s="16" t="s">
        <v>1</v>
      </c>
      <c r="C4" s="16"/>
      <c r="D4" s="16"/>
      <c r="E4" s="16"/>
      <c r="F4" s="16" t="s">
        <v>2</v>
      </c>
      <c r="G4" s="16"/>
      <c r="H4" s="16"/>
      <c r="I4" s="16"/>
      <c r="J4" s="16" t="s">
        <v>9</v>
      </c>
      <c r="K4" s="16"/>
      <c r="L4" s="16"/>
      <c r="M4" s="16"/>
      <c r="N4" s="16" t="s">
        <v>12</v>
      </c>
      <c r="O4" s="16"/>
      <c r="P4" s="16"/>
      <c r="Q4" s="16"/>
      <c r="R4" s="16" t="s">
        <v>8</v>
      </c>
      <c r="S4" s="16"/>
      <c r="T4" s="16"/>
      <c r="U4" s="16"/>
    </row>
    <row r="5" spans="1:29">
      <c r="B5" s="4" t="s">
        <v>3</v>
      </c>
      <c r="C5" s="4" t="s">
        <v>10</v>
      </c>
      <c r="D5" s="4" t="s">
        <v>4</v>
      </c>
      <c r="E5" s="4" t="s">
        <v>11</v>
      </c>
      <c r="F5" s="4" t="s">
        <v>3</v>
      </c>
      <c r="G5" s="4" t="s">
        <v>10</v>
      </c>
      <c r="H5" s="4" t="s">
        <v>4</v>
      </c>
      <c r="I5" s="4" t="s">
        <v>11</v>
      </c>
      <c r="J5" s="4" t="s">
        <v>3</v>
      </c>
      <c r="K5" s="4" t="s">
        <v>10</v>
      </c>
      <c r="L5" s="4" t="s">
        <v>4</v>
      </c>
      <c r="M5" s="4" t="s">
        <v>11</v>
      </c>
      <c r="N5" s="4" t="s">
        <v>3</v>
      </c>
      <c r="O5" s="4" t="s">
        <v>10</v>
      </c>
      <c r="P5" s="4" t="s">
        <v>4</v>
      </c>
      <c r="Q5" s="4" t="s">
        <v>11</v>
      </c>
      <c r="R5" s="4" t="s">
        <v>3</v>
      </c>
      <c r="S5" s="4" t="s">
        <v>10</v>
      </c>
      <c r="T5" s="4" t="s">
        <v>4</v>
      </c>
      <c r="U5" s="4" t="s">
        <v>11</v>
      </c>
    </row>
    <row r="6" spans="1:29">
      <c r="A6" t="s">
        <v>17</v>
      </c>
      <c r="B6" s="6">
        <v>0.8</v>
      </c>
      <c r="C6" s="6">
        <v>0.69</v>
      </c>
      <c r="D6" s="6">
        <v>0.23</v>
      </c>
      <c r="E6" s="6">
        <v>0.77</v>
      </c>
      <c r="F6" s="6">
        <v>0.93</v>
      </c>
      <c r="G6" s="6">
        <v>0.89</v>
      </c>
      <c r="H6" s="6">
        <v>0.72</v>
      </c>
      <c r="I6" s="6">
        <v>0.61</v>
      </c>
      <c r="J6" s="6">
        <v>0.97</v>
      </c>
      <c r="K6" s="6">
        <v>0.87</v>
      </c>
      <c r="L6" s="6">
        <v>0.98</v>
      </c>
      <c r="M6" s="6">
        <v>1</v>
      </c>
      <c r="N6" s="6">
        <v>0.9</v>
      </c>
      <c r="O6" s="6">
        <v>0.89</v>
      </c>
      <c r="P6" s="6">
        <v>0.97</v>
      </c>
      <c r="Q6" s="6">
        <v>0.39</v>
      </c>
      <c r="R6" s="6">
        <v>0.9</v>
      </c>
      <c r="S6" s="6">
        <v>0.78</v>
      </c>
      <c r="T6" s="6">
        <v>0.91</v>
      </c>
      <c r="U6" s="6">
        <v>0.88</v>
      </c>
      <c r="V6" s="5"/>
      <c r="W6" s="5"/>
      <c r="X6" s="5"/>
      <c r="Y6" s="5"/>
      <c r="Z6" s="5"/>
      <c r="AA6" s="5"/>
      <c r="AB6" s="5"/>
      <c r="AC6" s="5"/>
    </row>
    <row r="7" spans="1:29">
      <c r="A7" t="s">
        <v>18</v>
      </c>
      <c r="B7" s="6">
        <v>0.67</v>
      </c>
      <c r="C7" s="6">
        <v>0.78</v>
      </c>
      <c r="D7" s="6">
        <v>0.25</v>
      </c>
      <c r="E7" s="6">
        <v>0.75</v>
      </c>
      <c r="F7" s="6">
        <v>0.92</v>
      </c>
      <c r="G7" s="6">
        <v>0.92</v>
      </c>
      <c r="H7" s="6">
        <v>0.83</v>
      </c>
      <c r="I7" s="6">
        <v>0.9</v>
      </c>
      <c r="J7" s="6">
        <v>1</v>
      </c>
      <c r="K7" s="6">
        <v>0.94</v>
      </c>
      <c r="L7" s="6">
        <v>0.87</v>
      </c>
      <c r="M7" s="6">
        <v>0.99</v>
      </c>
      <c r="N7" s="6">
        <v>1</v>
      </c>
      <c r="O7" s="6">
        <v>0.97</v>
      </c>
      <c r="P7" s="6">
        <v>1</v>
      </c>
      <c r="Q7" s="6">
        <v>0.33</v>
      </c>
      <c r="R7" s="6">
        <v>1</v>
      </c>
      <c r="S7" s="6">
        <v>0.9</v>
      </c>
      <c r="T7" s="6">
        <v>0.96</v>
      </c>
      <c r="U7" s="6">
        <v>0.9</v>
      </c>
      <c r="V7" s="5"/>
      <c r="W7" s="5"/>
      <c r="X7" s="5"/>
      <c r="Y7" s="5"/>
      <c r="Z7" s="5"/>
      <c r="AA7" s="5"/>
      <c r="AB7" s="5"/>
      <c r="AC7" s="5"/>
    </row>
    <row r="8" spans="1:29">
      <c r="A8" s="1" t="s">
        <v>69</v>
      </c>
      <c r="B8" s="5">
        <f t="shared" ref="B8:U8" si="0">AVERAGE(B6:B7)</f>
        <v>0.7350000000000001</v>
      </c>
      <c r="C8" s="5">
        <f t="shared" si="0"/>
        <v>0.73499999999999999</v>
      </c>
      <c r="D8" s="5">
        <f t="shared" si="0"/>
        <v>0.24</v>
      </c>
      <c r="E8" s="5">
        <f t="shared" si="0"/>
        <v>0.76</v>
      </c>
      <c r="F8" s="5">
        <f t="shared" si="0"/>
        <v>0.92500000000000004</v>
      </c>
      <c r="G8" s="5">
        <f t="shared" si="0"/>
        <v>0.90500000000000003</v>
      </c>
      <c r="H8" s="5">
        <f t="shared" si="0"/>
        <v>0.77499999999999991</v>
      </c>
      <c r="I8" s="5">
        <f t="shared" si="0"/>
        <v>0.755</v>
      </c>
      <c r="J8" s="5">
        <f t="shared" si="0"/>
        <v>0.98499999999999999</v>
      </c>
      <c r="K8" s="5">
        <f t="shared" si="0"/>
        <v>0.90500000000000003</v>
      </c>
      <c r="L8" s="5">
        <f t="shared" si="0"/>
        <v>0.92500000000000004</v>
      </c>
      <c r="M8" s="5">
        <f t="shared" si="0"/>
        <v>0.995</v>
      </c>
      <c r="N8" s="5">
        <f t="shared" si="0"/>
        <v>0.95</v>
      </c>
      <c r="O8" s="5">
        <f t="shared" si="0"/>
        <v>0.92999999999999994</v>
      </c>
      <c r="P8" s="5">
        <f t="shared" si="0"/>
        <v>0.98499999999999999</v>
      </c>
      <c r="Q8" s="5">
        <f t="shared" si="0"/>
        <v>0.36</v>
      </c>
      <c r="R8" s="5">
        <f t="shared" si="0"/>
        <v>0.95</v>
      </c>
      <c r="S8" s="5">
        <f t="shared" si="0"/>
        <v>0.84000000000000008</v>
      </c>
      <c r="T8" s="5">
        <f t="shared" si="0"/>
        <v>0.93500000000000005</v>
      </c>
      <c r="U8" s="5">
        <f t="shared" si="0"/>
        <v>0.89</v>
      </c>
      <c r="V8" s="5"/>
      <c r="W8" s="5"/>
      <c r="X8" s="5"/>
      <c r="Y8" s="5"/>
      <c r="Z8" s="5"/>
      <c r="AA8" s="5"/>
      <c r="AB8" s="5"/>
      <c r="AC8" s="5"/>
    </row>
    <row r="9" spans="1:29">
      <c r="A9" s="1" t="s">
        <v>5</v>
      </c>
      <c r="B9" s="5">
        <f t="shared" ref="B9:U9" si="1">STDEV(B6:B7)</f>
        <v>9.1923881554250339E-2</v>
      </c>
      <c r="C9" s="5">
        <f t="shared" si="1"/>
        <v>6.3639610306790134E-2</v>
      </c>
      <c r="D9" s="5">
        <f t="shared" si="1"/>
        <v>1.4142135623730944E-2</v>
      </c>
      <c r="E9" s="5">
        <f t="shared" si="1"/>
        <v>1.4142135623730963E-2</v>
      </c>
      <c r="F9" s="5">
        <f t="shared" si="1"/>
        <v>7.0710678118654814E-3</v>
      </c>
      <c r="G9" s="5">
        <f t="shared" si="1"/>
        <v>2.1213203435596444E-2</v>
      </c>
      <c r="H9" s="5">
        <f t="shared" si="1"/>
        <v>7.7781745930522367E-2</v>
      </c>
      <c r="I9" s="5">
        <f t="shared" si="1"/>
        <v>0.20506096654409914</v>
      </c>
      <c r="J9" s="5">
        <f t="shared" si="1"/>
        <v>2.1213203435596444E-2</v>
      </c>
      <c r="K9" s="5">
        <f t="shared" si="1"/>
        <v>4.9497474683056722E-2</v>
      </c>
      <c r="L9" s="5">
        <f t="shared" si="1"/>
        <v>7.7781745930518079E-2</v>
      </c>
      <c r="M9" s="5">
        <f t="shared" si="1"/>
        <v>7.0710678118654814E-3</v>
      </c>
      <c r="N9" s="5">
        <f t="shared" si="1"/>
        <v>7.0710678118655571E-2</v>
      </c>
      <c r="O9" s="5">
        <f t="shared" si="1"/>
        <v>5.6568542494926571E-2</v>
      </c>
      <c r="P9" s="5">
        <f t="shared" si="1"/>
        <v>2.1213203435596444E-2</v>
      </c>
      <c r="Q9" s="5">
        <f t="shared" si="1"/>
        <v>4.2426406871193131E-2</v>
      </c>
      <c r="R9" s="5">
        <f t="shared" si="1"/>
        <v>7.0710678118655571E-2</v>
      </c>
      <c r="S9" s="5">
        <f t="shared" si="1"/>
        <v>8.4852813742384958E-2</v>
      </c>
      <c r="T9" s="5">
        <f t="shared" si="1"/>
        <v>3.5355339059323858E-2</v>
      </c>
      <c r="U9" s="5">
        <f t="shared" si="1"/>
        <v>1.4142135623730963E-2</v>
      </c>
      <c r="V9" s="5"/>
      <c r="W9" s="5"/>
      <c r="X9" s="5"/>
      <c r="Y9" s="5"/>
      <c r="Z9" s="5"/>
      <c r="AA9" s="5"/>
      <c r="AB9" s="5"/>
      <c r="AC9" s="5"/>
    </row>
    <row r="10" spans="1:29">
      <c r="B10" s="5"/>
      <c r="C10" s="5"/>
      <c r="D10" s="9"/>
      <c r="E10" s="5"/>
      <c r="F10" s="5"/>
      <c r="G10" s="5"/>
      <c r="H10" s="10"/>
      <c r="I10" s="5"/>
      <c r="J10" s="5"/>
      <c r="K10" s="5"/>
      <c r="L10" s="10"/>
      <c r="M10" s="5"/>
      <c r="N10" s="5"/>
      <c r="O10" s="5"/>
      <c r="P10" s="10"/>
      <c r="Q10" s="5"/>
      <c r="R10" s="5"/>
      <c r="S10" s="5"/>
      <c r="T10" s="10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F12" s="1" t="s">
        <v>7</v>
      </c>
    </row>
  </sheetData>
  <mergeCells count="6">
    <mergeCell ref="R4:U4"/>
    <mergeCell ref="B3:Q3"/>
    <mergeCell ref="B4:E4"/>
    <mergeCell ref="F4:I4"/>
    <mergeCell ref="J4:M4"/>
    <mergeCell ref="N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2"/>
  <sheetViews>
    <sheetView workbookViewId="0">
      <selection activeCell="A4" sqref="A4:A6"/>
    </sheetView>
  </sheetViews>
  <sheetFormatPr defaultRowHeight="15"/>
  <cols>
    <col min="1" max="1" width="9.140625" style="1"/>
    <col min="2" max="2" width="15.140625" style="1" customWidth="1"/>
    <col min="3" max="3" width="15.5703125" style="1" bestFit="1" customWidth="1"/>
    <col min="4" max="4" width="12.85546875" style="1" bestFit="1" customWidth="1"/>
    <col min="5" max="5" width="13.57031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8" width="10.85546875" style="1" bestFit="1" customWidth="1"/>
    <col min="19" max="19" width="11.42578125" style="1" bestFit="1" customWidth="1"/>
    <col min="20" max="20" width="10.5703125" style="1" bestFit="1" customWidth="1"/>
    <col min="21" max="21" width="11.140625" style="1" bestFit="1" customWidth="1"/>
    <col min="22" max="16384" width="9.140625" style="1"/>
  </cols>
  <sheetData>
    <row r="1" spans="1:29">
      <c r="A1" s="15" t="s">
        <v>74</v>
      </c>
      <c r="B1" s="2"/>
      <c r="C1" s="2"/>
      <c r="D1" s="2"/>
      <c r="E1" s="3"/>
    </row>
    <row r="2" spans="1:29">
      <c r="B2"/>
    </row>
    <row r="3" spans="1:29">
      <c r="B3" s="4" t="s">
        <v>13</v>
      </c>
      <c r="C3" s="4" t="s">
        <v>14</v>
      </c>
      <c r="D3" s="4" t="s">
        <v>15</v>
      </c>
      <c r="E3" s="4" t="s">
        <v>16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9">
      <c r="A4" t="s">
        <v>17</v>
      </c>
      <c r="B4" s="6">
        <v>18.036850000000001</v>
      </c>
      <c r="C4" s="6">
        <v>3.0473780000000001</v>
      </c>
      <c r="D4" s="6">
        <v>1.7089989999999999</v>
      </c>
      <c r="E4" s="6">
        <v>2.2635179999999999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</row>
    <row r="5" spans="1:29">
      <c r="A5" t="s">
        <v>18</v>
      </c>
      <c r="B5" s="6">
        <v>14.111269999999999</v>
      </c>
      <c r="C5" s="6">
        <v>9.0094329999999996</v>
      </c>
      <c r="D5" s="6">
        <v>1.5654429999999999</v>
      </c>
      <c r="E5" s="6">
        <v>1.9489799999999999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"/>
      <c r="W5" s="5"/>
      <c r="X5" s="5"/>
      <c r="Y5" s="5"/>
      <c r="Z5" s="5"/>
      <c r="AA5" s="5"/>
      <c r="AB5" s="5"/>
      <c r="AC5" s="5"/>
    </row>
    <row r="6" spans="1:29">
      <c r="A6" t="s">
        <v>19</v>
      </c>
      <c r="B6" s="6">
        <v>15.22113</v>
      </c>
      <c r="C6" s="6">
        <v>9.3981370000000002</v>
      </c>
      <c r="D6" s="6">
        <v>1.305342</v>
      </c>
      <c r="E6" s="6">
        <v>2.039291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5"/>
      <c r="W6" s="5"/>
      <c r="X6" s="5"/>
      <c r="Y6" s="5"/>
      <c r="Z6" s="5"/>
      <c r="AA6" s="5"/>
      <c r="AB6" s="5"/>
      <c r="AC6" s="5"/>
    </row>
    <row r="7" spans="1:29">
      <c r="A7" s="1" t="s">
        <v>69</v>
      </c>
      <c r="B7" s="5">
        <f>AVERAGE(B4:B6)</f>
        <v>15.78975</v>
      </c>
      <c r="C7" s="5">
        <f>AVERAGE(C4:C6)</f>
        <v>7.1516493333333342</v>
      </c>
      <c r="D7" s="5">
        <f>AVERAGE(D4:D6)</f>
        <v>1.5265946666666668</v>
      </c>
      <c r="E7" s="5">
        <f>AVERAGE(E4:E6)</f>
        <v>2.0839296666666667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1" t="s">
        <v>5</v>
      </c>
      <c r="B8" s="5">
        <f>STDEV(B4:B6)</f>
        <v>2.0236207926387784</v>
      </c>
      <c r="C8" s="5">
        <f>STDEV(C4:C6)</f>
        <v>3.5597127809867364</v>
      </c>
      <c r="D8" s="5">
        <f>STDEV(D4:D6)</f>
        <v>0.2046133870604088</v>
      </c>
      <c r="E8" s="5">
        <f>STDEV(E4:E6)</f>
        <v>0.16195059827716246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s="1" t="s">
        <v>6</v>
      </c>
      <c r="B9" s="5"/>
      <c r="C9" s="5"/>
      <c r="D9" s="17">
        <v>0.77954266776000003</v>
      </c>
      <c r="E9" s="17"/>
      <c r="F9" s="5"/>
      <c r="G9" s="5"/>
      <c r="H9" s="10"/>
      <c r="I9" s="5"/>
      <c r="J9" s="5"/>
      <c r="K9" s="5"/>
      <c r="L9" s="10"/>
      <c r="M9" s="5"/>
      <c r="N9" s="5"/>
      <c r="O9" s="5"/>
      <c r="P9" s="10"/>
      <c r="Q9" s="5"/>
      <c r="R9" s="5"/>
      <c r="S9" s="5"/>
      <c r="T9" s="10"/>
      <c r="U9" s="5"/>
      <c r="V9" s="5"/>
      <c r="W9" s="5"/>
      <c r="X9" s="5"/>
      <c r="Y9" s="5"/>
      <c r="Z9" s="5"/>
      <c r="AA9" s="5"/>
      <c r="AB9" s="5"/>
      <c r="AC9" s="5"/>
    </row>
    <row r="10" spans="1: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F11" s="1" t="s">
        <v>7</v>
      </c>
    </row>
    <row r="12" spans="1:29">
      <c r="B12" s="2"/>
      <c r="C12" s="2"/>
      <c r="D12" s="2"/>
      <c r="E12" s="14"/>
    </row>
  </sheetData>
  <mergeCells count="1">
    <mergeCell ref="D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A4" sqref="A4:A7"/>
    </sheetView>
  </sheetViews>
  <sheetFormatPr defaultRowHeight="15"/>
  <cols>
    <col min="1" max="1" width="9.140625" style="1"/>
    <col min="2" max="2" width="15.140625" style="1" customWidth="1"/>
    <col min="3" max="3" width="15.5703125" style="1" bestFit="1" customWidth="1"/>
    <col min="4" max="4" width="12.85546875" style="1" bestFit="1" customWidth="1"/>
    <col min="5" max="5" width="13.57031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8" width="10.85546875" style="1" bestFit="1" customWidth="1"/>
    <col min="19" max="19" width="11.42578125" style="1" bestFit="1" customWidth="1"/>
    <col min="20" max="20" width="10.5703125" style="1" bestFit="1" customWidth="1"/>
    <col min="21" max="21" width="11.140625" style="1" bestFit="1" customWidth="1"/>
    <col min="22" max="16384" width="9.140625" style="1"/>
  </cols>
  <sheetData>
    <row r="1" spans="1:29">
      <c r="A1" s="15" t="s">
        <v>76</v>
      </c>
      <c r="B1" s="2"/>
      <c r="C1" s="2"/>
      <c r="D1" s="2"/>
      <c r="E1" s="3"/>
    </row>
    <row r="2" spans="1:29">
      <c r="B2"/>
    </row>
    <row r="3" spans="1:29">
      <c r="B3" s="4" t="s">
        <v>13</v>
      </c>
      <c r="C3" s="4" t="s">
        <v>14</v>
      </c>
      <c r="D3" s="4" t="s">
        <v>15</v>
      </c>
      <c r="E3" s="4" t="s">
        <v>16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9">
      <c r="A4" t="s">
        <v>17</v>
      </c>
      <c r="B4" s="12">
        <v>4.5854869999999996</v>
      </c>
      <c r="C4" s="12">
        <v>1.4757849999999999</v>
      </c>
      <c r="D4" s="12">
        <v>1.0487390000000001</v>
      </c>
      <c r="E4" s="12">
        <v>1.774872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</row>
    <row r="5" spans="1:29">
      <c r="A5" t="s">
        <v>18</v>
      </c>
      <c r="B5" s="12">
        <v>5.9184830000000002</v>
      </c>
      <c r="C5" s="12">
        <v>1.389292</v>
      </c>
      <c r="D5" s="12">
        <v>1.0320149999999999</v>
      </c>
      <c r="E5" s="12">
        <v>2.9529190000000001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"/>
      <c r="W5" s="5"/>
      <c r="X5" s="5"/>
      <c r="Y5" s="5"/>
      <c r="Z5" s="5"/>
      <c r="AA5" s="5"/>
      <c r="AB5" s="5"/>
      <c r="AC5" s="5"/>
    </row>
    <row r="6" spans="1:29">
      <c r="A6" t="s">
        <v>19</v>
      </c>
      <c r="B6" s="12">
        <v>3.5215550000000002</v>
      </c>
      <c r="C6" s="12">
        <v>1.09544</v>
      </c>
      <c r="D6" s="12">
        <v>1.1059060000000001</v>
      </c>
      <c r="E6" s="12">
        <v>2.7047099999999999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5"/>
      <c r="W6" s="5"/>
      <c r="X6" s="5"/>
      <c r="Y6" s="5"/>
      <c r="Z6" s="5"/>
      <c r="AA6" s="5"/>
      <c r="AB6" s="5"/>
      <c r="AC6" s="5"/>
    </row>
    <row r="7" spans="1:29">
      <c r="A7" t="s">
        <v>77</v>
      </c>
      <c r="B7" s="12">
        <v>7.685066</v>
      </c>
      <c r="C7" s="12">
        <v>1.278308</v>
      </c>
      <c r="D7" s="12">
        <v>1.3884449999999999</v>
      </c>
      <c r="E7" s="12">
        <v>3.0554549999999998</v>
      </c>
    </row>
    <row r="8" spans="1:29">
      <c r="A8" s="1" t="s">
        <v>69</v>
      </c>
      <c r="B8" s="13">
        <f>AVERAGE(B4:B7)</f>
        <v>5.4276477499999993</v>
      </c>
      <c r="C8" s="13">
        <f t="shared" ref="C8:E8" si="0">AVERAGE(C4:C7)</f>
        <v>1.3097062500000001</v>
      </c>
      <c r="D8" s="13">
        <f t="shared" si="0"/>
        <v>1.1437762499999999</v>
      </c>
      <c r="E8" s="13">
        <f t="shared" si="0"/>
        <v>2.6219890000000001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s="1" t="s">
        <v>5</v>
      </c>
      <c r="B9" s="13">
        <f>STDEV(B4:B7)</f>
        <v>1.7962257373465786</v>
      </c>
      <c r="C9" s="13">
        <f t="shared" ref="C9:E9" si="1">STDEV(C4:C7)</f>
        <v>0.16412588542208351</v>
      </c>
      <c r="D9" s="13">
        <f t="shared" si="1"/>
        <v>0.16615214809600556</v>
      </c>
      <c r="E9" s="13">
        <f t="shared" si="1"/>
        <v>0.58362585434677083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1" t="s">
        <v>6</v>
      </c>
      <c r="B10" s="5"/>
      <c r="C10" s="5"/>
      <c r="D10" s="17">
        <v>4.036171392E-2</v>
      </c>
      <c r="E10" s="17"/>
      <c r="F10" s="5"/>
      <c r="G10" s="5"/>
      <c r="H10" s="10"/>
      <c r="I10" s="5"/>
      <c r="J10" s="5"/>
      <c r="K10" s="5"/>
      <c r="L10" s="10"/>
      <c r="M10" s="5"/>
      <c r="N10" s="5"/>
      <c r="O10" s="5"/>
      <c r="P10" s="10"/>
      <c r="Q10" s="5"/>
      <c r="R10" s="5"/>
      <c r="S10" s="5"/>
      <c r="T10" s="10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</sheetData>
  <mergeCells count="1">
    <mergeCell ref="D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11"/>
  <sheetViews>
    <sheetView tabSelected="1" workbookViewId="0">
      <selection activeCell="E31" sqref="E31"/>
    </sheetView>
  </sheetViews>
  <sheetFormatPr defaultRowHeight="15"/>
  <cols>
    <col min="1" max="1" width="9.140625" style="1"/>
    <col min="2" max="2" width="15.140625" style="1" customWidth="1"/>
    <col min="3" max="3" width="15.5703125" style="1" bestFit="1" customWidth="1"/>
    <col min="4" max="4" width="12.85546875" style="1" bestFit="1" customWidth="1"/>
    <col min="5" max="5" width="13.5703125" style="1" bestFit="1" customWidth="1"/>
    <col min="6" max="7" width="11.85546875" style="1" customWidth="1"/>
    <col min="8" max="8" width="10.5703125" style="1" bestFit="1" customWidth="1"/>
    <col min="9" max="9" width="11.140625" style="1" bestFit="1" customWidth="1"/>
    <col min="10" max="10" width="10.5703125" style="1" customWidth="1"/>
    <col min="11" max="11" width="11.42578125" style="1" bestFit="1" customWidth="1"/>
    <col min="12" max="12" width="10.5703125" style="1" bestFit="1" customWidth="1"/>
    <col min="13" max="13" width="11.140625" style="1" bestFit="1" customWidth="1"/>
    <col min="14" max="14" width="10.85546875" style="1" bestFit="1" customWidth="1"/>
    <col min="15" max="15" width="11.42578125" style="1" bestFit="1" customWidth="1"/>
    <col min="16" max="16" width="10.5703125" style="1" bestFit="1" customWidth="1"/>
    <col min="17" max="17" width="11.140625" style="1" bestFit="1" customWidth="1"/>
    <col min="18" max="18" width="10.85546875" style="1" bestFit="1" customWidth="1"/>
    <col min="19" max="19" width="11.42578125" style="1" bestFit="1" customWidth="1"/>
    <col min="20" max="20" width="10.5703125" style="1" bestFit="1" customWidth="1"/>
    <col min="21" max="21" width="11.140625" style="1" bestFit="1" customWidth="1"/>
    <col min="22" max="16384" width="9.140625" style="1"/>
  </cols>
  <sheetData>
    <row r="1" spans="1:29">
      <c r="A1" s="15" t="s">
        <v>75</v>
      </c>
      <c r="B1" s="2"/>
      <c r="C1" s="2"/>
      <c r="D1" s="2"/>
      <c r="E1" s="3"/>
    </row>
    <row r="3" spans="1:29">
      <c r="B3" s="4" t="s">
        <v>13</v>
      </c>
      <c r="C3" s="4" t="s">
        <v>14</v>
      </c>
      <c r="D3" s="4" t="s">
        <v>15</v>
      </c>
      <c r="E3" s="4" t="s">
        <v>16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9">
      <c r="A4" s="1" t="s">
        <v>17</v>
      </c>
      <c r="B4" s="6">
        <v>12.20309</v>
      </c>
      <c r="C4" s="6">
        <v>7.0591609999999996</v>
      </c>
      <c r="D4" s="6">
        <v>2.2962470000000001</v>
      </c>
      <c r="E4" s="6">
        <v>2.6913909999999999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  <c r="AA4" s="5"/>
      <c r="AB4" s="5"/>
      <c r="AC4" s="5"/>
    </row>
    <row r="5" spans="1:29">
      <c r="A5" s="1" t="s">
        <v>18</v>
      </c>
      <c r="B5" s="6">
        <v>11.96683</v>
      </c>
      <c r="C5" s="6">
        <v>4.7951050000000004</v>
      </c>
      <c r="D5" s="6">
        <v>1.471481</v>
      </c>
      <c r="E5" s="6">
        <v>2.3092640000000002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"/>
      <c r="W5" s="5"/>
      <c r="X5" s="5"/>
      <c r="Y5" s="5"/>
      <c r="Z5" s="5"/>
      <c r="AA5" s="5"/>
      <c r="AB5" s="5"/>
      <c r="AC5" s="5"/>
    </row>
    <row r="6" spans="1:29">
      <c r="A6" s="1" t="s">
        <v>19</v>
      </c>
      <c r="B6" s="6">
        <v>9.6168630000000004</v>
      </c>
      <c r="C6" s="6">
        <v>5.2562530000000001</v>
      </c>
      <c r="D6" s="6">
        <v>1.4664569999999999</v>
      </c>
      <c r="E6" s="6">
        <v>1.7639560000000001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5"/>
      <c r="W6" s="5"/>
      <c r="X6" s="5"/>
      <c r="Y6" s="5"/>
      <c r="Z6" s="5"/>
      <c r="AA6" s="5"/>
      <c r="AB6" s="5"/>
      <c r="AC6" s="5"/>
    </row>
    <row r="7" spans="1:29">
      <c r="A7" s="1" t="s">
        <v>69</v>
      </c>
      <c r="B7" s="5">
        <f>AVERAGE(B4:B6)</f>
        <v>11.262261000000001</v>
      </c>
      <c r="C7" s="5">
        <f>AVERAGE(C4:C6)</f>
        <v>5.7035063333333333</v>
      </c>
      <c r="D7" s="5">
        <f>AVERAGE(D4:D6)</f>
        <v>1.7447283333333334</v>
      </c>
      <c r="E7" s="5">
        <f>AVERAGE(E4:E6)</f>
        <v>2.2548703333333333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1" t="s">
        <v>5</v>
      </c>
      <c r="B8" s="5">
        <f>STDEV(B4:B6)</f>
        <v>1.4298446176780883</v>
      </c>
      <c r="C8" s="5">
        <f>STDEV(C4:C6)</f>
        <v>1.1964589633235831</v>
      </c>
      <c r="D8" s="5">
        <f>STDEV(D4:D6)</f>
        <v>0.4776357816425954</v>
      </c>
      <c r="E8" s="5">
        <f>STDEV(E4:E6)</f>
        <v>0.46610398307280415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s="1" t="s">
        <v>6</v>
      </c>
      <c r="B9" s="5"/>
      <c r="C9" s="5"/>
      <c r="D9" s="17">
        <v>0.41481193975000002</v>
      </c>
      <c r="E9" s="17"/>
      <c r="F9" s="5"/>
      <c r="G9" s="5"/>
      <c r="H9" s="10"/>
      <c r="I9" s="5"/>
      <c r="J9" s="5"/>
      <c r="K9" s="5"/>
      <c r="L9" s="10"/>
      <c r="M9" s="5"/>
      <c r="N9" s="5"/>
      <c r="O9" s="5"/>
      <c r="P9" s="10"/>
      <c r="Q9" s="5"/>
      <c r="R9" s="5"/>
      <c r="S9" s="5"/>
      <c r="T9" s="10"/>
      <c r="U9" s="5"/>
      <c r="V9" s="5"/>
      <c r="W9" s="5"/>
      <c r="X9" s="5"/>
      <c r="Y9" s="5"/>
      <c r="Z9" s="5"/>
      <c r="AA9" s="5"/>
      <c r="AB9" s="5"/>
      <c r="AC9" s="5"/>
    </row>
    <row r="10" spans="1: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F11" s="1" t="s">
        <v>7</v>
      </c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2C</vt:lpstr>
      <vt:lpstr>Figure 2D</vt:lpstr>
      <vt:lpstr>Figure 2 - figure supplement 1A</vt:lpstr>
      <vt:lpstr>Figure 2 - figure supplement 1B</vt:lpstr>
      <vt:lpstr>Figure 2 - figure supplement 1G</vt:lpstr>
      <vt:lpstr>Figure 2 - figure supplement 1H</vt:lpstr>
      <vt:lpstr>Figure 2 - figure supplement 1I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pavlovan</dc:creator>
  <cp:lastModifiedBy>pavlovan</cp:lastModifiedBy>
  <dcterms:created xsi:type="dcterms:W3CDTF">2020-08-23T17:17:51Z</dcterms:created>
  <dcterms:modified xsi:type="dcterms:W3CDTF">2020-12-01T17:11:25Z</dcterms:modified>
</cp:coreProperties>
</file>