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9875" windowHeight="5670" activeTab="5"/>
  </bookViews>
  <sheets>
    <sheet name="Figure 4B" sheetId="5" r:id="rId1"/>
    <sheet name="Figure 4F" sheetId="2" r:id="rId2"/>
    <sheet name="Figure 4G" sheetId="1" r:id="rId3"/>
    <sheet name="Figure 4 - figure supplement 1E" sheetId="6" r:id="rId4"/>
    <sheet name="Figure 4 - figure supplement 1F" sheetId="3" r:id="rId5"/>
    <sheet name="Figure 4 - Figure Supplement 1G" sheetId="4" r:id="rId6"/>
  </sheets>
  <calcPr calcId="125725" concurrentCalc="0"/>
</workbook>
</file>

<file path=xl/calcChain.xml><?xml version="1.0" encoding="utf-8"?>
<calcChain xmlns="http://schemas.openxmlformats.org/spreadsheetml/2006/main">
  <c r="B7" i="6"/>
  <c r="E8"/>
  <c r="D8"/>
  <c r="C8"/>
  <c r="B8"/>
  <c r="E7"/>
  <c r="D7"/>
  <c r="C7"/>
  <c r="B8" i="4"/>
  <c r="B7"/>
  <c r="B9" i="3"/>
  <c r="C8" i="2"/>
  <c r="D8"/>
  <c r="E8"/>
  <c r="C9"/>
  <c r="D9"/>
  <c r="E9"/>
  <c r="B9"/>
  <c r="C9" i="5"/>
  <c r="D9"/>
  <c r="E9"/>
  <c r="C10"/>
  <c r="D10"/>
  <c r="E10"/>
  <c r="B10"/>
  <c r="B9"/>
  <c r="C9" i="3"/>
  <c r="D9"/>
  <c r="E9"/>
  <c r="F9"/>
  <c r="G9"/>
  <c r="H9"/>
  <c r="I9"/>
  <c r="J9"/>
  <c r="K9"/>
  <c r="L9"/>
  <c r="M9"/>
  <c r="C10"/>
  <c r="D10"/>
  <c r="E10"/>
  <c r="F10"/>
  <c r="G10"/>
  <c r="H10"/>
  <c r="I10"/>
  <c r="J10"/>
  <c r="K10"/>
  <c r="L10"/>
  <c r="M10"/>
  <c r="B10"/>
  <c r="F8" i="4"/>
  <c r="E8"/>
  <c r="D8"/>
  <c r="C8"/>
  <c r="F7"/>
  <c r="E7"/>
  <c r="D7"/>
  <c r="C7"/>
  <c r="B8" i="1"/>
  <c r="C8"/>
  <c r="B9"/>
  <c r="C9"/>
  <c r="G9"/>
  <c r="F9"/>
  <c r="E9"/>
  <c r="D9"/>
  <c r="G8"/>
  <c r="F8"/>
  <c r="E8"/>
  <c r="D8"/>
  <c r="B8" i="2"/>
</calcChain>
</file>

<file path=xl/sharedStrings.xml><?xml version="1.0" encoding="utf-8"?>
<sst xmlns="http://schemas.openxmlformats.org/spreadsheetml/2006/main" count="97" uniqueCount="42">
  <si>
    <t>+AA</t>
  </si>
  <si>
    <t>-AA</t>
  </si>
  <si>
    <t>DMSO</t>
  </si>
  <si>
    <t>SD</t>
  </si>
  <si>
    <t>P value</t>
  </si>
  <si>
    <t>GFP</t>
  </si>
  <si>
    <t>PolyQ-GFP</t>
  </si>
  <si>
    <t xml:space="preserve"> </t>
  </si>
  <si>
    <t>CB-839</t>
  </si>
  <si>
    <r>
      <t xml:space="preserve">200 </t>
    </r>
    <r>
      <rPr>
        <sz val="11"/>
        <color theme="1"/>
        <rFont val="Calibri"/>
        <family val="2"/>
      </rPr>
      <t>μM Gln</t>
    </r>
  </si>
  <si>
    <t>6 hrs CHX</t>
  </si>
  <si>
    <t>3 hr CHX</t>
  </si>
  <si>
    <t>untreated</t>
  </si>
  <si>
    <t>100% AA</t>
  </si>
  <si>
    <t>5% AA</t>
  </si>
  <si>
    <t>0.2 mM Gln</t>
  </si>
  <si>
    <t>ATP</t>
  </si>
  <si>
    <t>UTP</t>
  </si>
  <si>
    <t>GTP</t>
  </si>
  <si>
    <t>CTP</t>
  </si>
  <si>
    <t>100% AA/DMSO</t>
  </si>
  <si>
    <t>5% AA/CB-839</t>
  </si>
  <si>
    <t>5% AA/DMSO</t>
  </si>
  <si>
    <t>Mean</t>
  </si>
  <si>
    <t>Rep.1</t>
  </si>
  <si>
    <t>Rep.2</t>
  </si>
  <si>
    <t>Rep.3</t>
  </si>
  <si>
    <t>shCtrl-1</t>
  </si>
  <si>
    <t>shCtrl-2</t>
  </si>
  <si>
    <t>shGLS-1</t>
  </si>
  <si>
    <t>shGLS-2</t>
  </si>
  <si>
    <t>Summary Data for Figure 4B. 5-ethynyluridine (5-EU) incorporation assay. Relative incorporation of 5-EU from four independent experiments. Statistical test: one-way ANOVA with Holm-Sidak post-test (GraphPad Prizm 7.03)</t>
  </si>
  <si>
    <t>Summary Data for Figure 4F. GFP reporter accumulation assay. Relative fluorescence values from 3 independent experiments. Statistical test: one-way ANOVA with Holm-Sidak post-test (GraphPad Prizm 7.03)</t>
  </si>
  <si>
    <t>Summary Data for Figure 4F. GFP reporter accumulation assay. Relative fluorescence values from 3 independent experiments. Statistical test: paired Student's t test (GraphPad Prizm 7.03)</t>
  </si>
  <si>
    <t>Summary Data for Figure 4 - figure supplement 1F. Mass Spectrometry (dMRM) measurements of intracellular ribonucleotide triphosphate levels. Relative values (normalized to cell number) from 4 independent experiments. Statistical test: one-way ANOVA with Holm-Sidak post-test (GraphPad Prizm 7.03)</t>
  </si>
  <si>
    <t>Summary Data for Figure 4 - figure supplement 1E. 5-ethynyluridine (5-EU) incorporation assay. Relative incorporation of 5-EU from three independent replicates. Statistical test: one-way ANOVA with Holm-Sidak post-test (GraphPad Prizm 7.03)</t>
  </si>
  <si>
    <t>Rep.4</t>
  </si>
  <si>
    <t>Rep. 1</t>
  </si>
  <si>
    <t>Rep. 2</t>
  </si>
  <si>
    <t>Rep. 3</t>
  </si>
  <si>
    <t>Rep. 4</t>
  </si>
  <si>
    <t>Summary Data for Figure 4 - figure supplement 1G. GFP reporter accumulation assay. Relative fluorescence values from two independent experiments.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</si>
</sst>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/>
    </xf>
    <xf numFmtId="2" fontId="0" fillId="0" borderId="0" xfId="0" applyNumberFormat="1" applyFont="1"/>
    <xf numFmtId="164" fontId="0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2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1" fontId="0" fillId="0" borderId="0" xfId="0" applyNumberFormat="1" applyFont="1"/>
    <xf numFmtId="0" fontId="3" fillId="0" borderId="0" xfId="0" applyFont="1"/>
    <xf numFmtId="49" fontId="0" fillId="0" borderId="0" xfId="0" applyNumberFormat="1" applyFont="1" applyAlignment="1">
      <alignment horizontal="center"/>
    </xf>
    <xf numFmtId="11" fontId="2" fillId="2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165" fontId="0" fillId="3" borderId="0" xfId="0" applyNumberFormat="1" applyFont="1" applyFill="1" applyAlignment="1">
      <alignment horizontal="center"/>
    </xf>
    <xf numFmtId="11" fontId="0" fillId="3" borderId="0" xfId="0" applyNumberFormat="1" applyFont="1" applyFill="1" applyAlignment="1">
      <alignment horizontal="center"/>
    </xf>
    <xf numFmtId="165" fontId="0" fillId="5" borderId="0" xfId="0" applyNumberFormat="1" applyFont="1" applyFill="1" applyAlignment="1">
      <alignment horizontal="center"/>
    </xf>
    <xf numFmtId="165" fontId="0" fillId="4" borderId="0" xfId="0" applyNumberFormat="1" applyFont="1" applyFill="1" applyAlignment="1">
      <alignment horizontal="center"/>
    </xf>
    <xf numFmtId="11" fontId="0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65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99FF"/>
      <color rgb="FFFFCCFF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A5" sqref="A5:A8"/>
    </sheetView>
  </sheetViews>
  <sheetFormatPr defaultRowHeight="15"/>
  <cols>
    <col min="1" max="4" width="9.140625" style="1"/>
    <col min="5" max="5" width="12.140625" style="1" customWidth="1"/>
    <col min="6" max="6" width="9.140625" style="1"/>
    <col min="7" max="7" width="12.42578125" style="1" bestFit="1" customWidth="1"/>
    <col min="8" max="16384" width="9.140625" style="1"/>
  </cols>
  <sheetData>
    <row r="1" spans="1:7">
      <c r="A1" s="18" t="s">
        <v>31</v>
      </c>
    </row>
    <row r="3" spans="1:7">
      <c r="B3" s="2" t="s">
        <v>13</v>
      </c>
      <c r="C3" s="19" t="s">
        <v>14</v>
      </c>
      <c r="D3" s="19"/>
      <c r="E3" s="19"/>
      <c r="F3" s="3"/>
      <c r="G3" s="3"/>
    </row>
    <row r="4" spans="1:7">
      <c r="B4" s="4" t="s">
        <v>2</v>
      </c>
      <c r="C4" s="4" t="s">
        <v>2</v>
      </c>
      <c r="D4" s="4" t="s">
        <v>8</v>
      </c>
      <c r="E4" s="4" t="s">
        <v>15</v>
      </c>
      <c r="F4" s="4"/>
      <c r="G4" s="4"/>
    </row>
    <row r="5" spans="1:7">
      <c r="A5" t="s">
        <v>24</v>
      </c>
      <c r="B5" s="8">
        <v>1</v>
      </c>
      <c r="C5" s="8">
        <v>0.16367799999999999</v>
      </c>
      <c r="D5" s="8">
        <v>0.64465499999999998</v>
      </c>
      <c r="E5" s="8">
        <v>0.46410899999999999</v>
      </c>
      <c r="F5" s="8"/>
    </row>
    <row r="6" spans="1:7">
      <c r="A6" t="s">
        <v>25</v>
      </c>
      <c r="B6" s="8">
        <v>1</v>
      </c>
      <c r="C6" s="8">
        <v>0.101294</v>
      </c>
      <c r="D6" s="8">
        <v>0.271424</v>
      </c>
      <c r="E6" s="8">
        <v>0.243339</v>
      </c>
      <c r="F6" s="8"/>
    </row>
    <row r="7" spans="1:7">
      <c r="A7" t="s">
        <v>26</v>
      </c>
      <c r="B7" s="8">
        <v>1</v>
      </c>
      <c r="C7" s="8">
        <v>0.21004999999999999</v>
      </c>
      <c r="D7" s="8">
        <v>0.44054300000000002</v>
      </c>
      <c r="E7" s="8">
        <v>0.361267</v>
      </c>
      <c r="F7" s="8"/>
    </row>
    <row r="8" spans="1:7">
      <c r="A8" t="s">
        <v>36</v>
      </c>
      <c r="B8" s="8">
        <v>1</v>
      </c>
      <c r="C8" s="8">
        <v>0.27523599999999998</v>
      </c>
      <c r="D8" s="8">
        <v>0.55770299999999995</v>
      </c>
      <c r="E8" s="8">
        <v>0.43279400000000001</v>
      </c>
    </row>
    <row r="9" spans="1:7">
      <c r="A9" s="9" t="s">
        <v>23</v>
      </c>
      <c r="B9" s="5">
        <f>AVERAGE(B5:B8)</f>
        <v>1</v>
      </c>
      <c r="C9" s="5">
        <f t="shared" ref="C9:E9" si="0">AVERAGE(C5:C8)</f>
        <v>0.18756449999999997</v>
      </c>
      <c r="D9" s="5">
        <f t="shared" si="0"/>
        <v>0.47858124999999996</v>
      </c>
      <c r="E9" s="5">
        <f t="shared" si="0"/>
        <v>0.37537725</v>
      </c>
      <c r="F9" s="5"/>
      <c r="G9" s="5"/>
    </row>
    <row r="10" spans="1:7">
      <c r="A10" s="1" t="s">
        <v>3</v>
      </c>
      <c r="B10" s="5">
        <f>STDEV(B5:B8)</f>
        <v>0</v>
      </c>
      <c r="C10" s="5">
        <f t="shared" ref="C10:E10" si="1">STDEV(C5:C8)</f>
        <v>7.3496153357392402E-2</v>
      </c>
      <c r="D10" s="5">
        <f t="shared" si="1"/>
        <v>0.16145358099956603</v>
      </c>
      <c r="E10" s="5">
        <f t="shared" si="1"/>
        <v>9.7985041812088086E-2</v>
      </c>
      <c r="F10" s="5"/>
      <c r="G10" s="5"/>
    </row>
    <row r="11" spans="1:7">
      <c r="A11" s="1" t="s">
        <v>4</v>
      </c>
      <c r="B11" s="20">
        <v>3.1230000000000001E-7</v>
      </c>
      <c r="C11" s="20"/>
      <c r="D11" s="10"/>
      <c r="E11" s="10"/>
      <c r="G11" s="1" t="s">
        <v>7</v>
      </c>
    </row>
    <row r="12" spans="1:7">
      <c r="B12" s="6"/>
      <c r="C12" s="21">
        <v>8.4023674000000003E-4</v>
      </c>
      <c r="D12" s="21"/>
      <c r="E12" s="10"/>
    </row>
    <row r="13" spans="1:7">
      <c r="B13" s="6"/>
      <c r="C13" s="22">
        <v>6.7255394799999998E-3</v>
      </c>
      <c r="D13" s="22"/>
      <c r="E13" s="22"/>
    </row>
    <row r="15" spans="1:7">
      <c r="D15" s="7"/>
    </row>
  </sheetData>
  <mergeCells count="4">
    <mergeCell ref="C3:E3"/>
    <mergeCell ref="B11:C11"/>
    <mergeCell ref="C12:D12"/>
    <mergeCell ref="C13:E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5" sqref="A5:A7"/>
    </sheetView>
  </sheetViews>
  <sheetFormatPr defaultRowHeight="15"/>
  <cols>
    <col min="1" max="1" width="12.28515625" style="1" customWidth="1"/>
    <col min="2" max="7" width="9.140625" style="1"/>
    <col min="8" max="8" width="12.42578125" style="1" bestFit="1" customWidth="1"/>
    <col min="9" max="16384" width="9.140625" style="1"/>
  </cols>
  <sheetData>
    <row r="1" spans="1:8">
      <c r="A1" s="18" t="s">
        <v>33</v>
      </c>
    </row>
    <row r="3" spans="1:8">
      <c r="B3" s="19" t="s">
        <v>5</v>
      </c>
      <c r="C3" s="19"/>
      <c r="D3" s="19" t="s">
        <v>6</v>
      </c>
      <c r="E3" s="19"/>
      <c r="F3" s="3"/>
      <c r="G3" s="3"/>
      <c r="H3" s="3"/>
    </row>
    <row r="4" spans="1:8">
      <c r="B4" s="2" t="s">
        <v>0</v>
      </c>
      <c r="C4" s="2" t="s">
        <v>1</v>
      </c>
      <c r="D4" s="2" t="s">
        <v>0</v>
      </c>
      <c r="E4" s="2" t="s">
        <v>1</v>
      </c>
      <c r="F4" s="4"/>
      <c r="G4" s="4"/>
      <c r="H4" s="4"/>
    </row>
    <row r="5" spans="1:8">
      <c r="A5" t="s">
        <v>37</v>
      </c>
      <c r="B5" s="13">
        <v>1</v>
      </c>
      <c r="C5" s="13">
        <v>1.023728</v>
      </c>
      <c r="D5" s="13">
        <v>1</v>
      </c>
      <c r="E5" s="13">
        <v>0.431093</v>
      </c>
      <c r="F5" s="8"/>
      <c r="G5" s="8"/>
    </row>
    <row r="6" spans="1:8">
      <c r="A6" t="s">
        <v>38</v>
      </c>
      <c r="B6" s="13">
        <v>1</v>
      </c>
      <c r="C6" s="13">
        <v>1.2737989999999999</v>
      </c>
      <c r="D6" s="13">
        <v>1</v>
      </c>
      <c r="E6" s="13">
        <v>0.68849400000000005</v>
      </c>
      <c r="F6" s="8"/>
      <c r="G6" s="8"/>
    </row>
    <row r="7" spans="1:8">
      <c r="A7" t="s">
        <v>39</v>
      </c>
      <c r="B7" s="13">
        <v>1</v>
      </c>
      <c r="C7" s="13">
        <v>1.0078830000000001</v>
      </c>
      <c r="D7" s="13">
        <v>1</v>
      </c>
      <c r="E7" s="13">
        <v>0.57428100000000004</v>
      </c>
      <c r="F7" s="8"/>
      <c r="G7" s="8"/>
    </row>
    <row r="8" spans="1:8">
      <c r="A8" s="9" t="s">
        <v>23</v>
      </c>
      <c r="B8" s="11">
        <f>AVERAGE(B5:B7)</f>
        <v>1</v>
      </c>
      <c r="C8" s="11">
        <f t="shared" ref="C8:E8" si="0">AVERAGE(C5:C7)</f>
        <v>1.1018033333333332</v>
      </c>
      <c r="D8" s="11">
        <f t="shared" si="0"/>
        <v>1</v>
      </c>
      <c r="E8" s="11">
        <f t="shared" si="0"/>
        <v>0.56462266666666672</v>
      </c>
      <c r="F8" s="5"/>
      <c r="G8" s="5"/>
      <c r="H8" s="5"/>
    </row>
    <row r="9" spans="1:8">
      <c r="A9" s="1" t="s">
        <v>3</v>
      </c>
      <c r="B9" s="11">
        <f>STDEV(B5:B7)</f>
        <v>0</v>
      </c>
      <c r="C9" s="11">
        <f t="shared" ref="C9:E9" si="1">STDEV(C5:C7)</f>
        <v>0.14916315905857444</v>
      </c>
      <c r="D9" s="11">
        <f t="shared" si="1"/>
        <v>0</v>
      </c>
      <c r="E9" s="11">
        <f t="shared" si="1"/>
        <v>0.1289720173228803</v>
      </c>
      <c r="F9" s="5"/>
      <c r="G9" s="5"/>
      <c r="H9" s="5"/>
    </row>
    <row r="10" spans="1:8">
      <c r="A10" s="1" t="s">
        <v>4</v>
      </c>
      <c r="B10" s="14">
        <v>0.35866132427000003</v>
      </c>
      <c r="C10" s="12"/>
      <c r="D10" s="14">
        <v>2.8026933269999998E-2</v>
      </c>
      <c r="E10" s="6"/>
      <c r="H10" s="1" t="s">
        <v>7</v>
      </c>
    </row>
  </sheetData>
  <mergeCells count="2">
    <mergeCell ref="B3:C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A5" sqref="A5:A7"/>
    </sheetView>
  </sheetViews>
  <sheetFormatPr defaultRowHeight="15"/>
  <cols>
    <col min="1" max="1" width="11.7109375" style="1" customWidth="1"/>
    <col min="2" max="3" width="10.28515625" style="1" customWidth="1"/>
    <col min="4" max="4" width="10.7109375" style="1" bestFit="1" customWidth="1"/>
    <col min="5" max="6" width="9.140625" style="1"/>
    <col min="7" max="7" width="10.7109375" style="1" bestFit="1" customWidth="1"/>
    <col min="8" max="16384" width="9.140625" style="1"/>
  </cols>
  <sheetData>
    <row r="1" spans="1:8">
      <c r="A1" s="18" t="s">
        <v>32</v>
      </c>
    </row>
    <row r="3" spans="1:8">
      <c r="B3" s="19" t="s">
        <v>0</v>
      </c>
      <c r="C3" s="19"/>
      <c r="D3" s="19"/>
      <c r="E3" s="19" t="s">
        <v>1</v>
      </c>
      <c r="F3" s="19"/>
      <c r="G3" s="19"/>
    </row>
    <row r="4" spans="1:8">
      <c r="B4" s="4" t="s">
        <v>2</v>
      </c>
      <c r="C4" s="4" t="s">
        <v>8</v>
      </c>
      <c r="D4" s="4" t="s">
        <v>9</v>
      </c>
      <c r="E4" s="4" t="s">
        <v>2</v>
      </c>
      <c r="F4" s="4" t="s">
        <v>8</v>
      </c>
      <c r="G4" s="4" t="s">
        <v>9</v>
      </c>
    </row>
    <row r="5" spans="1:8">
      <c r="A5" t="s">
        <v>37</v>
      </c>
      <c r="B5" s="13">
        <v>1</v>
      </c>
      <c r="C5" s="13">
        <v>1.0285340000000001</v>
      </c>
      <c r="D5" s="13">
        <v>0.99538599999999999</v>
      </c>
      <c r="E5" s="13">
        <v>0.38929999999999998</v>
      </c>
      <c r="F5" s="13">
        <v>0.68010499999999996</v>
      </c>
      <c r="G5" s="13">
        <v>0.54780799999999996</v>
      </c>
    </row>
    <row r="6" spans="1:8">
      <c r="A6" t="s">
        <v>38</v>
      </c>
      <c r="B6" s="13">
        <v>1</v>
      </c>
      <c r="C6" s="13">
        <v>0.838893</v>
      </c>
      <c r="D6" s="13">
        <v>0.95035099999999995</v>
      </c>
      <c r="E6" s="13">
        <v>0.32372099999999998</v>
      </c>
      <c r="F6" s="13">
        <v>0.52293199999999995</v>
      </c>
      <c r="G6" s="13">
        <v>0.59559099999999998</v>
      </c>
    </row>
    <row r="7" spans="1:8">
      <c r="A7" t="s">
        <v>39</v>
      </c>
      <c r="B7" s="13">
        <v>1</v>
      </c>
      <c r="C7" s="13">
        <v>0.89681999999999995</v>
      </c>
      <c r="D7" s="13">
        <v>1.012559</v>
      </c>
      <c r="E7" s="13">
        <v>0.322967</v>
      </c>
      <c r="F7" s="13">
        <v>0.59558299999999997</v>
      </c>
      <c r="G7" s="13">
        <v>0.57704100000000003</v>
      </c>
    </row>
    <row r="8" spans="1:8">
      <c r="A8" s="9" t="s">
        <v>23</v>
      </c>
      <c r="B8" s="11">
        <f t="shared" ref="B8:C8" si="0">AVERAGE(B5:B7)</f>
        <v>1</v>
      </c>
      <c r="C8" s="11">
        <f t="shared" si="0"/>
        <v>0.92141566666666674</v>
      </c>
      <c r="D8" s="11">
        <f>AVERAGE(D5:D7)</f>
        <v>0.98609866666666657</v>
      </c>
      <c r="E8" s="11">
        <f t="shared" ref="E8:G8" si="1">AVERAGE(E5:E7)</f>
        <v>0.34532933333333332</v>
      </c>
      <c r="F8" s="11">
        <f t="shared" si="1"/>
        <v>0.59953999999999996</v>
      </c>
      <c r="G8" s="11">
        <f t="shared" si="1"/>
        <v>0.57347999999999999</v>
      </c>
    </row>
    <row r="9" spans="1:8">
      <c r="A9" s="1" t="s">
        <v>3</v>
      </c>
      <c r="B9" s="11">
        <f t="shared" ref="B9:C9" si="2">STDEV(B5:B7)</f>
        <v>0</v>
      </c>
      <c r="C9" s="11">
        <f t="shared" si="2"/>
        <v>9.7183523985977655E-2</v>
      </c>
      <c r="D9" s="11">
        <f t="shared" ref="D9:E9" si="3">STDEV(D5:D7)</f>
        <v>3.2127087268121218E-2</v>
      </c>
      <c r="E9" s="11">
        <f t="shared" si="3"/>
        <v>3.8081580512544178E-2</v>
      </c>
      <c r="F9" s="11">
        <f>STDEV(F5:F7)</f>
        <v>7.8661180826377089E-2</v>
      </c>
      <c r="G9" s="11">
        <f>STDEV(G5:G7)</f>
        <v>2.40897138422199E-2</v>
      </c>
    </row>
    <row r="10" spans="1:8">
      <c r="A10" s="1" t="s">
        <v>4</v>
      </c>
      <c r="D10" s="6"/>
      <c r="E10" s="23">
        <v>1.4685767999999999E-4</v>
      </c>
      <c r="F10" s="23"/>
      <c r="G10" s="10"/>
    </row>
    <row r="11" spans="1:8">
      <c r="E11" s="24">
        <v>1.7551083E-4</v>
      </c>
      <c r="F11" s="24"/>
      <c r="G11" s="24"/>
    </row>
    <row r="12" spans="1:8">
      <c r="A12"/>
      <c r="F12" s="7"/>
    </row>
    <row r="13" spans="1:8">
      <c r="F13" s="7"/>
    </row>
    <row r="14" spans="1:8">
      <c r="H14" s="1" t="s">
        <v>7</v>
      </c>
    </row>
    <row r="15" spans="1:8">
      <c r="D15" s="1" t="s">
        <v>7</v>
      </c>
    </row>
  </sheetData>
  <mergeCells count="4">
    <mergeCell ref="E3:G3"/>
    <mergeCell ref="B3:D3"/>
    <mergeCell ref="E10:F10"/>
    <mergeCell ref="E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Q13" sqref="Q13"/>
    </sheetView>
  </sheetViews>
  <sheetFormatPr defaultRowHeight="15"/>
  <cols>
    <col min="1" max="16384" width="9.140625" style="1"/>
  </cols>
  <sheetData>
    <row r="1" spans="1:7">
      <c r="A1" s="18" t="s">
        <v>35</v>
      </c>
    </row>
    <row r="3" spans="1:7">
      <c r="B3" s="15" t="s">
        <v>27</v>
      </c>
      <c r="C3" s="15" t="s">
        <v>28</v>
      </c>
      <c r="D3" s="15" t="s">
        <v>29</v>
      </c>
      <c r="E3" s="15" t="s">
        <v>30</v>
      </c>
      <c r="F3" s="15"/>
      <c r="G3" s="15"/>
    </row>
    <row r="4" spans="1:7">
      <c r="A4" s="1" t="s">
        <v>24</v>
      </c>
      <c r="B4" s="13">
        <v>5.2749999999999998E-2</v>
      </c>
      <c r="C4" s="13">
        <v>8.7230000000000002E-2</v>
      </c>
      <c r="D4" s="13">
        <v>0.14987</v>
      </c>
      <c r="E4" s="13">
        <v>0.13561999999999999</v>
      </c>
      <c r="F4" s="8"/>
    </row>
    <row r="5" spans="1:7">
      <c r="A5" s="1" t="s">
        <v>25</v>
      </c>
      <c r="B5" s="13">
        <v>5.0200000000000002E-2</v>
      </c>
      <c r="C5" s="13">
        <v>5.7450000000000001E-2</v>
      </c>
      <c r="D5" s="13">
        <v>0.18199000000000001</v>
      </c>
      <c r="E5" s="13">
        <v>0.12055</v>
      </c>
      <c r="F5" s="8"/>
    </row>
    <row r="6" spans="1:7">
      <c r="A6" s="1" t="s">
        <v>26</v>
      </c>
      <c r="B6" s="13">
        <v>4.0840000000000001E-2</v>
      </c>
      <c r="C6" s="13">
        <v>5.5320000000000001E-2</v>
      </c>
      <c r="D6" s="13">
        <v>0.18262</v>
      </c>
      <c r="E6" s="13">
        <v>0.10488</v>
      </c>
      <c r="F6" s="8"/>
    </row>
    <row r="7" spans="1:7">
      <c r="A7" s="9" t="s">
        <v>23</v>
      </c>
      <c r="B7" s="11">
        <f>AVERAGE(B4:B6)</f>
        <v>4.793E-2</v>
      </c>
      <c r="C7" s="11">
        <f>AVERAGE(C4:C6)</f>
        <v>6.6666666666666666E-2</v>
      </c>
      <c r="D7" s="11">
        <f>AVERAGE(D4:D6)</f>
        <v>0.17149333333333336</v>
      </c>
      <c r="E7" s="11">
        <f>AVERAGE(E4:E6)</f>
        <v>0.12035</v>
      </c>
      <c r="F7" s="5"/>
      <c r="G7" s="5"/>
    </row>
    <row r="8" spans="1:7">
      <c r="A8" s="1" t="s">
        <v>3</v>
      </c>
      <c r="B8" s="11">
        <f>STDEV(B4:B6)</f>
        <v>6.2711003819106576E-3</v>
      </c>
      <c r="C8" s="11">
        <f>STDEV(C4:C6)</f>
        <v>1.7840185910839929E-2</v>
      </c>
      <c r="D8" s="11">
        <f>STDEV(D4:D6)</f>
        <v>1.8729005134638651E-2</v>
      </c>
      <c r="E8" s="11">
        <f>STDEV(E4:E6)</f>
        <v>1.5370975896149225E-2</v>
      </c>
      <c r="F8" s="5"/>
      <c r="G8" s="5"/>
    </row>
    <row r="9" spans="1:7">
      <c r="A9" s="1" t="s">
        <v>4</v>
      </c>
      <c r="B9" s="28">
        <v>3.8071709999999997E-5</v>
      </c>
      <c r="C9" s="28"/>
      <c r="D9" s="28"/>
      <c r="E9" s="10"/>
      <c r="G9" s="1" t="s">
        <v>7</v>
      </c>
    </row>
    <row r="10" spans="1:7">
      <c r="B10" s="17"/>
      <c r="C10" s="25">
        <v>9.5763870000000004E-5</v>
      </c>
      <c r="D10" s="25"/>
      <c r="E10" s="10"/>
    </row>
    <row r="11" spans="1:7">
      <c r="B11" s="27">
        <v>8.3680142000000003E-4</v>
      </c>
      <c r="C11" s="27"/>
      <c r="D11" s="27"/>
      <c r="E11" s="27"/>
    </row>
    <row r="12" spans="1:7">
      <c r="B12" s="6"/>
      <c r="C12" s="26">
        <v>2.6933309200000001E-3</v>
      </c>
      <c r="D12" s="26"/>
      <c r="E12" s="26"/>
    </row>
  </sheetData>
  <mergeCells count="4">
    <mergeCell ref="C10:D10"/>
    <mergeCell ref="C12:E12"/>
    <mergeCell ref="B11:E11"/>
    <mergeCell ref="B9:D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A5" sqref="A5:A7"/>
    </sheetView>
  </sheetViews>
  <sheetFormatPr defaultRowHeight="15"/>
  <cols>
    <col min="1" max="1" width="9.7109375" style="1" customWidth="1"/>
    <col min="2" max="2" width="15" style="1" bestFit="1" customWidth="1"/>
    <col min="3" max="3" width="12.85546875" style="1" bestFit="1" customWidth="1"/>
    <col min="4" max="4" width="13.5703125" style="1" bestFit="1" customWidth="1"/>
    <col min="5" max="5" width="15" style="1" bestFit="1" customWidth="1"/>
    <col min="6" max="6" width="12.85546875" style="1" bestFit="1" customWidth="1"/>
    <col min="7" max="7" width="13.5703125" style="1" bestFit="1" customWidth="1"/>
    <col min="8" max="8" width="15" style="1" bestFit="1" customWidth="1"/>
    <col min="9" max="9" width="12.85546875" style="1" bestFit="1" customWidth="1"/>
    <col min="10" max="10" width="13.5703125" style="1" bestFit="1" customWidth="1"/>
    <col min="11" max="11" width="15" style="1" bestFit="1" customWidth="1"/>
    <col min="12" max="12" width="12.85546875" style="1" bestFit="1" customWidth="1"/>
    <col min="13" max="13" width="13.5703125" style="1" bestFit="1" customWidth="1"/>
    <col min="14" max="16384" width="9.140625" style="1"/>
  </cols>
  <sheetData>
    <row r="1" spans="1:14">
      <c r="A1" s="18" t="s">
        <v>34</v>
      </c>
    </row>
    <row r="3" spans="1:14">
      <c r="B3" s="29" t="s">
        <v>16</v>
      </c>
      <c r="C3" s="29"/>
      <c r="D3" s="29"/>
      <c r="E3" s="29" t="s">
        <v>17</v>
      </c>
      <c r="F3" s="29"/>
      <c r="G3" s="29"/>
      <c r="H3" s="29" t="s">
        <v>18</v>
      </c>
      <c r="I3" s="29"/>
      <c r="J3" s="29"/>
      <c r="K3" s="29" t="s">
        <v>19</v>
      </c>
      <c r="L3" s="29"/>
      <c r="M3" s="29"/>
    </row>
    <row r="4" spans="1:14">
      <c r="B4" s="16" t="s">
        <v>20</v>
      </c>
      <c r="C4" s="16" t="s">
        <v>22</v>
      </c>
      <c r="D4" s="16" t="s">
        <v>21</v>
      </c>
      <c r="E4" s="16" t="s">
        <v>20</v>
      </c>
      <c r="F4" s="16" t="s">
        <v>22</v>
      </c>
      <c r="G4" s="16" t="s">
        <v>21</v>
      </c>
      <c r="H4" s="16" t="s">
        <v>20</v>
      </c>
      <c r="I4" s="16" t="s">
        <v>22</v>
      </c>
      <c r="J4" s="16" t="s">
        <v>21</v>
      </c>
      <c r="K4" s="16" t="s">
        <v>20</v>
      </c>
      <c r="L4" s="16" t="s">
        <v>22</v>
      </c>
      <c r="M4" s="16" t="s">
        <v>21</v>
      </c>
    </row>
    <row r="5" spans="1:14">
      <c r="A5" t="s">
        <v>37</v>
      </c>
      <c r="B5" s="13">
        <v>1</v>
      </c>
      <c r="C5" s="13">
        <v>1.0045930000000001</v>
      </c>
      <c r="D5" s="13">
        <v>0.74529999999999996</v>
      </c>
      <c r="E5" s="13">
        <v>1</v>
      </c>
      <c r="F5" s="13">
        <v>1.4228069999999999</v>
      </c>
      <c r="G5" s="13">
        <v>1.1013520000000001</v>
      </c>
      <c r="H5" s="13">
        <v>1</v>
      </c>
      <c r="I5" s="13">
        <v>2.9649649999999999</v>
      </c>
      <c r="J5" s="13">
        <v>1.1063400000000001</v>
      </c>
      <c r="K5" s="13">
        <v>1</v>
      </c>
      <c r="L5" s="13">
        <v>1.3328979999999999</v>
      </c>
      <c r="M5" s="13">
        <v>1.003728</v>
      </c>
    </row>
    <row r="6" spans="1:14">
      <c r="A6" t="s">
        <v>38</v>
      </c>
      <c r="B6" s="13">
        <v>1</v>
      </c>
      <c r="C6" s="13">
        <v>0.98187100000000005</v>
      </c>
      <c r="D6" s="13">
        <v>0.74769200000000002</v>
      </c>
      <c r="E6" s="13">
        <v>1</v>
      </c>
      <c r="F6" s="13">
        <v>0.90320800000000001</v>
      </c>
      <c r="G6" s="13">
        <v>0.88874699999999995</v>
      </c>
      <c r="H6" s="13">
        <v>1</v>
      </c>
      <c r="I6" s="13">
        <v>2.0260449999999999</v>
      </c>
      <c r="J6" s="13">
        <v>1.0028779999999999</v>
      </c>
      <c r="K6" s="13">
        <v>1</v>
      </c>
      <c r="L6" s="13">
        <v>0.93977299999999997</v>
      </c>
      <c r="M6" s="13">
        <v>0.82796999999999998</v>
      </c>
    </row>
    <row r="7" spans="1:14">
      <c r="A7" t="s">
        <v>39</v>
      </c>
      <c r="B7" s="13">
        <v>1</v>
      </c>
      <c r="C7" s="13">
        <v>0.46091799999999999</v>
      </c>
      <c r="D7" s="13">
        <v>0.45195200000000002</v>
      </c>
      <c r="E7" s="13">
        <v>1</v>
      </c>
      <c r="F7" s="13">
        <v>0.34153699999999998</v>
      </c>
      <c r="G7" s="13">
        <v>0.46188000000000001</v>
      </c>
      <c r="H7" s="13">
        <v>1</v>
      </c>
      <c r="I7" s="13">
        <v>1.5959840000000001</v>
      </c>
      <c r="J7" s="13">
        <v>1.0670189999999999</v>
      </c>
      <c r="K7" s="13">
        <v>1</v>
      </c>
      <c r="L7" s="13">
        <v>0.44488800000000001</v>
      </c>
      <c r="M7" s="13">
        <v>0.55549099999999996</v>
      </c>
    </row>
    <row r="8" spans="1:14">
      <c r="A8" t="s">
        <v>40</v>
      </c>
      <c r="B8" s="13">
        <v>1</v>
      </c>
      <c r="C8" s="13">
        <v>0.75556900000000005</v>
      </c>
      <c r="D8" s="13">
        <v>0.33383600000000002</v>
      </c>
      <c r="E8" s="13">
        <v>1</v>
      </c>
      <c r="F8" s="13">
        <v>0.66290899999999997</v>
      </c>
      <c r="G8" s="13">
        <v>0.31830399999999998</v>
      </c>
      <c r="H8" s="13">
        <v>1</v>
      </c>
      <c r="I8" s="13">
        <v>1.659683</v>
      </c>
      <c r="J8" s="13">
        <v>0.637818</v>
      </c>
      <c r="K8" s="13">
        <v>1</v>
      </c>
      <c r="L8" s="13">
        <v>0.89782399999999996</v>
      </c>
      <c r="M8" s="13">
        <v>0.42820200000000003</v>
      </c>
    </row>
    <row r="9" spans="1:14">
      <c r="A9" s="9" t="s">
        <v>23</v>
      </c>
      <c r="B9" s="13">
        <f>AVERAGE(B5:B8)</f>
        <v>1</v>
      </c>
      <c r="C9" s="13">
        <f t="shared" ref="C9:M9" si="0">AVERAGE(C5:C8)</f>
        <v>0.80073775000000003</v>
      </c>
      <c r="D9" s="13">
        <f t="shared" si="0"/>
        <v>0.56969500000000006</v>
      </c>
      <c r="E9" s="13">
        <f t="shared" si="0"/>
        <v>1</v>
      </c>
      <c r="F9" s="13">
        <f t="shared" si="0"/>
        <v>0.83261524999999992</v>
      </c>
      <c r="G9" s="13">
        <f t="shared" si="0"/>
        <v>0.69257075000000001</v>
      </c>
      <c r="H9" s="13">
        <f t="shared" si="0"/>
        <v>1</v>
      </c>
      <c r="I9" s="13">
        <f t="shared" si="0"/>
        <v>2.0616692499999996</v>
      </c>
      <c r="J9" s="13">
        <f t="shared" si="0"/>
        <v>0.95351375000000016</v>
      </c>
      <c r="K9" s="13">
        <f t="shared" si="0"/>
        <v>1</v>
      </c>
      <c r="L9" s="13">
        <f t="shared" si="0"/>
        <v>0.90384575</v>
      </c>
      <c r="M9" s="13">
        <f t="shared" si="0"/>
        <v>0.70384774999999999</v>
      </c>
    </row>
    <row r="10" spans="1:14">
      <c r="A10" s="9" t="s">
        <v>3</v>
      </c>
      <c r="B10" s="13">
        <f>STDEV(B5:B8)</f>
        <v>0</v>
      </c>
      <c r="C10" s="13">
        <f t="shared" ref="C10:M10" si="1">STDEV(C5:C8)</f>
        <v>0.25290571080592478</v>
      </c>
      <c r="D10" s="13">
        <f t="shared" si="1"/>
        <v>0.20977204291325385</v>
      </c>
      <c r="E10" s="13">
        <f t="shared" si="1"/>
        <v>0</v>
      </c>
      <c r="F10" s="13">
        <f t="shared" si="1"/>
        <v>0.45580247806579199</v>
      </c>
      <c r="G10" s="13">
        <f t="shared" si="1"/>
        <v>0.36463728722606431</v>
      </c>
      <c r="H10" s="13">
        <f t="shared" si="1"/>
        <v>0</v>
      </c>
      <c r="I10" s="13">
        <f t="shared" si="1"/>
        <v>0.63131291670949752</v>
      </c>
      <c r="J10" s="13">
        <f t="shared" si="1"/>
        <v>0.2147401066504572</v>
      </c>
      <c r="K10" s="13">
        <f t="shared" si="1"/>
        <v>0</v>
      </c>
      <c r="L10" s="13">
        <f t="shared" si="1"/>
        <v>0.36334330794293795</v>
      </c>
      <c r="M10" s="13">
        <f t="shared" si="1"/>
        <v>0.26033619421096632</v>
      </c>
    </row>
    <row r="11" spans="1:14">
      <c r="A11" s="9" t="s">
        <v>4</v>
      </c>
      <c r="B11" s="7"/>
      <c r="C11" s="30">
        <v>0.18819993574999999</v>
      </c>
      <c r="D11" s="30"/>
      <c r="E11" s="14"/>
      <c r="F11" s="30">
        <v>0.63331542186000001</v>
      </c>
      <c r="G11" s="30"/>
      <c r="H11" s="14"/>
      <c r="I11" s="30">
        <v>2.44939848E-3</v>
      </c>
      <c r="J11" s="30"/>
      <c r="K11" s="14"/>
      <c r="L11" s="30">
        <v>0.31926162822999998</v>
      </c>
      <c r="M11" s="30"/>
      <c r="N11" s="7"/>
    </row>
    <row r="12" spans="1:14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B14" s="7"/>
      <c r="D14" s="7"/>
      <c r="E14" s="7"/>
      <c r="F14" s="7"/>
      <c r="G14" s="7"/>
      <c r="H14" s="7"/>
      <c r="I14" s="7"/>
      <c r="J14" s="7" t="s">
        <v>7</v>
      </c>
      <c r="K14" s="7"/>
      <c r="L14" s="7"/>
      <c r="M14" s="7"/>
    </row>
    <row r="15" spans="1:14">
      <c r="A15" s="9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>
      <c r="A17" s="9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9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</sheetData>
  <mergeCells count="8">
    <mergeCell ref="B3:D3"/>
    <mergeCell ref="E3:G3"/>
    <mergeCell ref="H3:J3"/>
    <mergeCell ref="K3:M3"/>
    <mergeCell ref="C11:D11"/>
    <mergeCell ref="F11:G11"/>
    <mergeCell ref="I11:J11"/>
    <mergeCell ref="L11:M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/>
  </sheetViews>
  <sheetFormatPr defaultRowHeight="15"/>
  <cols>
    <col min="1" max="1" width="11.7109375" style="1" customWidth="1"/>
    <col min="2" max="3" width="10.28515625" style="1" customWidth="1"/>
    <col min="4" max="4" width="10.7109375" style="1" bestFit="1" customWidth="1"/>
    <col min="5" max="5" width="9.140625" style="1"/>
    <col min="6" max="6" width="10.7109375" style="1" bestFit="1" customWidth="1"/>
    <col min="7" max="16384" width="9.140625" style="1"/>
  </cols>
  <sheetData>
    <row r="1" spans="1:14">
      <c r="A1" s="18" t="s">
        <v>41</v>
      </c>
    </row>
    <row r="3" spans="1:14">
      <c r="C3" s="19" t="s">
        <v>0</v>
      </c>
      <c r="D3" s="19"/>
      <c r="E3" s="19" t="s">
        <v>1</v>
      </c>
      <c r="F3" s="19"/>
      <c r="H3" s="1" t="s">
        <v>7</v>
      </c>
      <c r="I3" s="7"/>
      <c r="J3" s="7"/>
      <c r="K3" s="7"/>
      <c r="L3" s="7"/>
      <c r="M3" s="7"/>
      <c r="N3" s="7"/>
    </row>
    <row r="4" spans="1:14">
      <c r="B4" s="4" t="s">
        <v>12</v>
      </c>
      <c r="C4" s="4" t="s">
        <v>11</v>
      </c>
      <c r="D4" s="4" t="s">
        <v>10</v>
      </c>
      <c r="E4" s="4" t="s">
        <v>11</v>
      </c>
      <c r="F4" s="4" t="s">
        <v>10</v>
      </c>
      <c r="I4" s="7"/>
      <c r="J4" s="7"/>
      <c r="K4" s="7"/>
      <c r="L4" s="7"/>
      <c r="M4" s="7"/>
      <c r="N4" s="7"/>
    </row>
    <row r="5" spans="1:14">
      <c r="A5" t="s">
        <v>37</v>
      </c>
      <c r="B5" s="13">
        <v>1</v>
      </c>
      <c r="C5" s="13">
        <v>0.871</v>
      </c>
      <c r="D5" s="13">
        <v>0.94699999999999995</v>
      </c>
      <c r="E5" s="13">
        <v>0.88200000000000001</v>
      </c>
      <c r="F5" s="13">
        <v>0.96299999999999997</v>
      </c>
      <c r="I5" s="7"/>
      <c r="J5" s="7"/>
      <c r="K5" s="7"/>
      <c r="L5" s="7"/>
      <c r="M5" s="7"/>
      <c r="N5" s="7"/>
    </row>
    <row r="6" spans="1:14">
      <c r="A6" t="s">
        <v>38</v>
      </c>
      <c r="B6" s="13">
        <v>1</v>
      </c>
      <c r="C6" s="13">
        <v>0.93600000000000005</v>
      </c>
      <c r="D6" s="13">
        <v>0.84</v>
      </c>
      <c r="E6" s="13">
        <v>0.96799999999999997</v>
      </c>
      <c r="F6" s="13">
        <v>0.83099999999999996</v>
      </c>
    </row>
    <row r="7" spans="1:14">
      <c r="A7" s="9" t="s">
        <v>23</v>
      </c>
      <c r="B7" s="11">
        <f>AVERAGE(B5:B6)</f>
        <v>1</v>
      </c>
      <c r="C7" s="11">
        <f>AVERAGE(C5:C6)</f>
        <v>0.90349999999999997</v>
      </c>
      <c r="D7" s="11">
        <f>AVERAGE(D5:D6)</f>
        <v>0.89349999999999996</v>
      </c>
      <c r="E7" s="11">
        <f>AVERAGE(E5:E6)</f>
        <v>0.92500000000000004</v>
      </c>
      <c r="F7" s="11">
        <f>AVERAGE(F5:F6)</f>
        <v>0.89700000000000002</v>
      </c>
      <c r="I7" s="7"/>
      <c r="J7" s="7"/>
      <c r="K7" s="7"/>
      <c r="L7" s="7"/>
      <c r="M7" s="7"/>
      <c r="N7" s="7"/>
    </row>
    <row r="8" spans="1:14">
      <c r="A8" s="1" t="s">
        <v>3</v>
      </c>
      <c r="B8" s="11">
        <f>STDEV(B5:B6)</f>
        <v>0</v>
      </c>
      <c r="C8" s="11">
        <f>STDEV(C5:C6)</f>
        <v>4.5961940777127584E-2</v>
      </c>
      <c r="D8" s="11">
        <f>STDEV(D5:D6)</f>
        <v>7.5660425586959998E-2</v>
      </c>
      <c r="E8" s="11">
        <f>STDEV(E5:E6)</f>
        <v>6.0811183182042913E-2</v>
      </c>
      <c r="F8" s="11">
        <f>STDEV(F5:F6)</f>
        <v>9.3338095116623374E-2</v>
      </c>
      <c r="I8" s="7"/>
      <c r="J8" s="7"/>
      <c r="K8" s="7"/>
      <c r="L8" s="7"/>
      <c r="M8" s="7"/>
      <c r="N8" s="7"/>
    </row>
    <row r="9" spans="1:14">
      <c r="I9" s="7"/>
      <c r="J9" s="7"/>
      <c r="K9" s="7"/>
      <c r="L9" s="7"/>
      <c r="M9" s="7"/>
      <c r="N9" s="7"/>
    </row>
    <row r="10" spans="1:14">
      <c r="D10" s="6"/>
      <c r="E10" s="6"/>
      <c r="F10" s="6"/>
    </row>
    <row r="11" spans="1:14">
      <c r="A11" s="9"/>
    </row>
    <row r="13" spans="1:14">
      <c r="B13" s="13"/>
      <c r="C13" s="13"/>
      <c r="E13" s="13"/>
      <c r="F13" s="13"/>
    </row>
    <row r="14" spans="1:14">
      <c r="B14" s="13"/>
      <c r="C14" s="13"/>
      <c r="E14" s="13"/>
      <c r="F14" s="13"/>
      <c r="G14" s="1" t="s">
        <v>7</v>
      </c>
    </row>
    <row r="15" spans="1:14">
      <c r="B15" s="13"/>
      <c r="C15" s="13"/>
      <c r="E15" s="13"/>
      <c r="F15" s="13"/>
    </row>
  </sheetData>
  <mergeCells count="2">
    <mergeCell ref="E3:F3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4B</vt:lpstr>
      <vt:lpstr>Figure 4F</vt:lpstr>
      <vt:lpstr>Figure 4G</vt:lpstr>
      <vt:lpstr>Figure 4 - figure supplement 1E</vt:lpstr>
      <vt:lpstr>Figure 4 - figure supplement 1F</vt:lpstr>
      <vt:lpstr>Figure 4 - Figure Supplement 1G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pavlovan</dc:creator>
  <cp:lastModifiedBy>pavlovan</cp:lastModifiedBy>
  <dcterms:created xsi:type="dcterms:W3CDTF">2020-08-22T23:14:25Z</dcterms:created>
  <dcterms:modified xsi:type="dcterms:W3CDTF">2020-12-02T20:29:56Z</dcterms:modified>
</cp:coreProperties>
</file>