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155" windowHeight="5955"/>
  </bookViews>
  <sheets>
    <sheet name="Figure 5D" sheetId="1" r:id="rId1"/>
    <sheet name="Figure 5E" sheetId="2" r:id="rId2"/>
    <sheet name="Figure 5 - figure supplement 1E" sheetId="3" r:id="rId3"/>
  </sheets>
  <calcPr calcId="125725" concurrentCalc="0"/>
</workbook>
</file>

<file path=xl/calcChain.xml><?xml version="1.0" encoding="utf-8"?>
<calcChain xmlns="http://schemas.openxmlformats.org/spreadsheetml/2006/main">
  <c r="G9" i="3"/>
  <c r="F9"/>
  <c r="E9"/>
  <c r="D9"/>
  <c r="C9"/>
  <c r="B9"/>
  <c r="G8"/>
  <c r="F8"/>
  <c r="E8"/>
  <c r="D8"/>
  <c r="C8"/>
  <c r="B8"/>
  <c r="C9" i="2"/>
  <c r="D9"/>
  <c r="E9"/>
  <c r="F9"/>
  <c r="G9"/>
  <c r="H9"/>
  <c r="I9"/>
  <c r="C10"/>
  <c r="D10"/>
  <c r="E10"/>
  <c r="F10"/>
  <c r="G10"/>
  <c r="H10"/>
  <c r="I10"/>
  <c r="B10"/>
  <c r="B9"/>
  <c r="C7" i="1"/>
  <c r="D7"/>
  <c r="E7"/>
  <c r="F7"/>
  <c r="G7"/>
  <c r="C8"/>
  <c r="D8"/>
  <c r="E8"/>
  <c r="F8"/>
  <c r="G8"/>
  <c r="B8"/>
  <c r="B7"/>
</calcChain>
</file>

<file path=xl/sharedStrings.xml><?xml version="1.0" encoding="utf-8"?>
<sst xmlns="http://schemas.openxmlformats.org/spreadsheetml/2006/main" count="49" uniqueCount="24">
  <si>
    <t>5% AA</t>
  </si>
  <si>
    <t>5% Glucose</t>
  </si>
  <si>
    <t>100 mM NaCl</t>
  </si>
  <si>
    <t>control</t>
  </si>
  <si>
    <t>0.5 μM Thapsigargin</t>
  </si>
  <si>
    <t>SD</t>
  </si>
  <si>
    <t>P value</t>
  </si>
  <si>
    <r>
      <t>PolyQ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-GFP</t>
    </r>
  </si>
  <si>
    <t>100% AA</t>
  </si>
  <si>
    <t>DMSO</t>
  </si>
  <si>
    <t>CB-839</t>
  </si>
  <si>
    <t>0.2 mM Gln</t>
  </si>
  <si>
    <r>
      <t>Luc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-GFP</t>
    </r>
  </si>
  <si>
    <t>complete</t>
  </si>
  <si>
    <t>Mean</t>
  </si>
  <si>
    <r>
      <t xml:space="preserve">400 </t>
    </r>
    <r>
      <rPr>
        <sz val="11"/>
        <color theme="1"/>
        <rFont val="Calibri"/>
        <family val="2"/>
      </rPr>
      <t>μM</t>
    </r>
    <r>
      <rPr>
        <sz val="11"/>
        <color theme="1"/>
        <rFont val="Calibri"/>
        <family val="2"/>
        <scheme val="minor"/>
      </rPr>
      <t xml:space="preserve"> Gln</t>
    </r>
  </si>
  <si>
    <r>
      <t xml:space="preserve">60 </t>
    </r>
    <r>
      <rPr>
        <sz val="11"/>
        <color theme="1"/>
        <rFont val="Calibri"/>
        <family val="2"/>
      </rPr>
      <t xml:space="preserve">μM </t>
    </r>
    <r>
      <rPr>
        <sz val="11"/>
        <color theme="1"/>
        <rFont val="Calibri"/>
        <family val="2"/>
        <scheme val="minor"/>
      </rPr>
      <t>Leu</t>
    </r>
  </si>
  <si>
    <r>
      <t>50 μM 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2</t>
    </r>
  </si>
  <si>
    <t>Summary Data for Figure 5D. GFP reporter accumulation assay. Relative fluorescence values from three independent experiments. Statistical test: one-way ANOVA with Holm-Sidak post-test (GraphPad Prizm 7.03)</t>
  </si>
  <si>
    <t>Summary Data for Figure 5E. GFP reporter accumulation assay. Relative fluorescence values from three independent experiments. Statistical test: one-way ANOVA with Holm-Sidak post-test (GraphPad Prizm 7.03)</t>
  </si>
  <si>
    <t>Summary Data for Figure 5 - figure supplement 1E. GFP reporter accumulation assay. Relative fluorescence values from three independent experiments. Statistical test: one-way ANOVA with Holm-Sidak post-test (GraphPad Prizm 7.03)</t>
  </si>
  <si>
    <t>Rep. 1</t>
  </si>
  <si>
    <t>Rep. 2</t>
  </si>
  <si>
    <t>Rep. 3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</si>
</sst>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/>
    <xf numFmtId="164" fontId="0" fillId="0" borderId="0" xfId="0" applyNumberFormat="1" applyFont="1"/>
    <xf numFmtId="0" fontId="5" fillId="0" borderId="0" xfId="0" applyFont="1"/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C15" sqref="C15"/>
    </sheetView>
  </sheetViews>
  <sheetFormatPr defaultRowHeight="15"/>
  <cols>
    <col min="1" max="3" width="9.140625" style="2"/>
    <col min="4" max="4" width="11" style="2" bestFit="1" customWidth="1"/>
    <col min="5" max="5" width="10.85546875" style="2" bestFit="1" customWidth="1"/>
    <col min="6" max="6" width="18.7109375" style="2" bestFit="1" customWidth="1"/>
    <col min="7" max="7" width="12.42578125" style="2" bestFit="1" customWidth="1"/>
    <col min="8" max="16384" width="9.140625" style="2"/>
  </cols>
  <sheetData>
    <row r="1" spans="1:8">
      <c r="A1" s="16" t="s">
        <v>18</v>
      </c>
    </row>
    <row r="2" spans="1:8">
      <c r="H2" s="1"/>
    </row>
    <row r="3" spans="1:8" ht="18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2</v>
      </c>
      <c r="H3" s="8"/>
    </row>
    <row r="4" spans="1:8">
      <c r="A4" t="s">
        <v>21</v>
      </c>
      <c r="B4" s="7">
        <v>1</v>
      </c>
      <c r="C4" s="7">
        <v>7.3063000000000002</v>
      </c>
      <c r="D4" s="7">
        <v>1.2556</v>
      </c>
      <c r="E4" s="7">
        <v>1.2718</v>
      </c>
      <c r="F4" s="7">
        <v>0.96250000000000002</v>
      </c>
      <c r="G4" s="7">
        <v>1.1247</v>
      </c>
      <c r="H4" s="8"/>
    </row>
    <row r="5" spans="1:8">
      <c r="A5" t="s">
        <v>22</v>
      </c>
      <c r="B5" s="7">
        <v>1</v>
      </c>
      <c r="C5" s="7">
        <v>3.1271</v>
      </c>
      <c r="D5" s="7">
        <v>1.3003</v>
      </c>
      <c r="E5" s="7">
        <v>0.97489999999999999</v>
      </c>
      <c r="F5" s="7">
        <v>1.1187</v>
      </c>
      <c r="G5" s="7">
        <v>0.94830000000000003</v>
      </c>
      <c r="H5" s="8"/>
    </row>
    <row r="6" spans="1:8">
      <c r="A6" t="s">
        <v>23</v>
      </c>
      <c r="B6" s="7">
        <v>1</v>
      </c>
      <c r="C6" s="7">
        <v>11.1632</v>
      </c>
      <c r="D6" s="7">
        <v>1.4761</v>
      </c>
      <c r="E6" s="7">
        <v>1.2516</v>
      </c>
      <c r="F6" s="7">
        <v>1.1847000000000001</v>
      </c>
      <c r="G6" s="7">
        <v>1.2452000000000001</v>
      </c>
      <c r="H6" s="4"/>
    </row>
    <row r="7" spans="1:8">
      <c r="A7" s="2" t="s">
        <v>14</v>
      </c>
      <c r="B7" s="3">
        <f>AVERAGE(B4:B6)</f>
        <v>1</v>
      </c>
      <c r="C7" s="3">
        <f t="shared" ref="C7:G7" si="0">AVERAGE(C4:C6)</f>
        <v>7.1988666666666674</v>
      </c>
      <c r="D7" s="3">
        <f t="shared" si="0"/>
        <v>1.3440000000000001</v>
      </c>
      <c r="E7" s="3">
        <f t="shared" si="0"/>
        <v>1.1661000000000001</v>
      </c>
      <c r="F7" s="3">
        <f t="shared" si="0"/>
        <v>1.0886333333333333</v>
      </c>
      <c r="G7" s="3">
        <f t="shared" si="0"/>
        <v>1.1060666666666668</v>
      </c>
      <c r="H7" s="4"/>
    </row>
    <row r="8" spans="1:8">
      <c r="A8" s="2" t="s">
        <v>5</v>
      </c>
      <c r="B8" s="3">
        <f>STDEV(B4:B6)</f>
        <v>0</v>
      </c>
      <c r="C8" s="3">
        <f t="shared" ref="C8:G8" si="1">STDEV(C4:C6)</f>
        <v>4.0191270499118721</v>
      </c>
      <c r="D8" s="3">
        <f t="shared" si="1"/>
        <v>0.11656470306228882</v>
      </c>
      <c r="E8" s="3">
        <f t="shared" si="1"/>
        <v>0.16589180208798576</v>
      </c>
      <c r="F8" s="3">
        <f t="shared" si="1"/>
        <v>0.11411053121133549</v>
      </c>
      <c r="G8" s="3">
        <f t="shared" si="1"/>
        <v>0.1493244900655403</v>
      </c>
      <c r="H8" s="1"/>
    </row>
    <row r="9" spans="1:8">
      <c r="A9" s="2" t="s">
        <v>6</v>
      </c>
      <c r="B9" s="5"/>
      <c r="C9" s="9">
        <v>4.1084136200000001E-3</v>
      </c>
      <c r="D9" s="10">
        <v>0.99836487808999996</v>
      </c>
      <c r="E9" s="10">
        <v>0.99905805298999995</v>
      </c>
      <c r="F9" s="10">
        <v>0.99905805298999995</v>
      </c>
      <c r="G9" s="10">
        <v>0.99905805298999995</v>
      </c>
    </row>
    <row r="10" spans="1:8">
      <c r="A10"/>
    </row>
    <row r="11" spans="1:8">
      <c r="E11" s="11"/>
    </row>
    <row r="12" spans="1:8">
      <c r="E12" s="11"/>
    </row>
    <row r="13" spans="1:8">
      <c r="E13" s="11"/>
    </row>
    <row r="14" spans="1:8">
      <c r="E14" s="11"/>
    </row>
    <row r="15" spans="1:8">
      <c r="E15" s="6"/>
    </row>
    <row r="16" spans="1:8">
      <c r="E16" s="6"/>
    </row>
    <row r="17" spans="5:5">
      <c r="E17" s="6"/>
    </row>
    <row r="18" spans="5:5">
      <c r="E18" s="6"/>
    </row>
    <row r="19" spans="5:5">
      <c r="E1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activeCell="F24" sqref="F24"/>
    </sheetView>
  </sheetViews>
  <sheetFormatPr defaultRowHeight="15"/>
  <cols>
    <col min="1" max="1" width="9.140625" style="2"/>
    <col min="2" max="2" width="13.7109375" style="2" customWidth="1"/>
    <col min="3" max="3" width="9.140625" style="2"/>
    <col min="4" max="4" width="11" style="2" bestFit="1" customWidth="1"/>
    <col min="5" max="5" width="10.85546875" style="2" bestFit="1" customWidth="1"/>
    <col min="6" max="6" width="18.7109375" style="2" bestFit="1" customWidth="1"/>
    <col min="7" max="7" width="12.42578125" style="2" bestFit="1" customWidth="1"/>
    <col min="8" max="8" width="9.140625" style="2"/>
    <col min="9" max="9" width="10.85546875" style="2" bestFit="1" customWidth="1"/>
    <col min="10" max="16384" width="9.140625" style="2"/>
  </cols>
  <sheetData>
    <row r="1" spans="1:16">
      <c r="A1" s="16" t="s">
        <v>19</v>
      </c>
    </row>
    <row r="2" spans="1:16">
      <c r="P2" s="11"/>
    </row>
    <row r="3" spans="1:16" ht="17.25">
      <c r="B3" s="18" t="s">
        <v>7</v>
      </c>
      <c r="C3" s="18"/>
      <c r="D3" s="18"/>
      <c r="E3" s="18"/>
      <c r="F3" s="18" t="s">
        <v>12</v>
      </c>
      <c r="G3" s="18"/>
      <c r="H3" s="18"/>
      <c r="I3" s="18"/>
      <c r="P3" s="11"/>
    </row>
    <row r="4" spans="1:16">
      <c r="B4" s="12" t="s">
        <v>8</v>
      </c>
      <c r="C4" s="17" t="s">
        <v>0</v>
      </c>
      <c r="D4" s="17"/>
      <c r="E4" s="17"/>
      <c r="F4" s="12" t="s">
        <v>8</v>
      </c>
      <c r="G4" s="17" t="s">
        <v>0</v>
      </c>
      <c r="H4" s="17"/>
      <c r="I4" s="17"/>
      <c r="O4" s="11"/>
      <c r="P4" s="11"/>
    </row>
    <row r="5" spans="1:16">
      <c r="B5" s="13" t="s">
        <v>9</v>
      </c>
      <c r="C5" s="13" t="s">
        <v>9</v>
      </c>
      <c r="D5" s="13" t="s">
        <v>10</v>
      </c>
      <c r="E5" s="13" t="s">
        <v>11</v>
      </c>
      <c r="F5" s="13" t="s">
        <v>9</v>
      </c>
      <c r="G5" s="13" t="s">
        <v>9</v>
      </c>
      <c r="H5" s="13" t="s">
        <v>10</v>
      </c>
      <c r="I5" s="13" t="s">
        <v>11</v>
      </c>
      <c r="O5" s="11"/>
      <c r="P5" s="11"/>
    </row>
    <row r="6" spans="1:16">
      <c r="A6" t="s">
        <v>21</v>
      </c>
      <c r="B6" s="7">
        <v>1</v>
      </c>
      <c r="C6" s="7">
        <v>4.0926999999999998</v>
      </c>
      <c r="D6" s="7">
        <v>1.0947</v>
      </c>
      <c r="E6" s="7">
        <v>1.427</v>
      </c>
      <c r="F6" s="7">
        <v>0.94079999999999997</v>
      </c>
      <c r="G6" s="7">
        <v>1.1399999999999999</v>
      </c>
      <c r="H6" s="7">
        <v>0.99409999999999998</v>
      </c>
      <c r="I6" s="7">
        <v>1.0138</v>
      </c>
      <c r="O6" s="11"/>
      <c r="P6" s="11"/>
    </row>
    <row r="7" spans="1:16">
      <c r="A7" t="s">
        <v>22</v>
      </c>
      <c r="B7" s="7">
        <v>1</v>
      </c>
      <c r="C7" s="7">
        <v>8.6687999999999992</v>
      </c>
      <c r="D7" s="7">
        <v>1.2722</v>
      </c>
      <c r="E7" s="7">
        <v>1.6961999999999999</v>
      </c>
      <c r="F7" s="7">
        <v>0.91559999999999997</v>
      </c>
      <c r="G7" s="7">
        <v>1.2679</v>
      </c>
      <c r="H7" s="7">
        <v>0.92410000000000003</v>
      </c>
      <c r="I7" s="7">
        <v>1.0168999999999999</v>
      </c>
      <c r="O7" s="11"/>
      <c r="P7" s="11"/>
    </row>
    <row r="8" spans="1:16">
      <c r="A8" t="s">
        <v>23</v>
      </c>
      <c r="B8" s="7">
        <v>1</v>
      </c>
      <c r="C8" s="7">
        <v>4.3285999999999998</v>
      </c>
      <c r="D8" s="7">
        <v>1.1136999999999999</v>
      </c>
      <c r="E8" s="7">
        <v>1.7189000000000001</v>
      </c>
      <c r="F8" s="7">
        <v>0.98119999999999996</v>
      </c>
      <c r="G8" s="7">
        <v>1.1244000000000001</v>
      </c>
      <c r="H8" s="7">
        <v>0.9597</v>
      </c>
      <c r="I8" s="7">
        <v>0.9839</v>
      </c>
      <c r="O8" s="11"/>
      <c r="P8" s="11"/>
    </row>
    <row r="9" spans="1:16">
      <c r="A9" s="2" t="s">
        <v>14</v>
      </c>
      <c r="B9" s="3">
        <f>AVERAGE(B6:B8)</f>
        <v>1</v>
      </c>
      <c r="C9" s="3">
        <f t="shared" ref="C9:I9" si="0">AVERAGE(C6:C8)</f>
        <v>5.6966999999999999</v>
      </c>
      <c r="D9" s="3">
        <f t="shared" si="0"/>
        <v>1.1601999999999999</v>
      </c>
      <c r="E9" s="3">
        <f t="shared" si="0"/>
        <v>1.6140333333333334</v>
      </c>
      <c r="F9" s="3">
        <f t="shared" si="0"/>
        <v>0.94586666666666652</v>
      </c>
      <c r="G9" s="3">
        <f t="shared" si="0"/>
        <v>1.1774333333333333</v>
      </c>
      <c r="H9" s="3">
        <f t="shared" si="0"/>
        <v>0.95930000000000015</v>
      </c>
      <c r="I9" s="3">
        <f t="shared" si="0"/>
        <v>1.0048666666666666</v>
      </c>
      <c r="O9" s="11"/>
      <c r="P9" s="11"/>
    </row>
    <row r="10" spans="1:16">
      <c r="A10" s="2" t="s">
        <v>5</v>
      </c>
      <c r="B10" s="3">
        <f>STDEV(B6:B8)</f>
        <v>0</v>
      </c>
      <c r="C10" s="3">
        <f t="shared" ref="C10:I10" si="1">STDEV(C6:C8)</f>
        <v>2.5766152235054403</v>
      </c>
      <c r="D10" s="3">
        <f t="shared" si="1"/>
        <v>9.7458965724042251E-2</v>
      </c>
      <c r="E10" s="3">
        <f t="shared" si="1"/>
        <v>0.16237279123465395</v>
      </c>
      <c r="F10" s="3">
        <f t="shared" si="1"/>
        <v>3.3092194447237801E-2</v>
      </c>
      <c r="G10" s="3">
        <f t="shared" si="1"/>
        <v>7.8733749646093157E-2</v>
      </c>
      <c r="H10" s="3">
        <f t="shared" si="1"/>
        <v>3.5001714243727042E-2</v>
      </c>
      <c r="I10" s="3">
        <f t="shared" si="1"/>
        <v>1.8223702514399556E-2</v>
      </c>
      <c r="O10" s="11"/>
      <c r="P10" s="11"/>
    </row>
    <row r="11" spans="1:16">
      <c r="A11" s="2" t="s">
        <v>6</v>
      </c>
      <c r="B11" s="19">
        <v>3.8558570400000001E-3</v>
      </c>
      <c r="C11" s="19"/>
      <c r="E11" s="11"/>
      <c r="F11" s="19">
        <v>1.7795743199999999E-3</v>
      </c>
      <c r="G11" s="19"/>
      <c r="O11" s="11"/>
      <c r="P11" s="11"/>
    </row>
    <row r="12" spans="1:16">
      <c r="A12"/>
      <c r="E12" s="11"/>
      <c r="O12" s="11"/>
      <c r="P12" s="11"/>
    </row>
    <row r="13" spans="1:16">
      <c r="E13" s="11"/>
    </row>
    <row r="14" spans="1:16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6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6">
    <mergeCell ref="C4:E4"/>
    <mergeCell ref="B3:E3"/>
    <mergeCell ref="F3:I3"/>
    <mergeCell ref="G4:I4"/>
    <mergeCell ref="B11:C11"/>
    <mergeCell ref="F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5" sqref="A5:A7"/>
    </sheetView>
  </sheetViews>
  <sheetFormatPr defaultRowHeight="15"/>
  <cols>
    <col min="1" max="1" width="9.140625" style="2"/>
    <col min="2" max="2" width="13.7109375" style="2" customWidth="1"/>
    <col min="3" max="3" width="10.7109375" style="2" bestFit="1" customWidth="1"/>
    <col min="4" max="4" width="10.42578125" style="2" customWidth="1"/>
    <col min="5" max="5" width="12.5703125" style="2" customWidth="1"/>
    <col min="6" max="6" width="10.7109375" style="2" bestFit="1" customWidth="1"/>
    <col min="7" max="7" width="9.85546875" style="2" bestFit="1" customWidth="1"/>
    <col min="8" max="16384" width="9.140625" style="2"/>
  </cols>
  <sheetData>
    <row r="1" spans="1:14">
      <c r="A1" s="16" t="s">
        <v>20</v>
      </c>
    </row>
    <row r="2" spans="1:14">
      <c r="N2" s="11"/>
    </row>
    <row r="3" spans="1:14" ht="17.25">
      <c r="B3" s="18" t="s">
        <v>7</v>
      </c>
      <c r="C3" s="18"/>
      <c r="D3" s="18"/>
      <c r="E3" s="18" t="s">
        <v>12</v>
      </c>
      <c r="F3" s="18"/>
      <c r="G3" s="18"/>
      <c r="N3" s="11"/>
    </row>
    <row r="4" spans="1:14">
      <c r="B4" s="12" t="s">
        <v>13</v>
      </c>
      <c r="C4" s="14" t="s">
        <v>15</v>
      </c>
      <c r="D4" s="14" t="s">
        <v>16</v>
      </c>
      <c r="E4" s="12" t="s">
        <v>13</v>
      </c>
      <c r="F4" s="14" t="s">
        <v>15</v>
      </c>
      <c r="G4" s="14" t="s">
        <v>16</v>
      </c>
      <c r="M4" s="11"/>
      <c r="N4" s="11"/>
    </row>
    <row r="5" spans="1:14">
      <c r="A5" t="s">
        <v>21</v>
      </c>
      <c r="B5" s="7">
        <v>1</v>
      </c>
      <c r="C5" s="7">
        <v>6.2469999999999999</v>
      </c>
      <c r="D5" s="7">
        <v>2.0489999999999999</v>
      </c>
      <c r="E5" s="7">
        <v>0.95499999999999996</v>
      </c>
      <c r="F5" s="7">
        <v>1.431</v>
      </c>
      <c r="G5" s="7">
        <v>1.3620000000000001</v>
      </c>
      <c r="M5" s="11"/>
      <c r="N5" s="11"/>
    </row>
    <row r="6" spans="1:14">
      <c r="A6" t="s">
        <v>22</v>
      </c>
      <c r="B6" s="7">
        <v>1</v>
      </c>
      <c r="C6" s="7">
        <v>13.378</v>
      </c>
      <c r="D6" s="7">
        <v>2.3029999999999999</v>
      </c>
      <c r="E6" s="7">
        <v>0.9</v>
      </c>
      <c r="F6" s="7">
        <v>1.224</v>
      </c>
      <c r="G6" s="7">
        <v>1.2230000000000001</v>
      </c>
      <c r="M6" s="11"/>
      <c r="N6" s="11"/>
    </row>
    <row r="7" spans="1:14">
      <c r="A7" t="s">
        <v>23</v>
      </c>
      <c r="B7" s="7">
        <v>1</v>
      </c>
      <c r="C7" s="7">
        <v>11.005000000000001</v>
      </c>
      <c r="D7" s="7">
        <v>2.1179999999999999</v>
      </c>
      <c r="E7" s="7">
        <v>0.92700000000000005</v>
      </c>
      <c r="F7" s="7">
        <v>1.464</v>
      </c>
      <c r="G7" s="7">
        <v>1.3380000000000001</v>
      </c>
      <c r="M7" s="11"/>
      <c r="N7" s="11"/>
    </row>
    <row r="8" spans="1:14">
      <c r="A8" s="2" t="s">
        <v>14</v>
      </c>
      <c r="B8" s="3">
        <f>AVERAGE(B5:B7)</f>
        <v>1</v>
      </c>
      <c r="C8" s="3">
        <f t="shared" ref="C8:G8" si="0">AVERAGE(C5:C7)</f>
        <v>10.210000000000001</v>
      </c>
      <c r="D8" s="3">
        <f t="shared" si="0"/>
        <v>2.1566666666666667</v>
      </c>
      <c r="E8" s="3">
        <f t="shared" si="0"/>
        <v>0.92733333333333334</v>
      </c>
      <c r="F8" s="3">
        <f t="shared" si="0"/>
        <v>1.373</v>
      </c>
      <c r="G8" s="3">
        <f t="shared" si="0"/>
        <v>1.3076666666666668</v>
      </c>
      <c r="M8" s="11"/>
      <c r="N8" s="11"/>
    </row>
    <row r="9" spans="1:14">
      <c r="A9" s="2" t="s">
        <v>5</v>
      </c>
      <c r="B9" s="3">
        <f>STDEV(B5:B7)</f>
        <v>0</v>
      </c>
      <c r="C9" s="3">
        <f t="shared" ref="C9:G9" si="1">STDEV(C5:C7)</f>
        <v>3.6313646195335414</v>
      </c>
      <c r="D9" s="3">
        <f t="shared" si="1"/>
        <v>0.13134052433781193</v>
      </c>
      <c r="E9" s="3">
        <f t="shared" si="1"/>
        <v>2.7501515109777708E-2</v>
      </c>
      <c r="F9" s="3">
        <f t="shared" si="1"/>
        <v>0.13008843146106344</v>
      </c>
      <c r="G9" s="3">
        <f t="shared" si="1"/>
        <v>7.4298945708089092E-2</v>
      </c>
      <c r="M9" s="11"/>
      <c r="N9" s="11"/>
    </row>
    <row r="10" spans="1:14">
      <c r="A10" s="2" t="s">
        <v>6</v>
      </c>
      <c r="C10" s="19">
        <v>8.7765548400000008E-3</v>
      </c>
      <c r="D10" s="19"/>
      <c r="E10" s="15"/>
      <c r="F10" s="19">
        <v>0.22217466656000001</v>
      </c>
      <c r="G10" s="19"/>
      <c r="M10" s="11"/>
      <c r="N10" s="11"/>
    </row>
    <row r="11" spans="1:14">
      <c r="M11" s="11"/>
      <c r="N11" s="11"/>
    </row>
    <row r="13" spans="1:14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4">
      <c r="B14" s="11"/>
      <c r="C14" s="11"/>
      <c r="D14" s="11"/>
      <c r="E14" s="11"/>
      <c r="F14" s="11"/>
      <c r="G14" s="11"/>
      <c r="H14" s="11"/>
      <c r="I14" s="11"/>
      <c r="J14" s="11"/>
      <c r="K14" s="11"/>
    </row>
  </sheetData>
  <mergeCells count="4">
    <mergeCell ref="B3:D3"/>
    <mergeCell ref="E3:G3"/>
    <mergeCell ref="C10:D10"/>
    <mergeCell ref="F10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5D</vt:lpstr>
      <vt:lpstr>Figure 5E</vt:lpstr>
      <vt:lpstr>Figure 5 - figure supplement 1E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pavlovan</dc:creator>
  <cp:lastModifiedBy>pavlovan</cp:lastModifiedBy>
  <dcterms:created xsi:type="dcterms:W3CDTF">2020-08-23T17:50:34Z</dcterms:created>
  <dcterms:modified xsi:type="dcterms:W3CDTF">2020-12-01T17:12:10Z</dcterms:modified>
</cp:coreProperties>
</file>