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worc4332\Documents\Manuscripts\aadB paper\Tables\"/>
    </mc:Choice>
  </mc:AlternateContent>
  <xr:revisionPtr revIDLastSave="0" documentId="13_ncr:1_{3EBEAD58-418D-465F-ABCA-B62072383C64}" xr6:coauthVersionLast="46" xr6:coauthVersionMax="46" xr10:uidLastSave="{00000000-0000-0000-0000-000000000000}"/>
  <bookViews>
    <workbookView xWindow="-110" yWindow="-110" windowWidth="19420" windowHeight="10420" firstSheet="2" activeTab="4" xr2:uid="{B69742CE-88F8-46C4-B2C8-4A26BE68F42F}"/>
  </bookViews>
  <sheets>
    <sheet name="breseq mutations (ramping)" sheetId="3" r:id="rId1"/>
    <sheet name="breseq mutations (noABcontrol)" sheetId="1" r:id="rId2"/>
    <sheet name="breseq mutations (1!8MIC)" sheetId="2" r:id="rId3"/>
    <sheet name="other mutations" sheetId="5" r:id="rId4"/>
    <sheet name="cassette rearrangements" sheetId="4" r:id="rId5"/>
    <sheet name="coverage"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6" l="1"/>
  <c r="C5" i="6"/>
  <c r="D7" i="5" l="1"/>
</calcChain>
</file>

<file path=xl/sharedStrings.xml><?xml version="1.0" encoding="utf-8"?>
<sst xmlns="http://schemas.openxmlformats.org/spreadsheetml/2006/main" count="1275" uniqueCount="422">
  <si>
    <t>SNP</t>
  </si>
  <si>
    <t>id</t>
  </si>
  <si>
    <t>genome</t>
  </si>
  <si>
    <t>NC_002516</t>
  </si>
  <si>
    <t>position</t>
  </si>
  <si>
    <t>G</t>
  </si>
  <si>
    <t>C</t>
  </si>
  <si>
    <t>A</t>
  </si>
  <si>
    <t>T</t>
  </si>
  <si>
    <t>Delta_1</t>
  </si>
  <si>
    <t>Delta_2</t>
  </si>
  <si>
    <t>Delta_3</t>
  </si>
  <si>
    <t>Delta_4</t>
  </si>
  <si>
    <t>Delta_5</t>
  </si>
  <si>
    <t>Delta_6</t>
  </si>
  <si>
    <t>WT_1</t>
  </si>
  <si>
    <t>WT_2</t>
  </si>
  <si>
    <t>WT_3</t>
  </si>
  <si>
    <t>WT_4</t>
  </si>
  <si>
    <t>WT_5</t>
  </si>
  <si>
    <t>WT_6</t>
  </si>
  <si>
    <t>WT_7</t>
  </si>
  <si>
    <t>WT_8</t>
  </si>
  <si>
    <t>WT_9</t>
  </si>
  <si>
    <t>WT_11</t>
  </si>
  <si>
    <t>WT_12</t>
  </si>
  <si>
    <t>WT_13</t>
  </si>
  <si>
    <t>WT_14</t>
  </si>
  <si>
    <t>WT_15</t>
  </si>
  <si>
    <t>WT_16</t>
  </si>
  <si>
    <t>WT_17</t>
  </si>
  <si>
    <t>WT_18</t>
  </si>
  <si>
    <t>WT_19</t>
  </si>
  <si>
    <t>WT_20</t>
  </si>
  <si>
    <t>WT_21</t>
  </si>
  <si>
    <t>Delta_Control_18MIC</t>
  </si>
  <si>
    <t>WT_Control_18MIC</t>
  </si>
  <si>
    <t>Delta_Control_noAB</t>
  </si>
  <si>
    <t>WT_Control_noAB</t>
  </si>
  <si>
    <t>Control_Delta_ref</t>
  </si>
  <si>
    <t>Control_WT_ref</t>
  </si>
  <si>
    <t>PAO1_ref</t>
  </si>
  <si>
    <t>PAO1_ref_bis</t>
  </si>
  <si>
    <t>gene_name</t>
  </si>
  <si>
    <t>PA1060</t>
  </si>
  <si>
    <t>flgE/flgF</t>
  </si>
  <si>
    <t>PA1500</t>
  </si>
  <si>
    <t>PA1620</t>
  </si>
  <si>
    <t>aer2</t>
  </si>
  <si>
    <t>PA1874</t>
  </si>
  <si>
    <t>femA</t>
  </si>
  <si>
    <t>pslI</t>
  </si>
  <si>
    <t>PA2406</t>
  </si>
  <si>
    <t>PA2462</t>
  </si>
  <si>
    <t>tpx/PA2533</t>
  </si>
  <si>
    <t>PA3065</t>
  </si>
  <si>
    <t>PA3463/PA3464</t>
  </si>
  <si>
    <t>PA3924</t>
  </si>
  <si>
    <t>murE</t>
  </si>
  <si>
    <t>PA4625</t>
  </si>
  <si>
    <t>parC</t>
  </si>
  <si>
    <t>PA5017</t>
  </si>
  <si>
    <t>hslU/PA5055</t>
  </si>
  <si>
    <t>algP</t>
  </si>
  <si>
    <t>gltP/PA5481</t>
  </si>
  <si>
    <t>effect</t>
  </si>
  <si>
    <t>snp_nonsynonymous</t>
  </si>
  <si>
    <t>intergenic (+20/-198)</t>
  </si>
  <si>
    <t>snp_synonymous</t>
  </si>
  <si>
    <t>intergenic (-39/+96)</t>
  </si>
  <si>
    <t>intergenic (+80/+738)</t>
  </si>
  <si>
    <t>intergenic (+28/-67)</t>
  </si>
  <si>
    <t>intergenic (-396/+317)</t>
  </si>
  <si>
    <t>product</t>
  </si>
  <si>
    <t>hypothetical protein</t>
  </si>
  <si>
    <t>flagellar hook protein FlgE/flagellar basal body rod protein FlgF</t>
  </si>
  <si>
    <t>2-hydroxy-3-oxopropionate reductase</t>
  </si>
  <si>
    <t>aerotaxis transducer Aer2</t>
  </si>
  <si>
    <t>ferric-mycobactin receptor FemA</t>
  </si>
  <si>
    <t>biofilm formation protein PslI</t>
  </si>
  <si>
    <t>2-Cys peroxiredoxin/sodium:alanine symporter</t>
  </si>
  <si>
    <t>hypothetical protein/hypothetical protein</t>
  </si>
  <si>
    <t>long-chain-fatty-acid--CoA ligase</t>
  </si>
  <si>
    <t>UDP-N-acetylmuramoylalanyl-D-glutamate--2, 6-diaminopimelate ligase</t>
  </si>
  <si>
    <t>DNA topoisomerase IV subunit A</t>
  </si>
  <si>
    <t>ATP-dependent protease ATP-binding subunit HslU/hypothetical protein</t>
  </si>
  <si>
    <t>alginate regulatory protein AlgP</t>
  </si>
  <si>
    <t>glutamate/aspartate:proton symporter/hypothetical protein</t>
  </si>
  <si>
    <t>DEL</t>
  </si>
  <si>
    <t>INS</t>
  </si>
  <si>
    <t>array20320Short</t>
  </si>
  <si>
    <t>CGCTCCCCGCTCCCCGCTCCCCGCTCCCCGCTCCCCGCTCCCCGCTCCCCGCTCCCCGCTCCCCGCTCCCCGCTCCCCGCTCCCCGCTCCCCGCTCCCCGCTCCCCGCTCCCCGCTCCCCGCTCCCCGCTCCCCGCTCCCCGCTCCCCGCTCCC</t>
  </si>
  <si>
    <t>imm2/PA1153</t>
  </si>
  <si>
    <t>PA1297</t>
  </si>
  <si>
    <t>nrdD/PA1921</t>
  </si>
  <si>
    <t>PA2296</t>
  </si>
  <si>
    <t>PA2319/gntR</t>
  </si>
  <si>
    <t>PA3434/PA3435</t>
  </si>
  <si>
    <t>PA3576/PA3577</t>
  </si>
  <si>
    <t>PA3969a/amn</t>
  </si>
  <si>
    <t>PA4869</t>
  </si>
  <si>
    <t>hisF1</t>
  </si>
  <si>
    <t>phrD/PA0715</t>
  </si>
  <si>
    <t>blaVEB-1 gene</t>
  </si>
  <si>
    <t>hypothetical protein CDS</t>
  </si>
  <si>
    <t>intergenic (+871/+1133)</t>
  </si>
  <si>
    <t>coding (523-525/981 nt)</t>
  </si>
  <si>
    <t>intergenic (-57/+101)</t>
  </si>
  <si>
    <t>intergenic (+834/+120)</t>
  </si>
  <si>
    <t>intergenic (-306/+57)</t>
  </si>
  <si>
    <t>intergenic (+614/+204)</t>
  </si>
  <si>
    <t>intergenic (+292/+88)</t>
  </si>
  <si>
    <t>intergenic (-129/+22)</t>
  </si>
  <si>
    <t>intergenic (+183/-216)</t>
  </si>
  <si>
    <t>coding (42/900 nt)</t>
  </si>
  <si>
    <t>snp_nonsense</t>
  </si>
  <si>
    <t>coding (104/900 nt)</t>
  </si>
  <si>
    <t>coding (90/900 nt)</t>
  </si>
  <si>
    <t>coding (114/900 nt)</t>
  </si>
  <si>
    <t>pyocin-S2 immunity protein/hypothetical protein</t>
  </si>
  <si>
    <t>metal transporter</t>
  </si>
  <si>
    <t>anaerobic ribonucleoside triphosphate reductase/hypothetical protein</t>
  </si>
  <si>
    <t>transposase/GntR family transcriptional regulator</t>
  </si>
  <si>
    <t>transposase/flavodoxin</t>
  </si>
  <si>
    <t>hypothetical protein/AMP nucleosidase</t>
  </si>
  <si>
    <t>imidazole glycerol phosphate synthase subunit HisF</t>
  </si>
  <si>
    <t>PhrD/hypothetical protein</t>
  </si>
  <si>
    <t>blaVEB-1 cassette</t>
  </si>
  <si>
    <t>CAGGCG</t>
  </si>
  <si>
    <t>CATCTG</t>
  </si>
  <si>
    <t>TAT</t>
  </si>
  <si>
    <t>GGGCCTCC</t>
  </si>
  <si>
    <t>GGACG</t>
  </si>
  <si>
    <t>CCGAGC</t>
  </si>
  <si>
    <t>TCCCCGCTCCCCGCTCCCCGCTCCCCGCTCCCCGCTCCCCGCTCCCCGCTCCCCGCTCCCCGC</t>
  </si>
  <si>
    <t>amgS</t>
  </si>
  <si>
    <t>PA2020</t>
  </si>
  <si>
    <t>rluD</t>
  </si>
  <si>
    <t>PA1232</t>
  </si>
  <si>
    <t>parS</t>
  </si>
  <si>
    <t>PA2019/PA2020</t>
  </si>
  <si>
    <t>sspA/PA4429</t>
  </si>
  <si>
    <t>PA1016</t>
  </si>
  <si>
    <t>PA1059</t>
  </si>
  <si>
    <t>PA2264</t>
  </si>
  <si>
    <t>PA2570.1/PA2571</t>
  </si>
  <si>
    <t>nuoD</t>
  </si>
  <si>
    <t>nuoG</t>
  </si>
  <si>
    <t>nuoI</t>
  </si>
  <si>
    <t>nuoM</t>
  </si>
  <si>
    <t>rne</t>
  </si>
  <si>
    <t>nosD</t>
  </si>
  <si>
    <t>rpsL</t>
  </si>
  <si>
    <t>rpoC</t>
  </si>
  <si>
    <t>rpmA/rplU</t>
  </si>
  <si>
    <t>PA4671/PA4672</t>
  </si>
  <si>
    <t>PA4690.5</t>
  </si>
  <si>
    <t>tatC</t>
  </si>
  <si>
    <t>PA5471/PA5472</t>
  </si>
  <si>
    <t>[gidB]â€“[gidA]</t>
  </si>
  <si>
    <t>rpmH</t>
  </si>
  <si>
    <t>tufB</t>
  </si>
  <si>
    <t>PA0715</t>
  </si>
  <si>
    <t>rpsA</t>
  </si>
  <si>
    <t>PA4169</t>
  </si>
  <si>
    <t>dnaX</t>
  </si>
  <si>
    <t>dfrA5/aadB gene</t>
  </si>
  <si>
    <t>blaVEB-1 geneâ€“dfrA5</t>
  </si>
  <si>
    <t>coding (183-194/1320 nt)</t>
  </si>
  <si>
    <t>coding (730/1320 nt)</t>
  </si>
  <si>
    <t>coding (304/1320 nt)</t>
  </si>
  <si>
    <t>coding (143-145/1320 nt)</t>
  </si>
  <si>
    <t>coding (147-155/1320 nt)</t>
  </si>
  <si>
    <t>coding (168-170/1320 nt)</t>
  </si>
  <si>
    <t>coding (91-101/633 nt)</t>
  </si>
  <si>
    <t>coding (179-193/633 nt)</t>
  </si>
  <si>
    <t>coding (183-252/633 nt)</t>
  </si>
  <si>
    <t>coding (215-224/633 nt)</t>
  </si>
  <si>
    <t>coding (365-375/633 nt)</t>
  </si>
  <si>
    <t>coding (380-393/633 nt)</t>
  </si>
  <si>
    <t>coding (457-462/633 nt)</t>
  </si>
  <si>
    <t>coding (482/633 nt)</t>
  </si>
  <si>
    <t>coding (483/633 nt)</t>
  </si>
  <si>
    <t>coding (499-511/633 nt)</t>
  </si>
  <si>
    <t>coding (596-601/633 nt)</t>
  </si>
  <si>
    <t>coding (849-860/963 nt)</t>
  </si>
  <si>
    <t>coding (653/963 nt)</t>
  </si>
  <si>
    <t>coding (489-499/963 nt)</t>
  </si>
  <si>
    <t>coding (482-499/963 nt)</t>
  </si>
  <si>
    <t>coding (461/963 nt)</t>
  </si>
  <si>
    <t>coding (446/963 nt)</t>
  </si>
  <si>
    <t>coding (176/963 nt)</t>
  </si>
  <si>
    <t>coding (153-163/963 nt)</t>
  </si>
  <si>
    <t>coding (47/963 nt)</t>
  </si>
  <si>
    <t>intergenic (-153/-12)</t>
  </si>
  <si>
    <t>intergenic (-54/+32)</t>
  </si>
  <si>
    <t>coding (1041-1052/1152 nt)</t>
  </si>
  <si>
    <t>coding (32-43/348 nt)</t>
  </si>
  <si>
    <t>intergenic (-58/+57)</t>
  </si>
  <si>
    <t>coding (619-749/1782 nt)</t>
  </si>
  <si>
    <t>coding (2152-2153/2718 nt)</t>
  </si>
  <si>
    <t>coding (452-461/549 nt)</t>
  </si>
  <si>
    <t>coding (972/1530 nt)</t>
  </si>
  <si>
    <t>coding (2027-2036/3174 nt)</t>
  </si>
  <si>
    <t>intergenic (-11/+13)</t>
  </si>
  <si>
    <t>intergenic (+26/-5)</t>
  </si>
  <si>
    <t>noncoding (23/1536 nt)</t>
  </si>
  <si>
    <t>coding (521-532/804 nt)</t>
  </si>
  <si>
    <t>intergenic (-38/+262)</t>
  </si>
  <si>
    <t>[gidB],[gidA]</t>
  </si>
  <si>
    <t>coding (37/135 nt)</t>
  </si>
  <si>
    <t>coding (1375/2046 nt)</t>
  </si>
  <si>
    <t>intergenic (+116/-283)</t>
  </si>
  <si>
    <t>coding (48/900 nt)</t>
  </si>
  <si>
    <t>coding (11/900 nt)</t>
  </si>
  <si>
    <t>coding (17/900 nt)</t>
  </si>
  <si>
    <t>coding (16/900 nt)</t>
  </si>
  <si>
    <t>coding (12/900 nt)</t>
  </si>
  <si>
    <t>intergenic (+81/-4)</t>
  </si>
  <si>
    <t>intergenic (+44/-1)</t>
  </si>
  <si>
    <t>intergenic (+82/-3)</t>
  </si>
  <si>
    <t>blaVEB-1 gene,dfrA5</t>
  </si>
  <si>
    <t>protein AmgS</t>
  </si>
  <si>
    <t>transcriptional regulator</t>
  </si>
  <si>
    <t>pseudouridine synthase</t>
  </si>
  <si>
    <t>two-component sensor ParS</t>
  </si>
  <si>
    <t>multidrug efflux lipoprotein/transcriptional regulator</t>
  </si>
  <si>
    <t>stringent starvation protein A/cytochrome C1</t>
  </si>
  <si>
    <t>thiolase</t>
  </si>
  <si>
    <t>monovalent cation/H+ antiporter subunit G</t>
  </si>
  <si>
    <t>tRNA-Leu/two-component sensor</t>
  </si>
  <si>
    <t>NADH:-quinone oxidoreductase subunit C/D</t>
  </si>
  <si>
    <t>NADH-quinone oxidoreductase subunit G</t>
  </si>
  <si>
    <t>NADH-quinone oxidoreductase subunit I</t>
  </si>
  <si>
    <t>NADH-quinone oxidoreductase subunit M</t>
  </si>
  <si>
    <t>ribonuclease E</t>
  </si>
  <si>
    <t>copper-binding periplasmic protein</t>
  </si>
  <si>
    <t>30S ribosomal protein S12</t>
  </si>
  <si>
    <t>DNA-directed RNA polymerase subunit beta'</t>
  </si>
  <si>
    <t>50S ribosomal protein L27/50S ribosomal protein L21</t>
  </si>
  <si>
    <t>50S ribosomal protein L25/general stress protein Ctc/peptidyl-tRNA hydrolase</t>
  </si>
  <si>
    <t>16S ribosomal RNA</t>
  </si>
  <si>
    <t>transporter TatC</t>
  </si>
  <si>
    <t>genes_inactivated=gidB</t>
  </si>
  <si>
    <t>50S ribosomal protein L34</t>
  </si>
  <si>
    <t>elongation factor Tu</t>
  </si>
  <si>
    <t>30S ribosomal protein S1</t>
  </si>
  <si>
    <t>DNA polymerase III subunits gamma/tau</t>
  </si>
  <si>
    <t>dfrA5 cassette/aadB cassette</t>
  </si>
  <si>
    <t>genes_inactivated=blaVEB-1 gene,dfrA5</t>
  </si>
  <si>
    <t>type</t>
  </si>
  <si>
    <t>WT_10</t>
  </si>
  <si>
    <t>Effect</t>
  </si>
  <si>
    <t>PA0668.4</t>
  </si>
  <si>
    <t>coding</t>
  </si>
  <si>
    <t>23S ribosomal RNA</t>
  </si>
  <si>
    <t>ccoN1-ccoN2</t>
  </si>
  <si>
    <t>cbb3-type cytochrome C oxidase subunit</t>
  </si>
  <si>
    <t>deletion</t>
  </si>
  <si>
    <t>aadB insertion</t>
  </si>
  <si>
    <t>blaVEB1/dfrA5 deletion</t>
  </si>
  <si>
    <t>dfrA5/aadB</t>
  </si>
  <si>
    <t>intergenic</t>
  </si>
  <si>
    <t>aadB-trwJ</t>
  </si>
  <si>
    <t>Ancestral sequence</t>
  </si>
  <si>
    <t>Novel recombinations</t>
  </si>
  <si>
    <t>Sample</t>
  </si>
  <si>
    <t>intI1/blaVEB</t>
  </si>
  <si>
    <t>intI1/blaVEB -&gt; dfrA5/aadB</t>
  </si>
  <si>
    <t>blaVEB1</t>
  </si>
  <si>
    <t>dfrA5</t>
  </si>
  <si>
    <t>aadB</t>
  </si>
  <si>
    <t>31134/31138</t>
  </si>
  <si>
    <t>32772/32777</t>
  </si>
  <si>
    <t>31138 -&gt; 32777</t>
  </si>
  <si>
    <t>33362 -&gt; 31134</t>
  </si>
  <si>
    <t>33362 -&gt; 32772</t>
  </si>
  <si>
    <t>0.98 (0.97 - 1.00)</t>
  </si>
  <si>
    <t>1.15 (1.06 - 1.25)</t>
  </si>
  <si>
    <t>1.02 (0.98 - 1.07)</t>
  </si>
  <si>
    <t>ancestral array</t>
  </si>
  <si>
    <t>1.00 (0.96 - 1.04)</t>
  </si>
  <si>
    <t>1.14 (0.98 - 1.25)</t>
  </si>
  <si>
    <t>1.04 (1.01 - 1.08)</t>
  </si>
  <si>
    <t>WT 1</t>
  </si>
  <si>
    <t>1.07 (0.92 - 1.35)</t>
  </si>
  <si>
    <t>1.14 (1.07 - 1.21)</t>
  </si>
  <si>
    <t>2.20 (1.86 - 2.50)</t>
  </si>
  <si>
    <t>intI1 - aadB - blaVEB - dfrA5 - aadB</t>
  </si>
  <si>
    <t>WT 2</t>
  </si>
  <si>
    <t>0.00 (0.00 - 0.00)</t>
  </si>
  <si>
    <t>1.19 (1.05 - 1.39)</t>
  </si>
  <si>
    <t xml:space="preserve">intI1 - aadB </t>
  </si>
  <si>
    <t>WT 3</t>
  </si>
  <si>
    <t>1.09 (0.93 - 1.38)</t>
  </si>
  <si>
    <t>1.06 (1.00 - 1.12)</t>
  </si>
  <si>
    <t>2.02 (1.79 - 2.24)</t>
  </si>
  <si>
    <t>WT 4</t>
  </si>
  <si>
    <t>1.07 (0.96 - 1.29)</t>
  </si>
  <si>
    <t>1.12 (1.02 - 1.20)</t>
  </si>
  <si>
    <t>2.07 (1.84 - 2.31)</t>
  </si>
  <si>
    <t>WT 5</t>
  </si>
  <si>
    <t>2.19 (1.88 - 2.58)</t>
  </si>
  <si>
    <t>intI1 - aadB - aadB</t>
  </si>
  <si>
    <t>WT 6</t>
  </si>
  <si>
    <t>1.10 (0.95 - 1.39)</t>
  </si>
  <si>
    <t>1.14 (1.05 - 1.23)</t>
  </si>
  <si>
    <t>2.03 (1.81 - 2.32)</t>
  </si>
  <si>
    <t>WT 7</t>
  </si>
  <si>
    <t>1.07 (0.94 - 1.30)</t>
  </si>
  <si>
    <t>1.07 (0.97 - 1.14)</t>
  </si>
  <si>
    <t>2.08 (1.85 - 2.27)</t>
  </si>
  <si>
    <t>WT 8</t>
  </si>
  <si>
    <t>1.04 (0.93 - 1.23)</t>
  </si>
  <si>
    <t>1.09 (0.97 - 1.21)</t>
  </si>
  <si>
    <t>2.21 (1.94 - 2.41)</t>
  </si>
  <si>
    <t>WT 9</t>
  </si>
  <si>
    <t>1.07 (0.93 - 1.31)</t>
  </si>
  <si>
    <t>1.11 (1.04 - 1.17)</t>
  </si>
  <si>
    <t>2.04 (1.75 - 2.33)</t>
  </si>
  <si>
    <t>WT 10</t>
  </si>
  <si>
    <t>WT 11</t>
  </si>
  <si>
    <t>1.02 (0.88 - 1.19)</t>
  </si>
  <si>
    <t>1.10 (0.96 - 1.22)</t>
  </si>
  <si>
    <t>2.13 (1.92 - 2.39)</t>
  </si>
  <si>
    <t>WT 12</t>
  </si>
  <si>
    <t>0.91 (0.76 - 1.01)</t>
  </si>
  <si>
    <t>1.11 (0.97 - 1.26)</t>
  </si>
  <si>
    <t>2.13 (1.91 - 2.33)</t>
  </si>
  <si>
    <t>WT 13</t>
  </si>
  <si>
    <t>1.13 (1.02 - 1.23)</t>
  </si>
  <si>
    <t>1.31 (1.10 - 1.67)</t>
  </si>
  <si>
    <t>WT 14</t>
  </si>
  <si>
    <t>1.06 (0.94 - 1.26)</t>
  </si>
  <si>
    <t>1.07 (0.96 - 1.18)</t>
  </si>
  <si>
    <t>2.08 (1.82 - 2.31)</t>
  </si>
  <si>
    <t>WT 15</t>
  </si>
  <si>
    <t>1.15 (0.93 - 1.56) or 0.4 ??</t>
  </si>
  <si>
    <t>0.47 (0.32 - 0.66)</t>
  </si>
  <si>
    <t>2.29 (1.94 - 2.68)</t>
  </si>
  <si>
    <t>intI1 - aadB - blaVEB - dfrA5 - aadB + intI1 - aadB - aaB</t>
  </si>
  <si>
    <t>WT 16</t>
  </si>
  <si>
    <t>1.05 (0.93 - 1.27)</t>
  </si>
  <si>
    <t>1.12 (0.99 - 1.24)</t>
  </si>
  <si>
    <t>2.11 (1.85 - 2.35)</t>
  </si>
  <si>
    <t>WT 17</t>
  </si>
  <si>
    <t>1.00 (0.97 - 1.03)</t>
  </si>
  <si>
    <t>1.12 (0.97 - 1.27)</t>
  </si>
  <si>
    <t>1.02 (0.94 - 1.11)</t>
  </si>
  <si>
    <t>WT 18</t>
  </si>
  <si>
    <t>2.26 (1.91 - 2.73)</t>
  </si>
  <si>
    <t>WT 19</t>
  </si>
  <si>
    <t>1.04 (0.92 - 1.25)</t>
  </si>
  <si>
    <t>1.10 (0.95 - 1.26)</t>
  </si>
  <si>
    <t>2.09 (1.87 - 2.30)</t>
  </si>
  <si>
    <t>WT 20</t>
  </si>
  <si>
    <t>1.21 (1.05 - 1.43)</t>
  </si>
  <si>
    <t>intI1 - aadB</t>
  </si>
  <si>
    <t>WT 21</t>
  </si>
  <si>
    <t>1.58 (1.26 - 1.91)</t>
  </si>
  <si>
    <t>1.10 (0.96 - 1.37)</t>
  </si>
  <si>
    <t>2.00 (1.74 - 2.23)</t>
  </si>
  <si>
    <t>Delta 1</t>
  </si>
  <si>
    <t>1.00 (0.99 - 1.02)</t>
  </si>
  <si>
    <t>1.08 (0.99 - 1.18)</t>
  </si>
  <si>
    <t>1.02 (0.97 - 1.07)</t>
  </si>
  <si>
    <t>Delta 2</t>
  </si>
  <si>
    <t>1.02 (0.99 - 1.04)</t>
  </si>
  <si>
    <t>1.15 (1.02 - 1.31)</t>
  </si>
  <si>
    <t>1.05 (0.99 - 1.13)</t>
  </si>
  <si>
    <t>Delta 3</t>
  </si>
  <si>
    <t>1.00 (0.99 - 1.03)</t>
  </si>
  <si>
    <t>1.11 (0.99 - 1.23)</t>
  </si>
  <si>
    <t>0.99 (0.96 - 1.04)</t>
  </si>
  <si>
    <t>Delta 4</t>
  </si>
  <si>
    <t>1.00 (0.96 - 1.03)</t>
  </si>
  <si>
    <t>1.14 (1.03 - 1.24)</t>
  </si>
  <si>
    <t>1.04 (0.97 - 1.14)</t>
  </si>
  <si>
    <t>Delta 5</t>
  </si>
  <si>
    <t>1.01 (0.98 - 1.04)</t>
  </si>
  <si>
    <t>1.16 (1.02 - 1.27)</t>
  </si>
  <si>
    <t>1.04 (1.00 - 1.09)</t>
  </si>
  <si>
    <t>Delta 6</t>
  </si>
  <si>
    <t>1.15 (0.98 - 1.29)</t>
  </si>
  <si>
    <t>1.05 (1.00 - 1.12)</t>
  </si>
  <si>
    <t>WT 1/8</t>
  </si>
  <si>
    <t>1.02 (1.00 - 1.05)</t>
  </si>
  <si>
    <t>1.22 (1.04 - 1.44)</t>
  </si>
  <si>
    <t>1.18 (1.09 - 1.25)</t>
  </si>
  <si>
    <t>Delta 1/8</t>
  </si>
  <si>
    <t>1.01 (0.99 - 1.04)</t>
  </si>
  <si>
    <t>1.09 (0.96 - 1.21)</t>
  </si>
  <si>
    <t>1.04 (0.99 - 1.09)</t>
  </si>
  <si>
    <t>WT no AB</t>
  </si>
  <si>
    <t>no plasmid</t>
  </si>
  <si>
    <t>Delta no AB</t>
  </si>
  <si>
    <t>Predicted array</t>
  </si>
  <si>
    <t>Junctions determined by breseq</t>
  </si>
  <si>
    <t>Determined by CNOGpro</t>
  </si>
  <si>
    <t>Copy number (relatively to the plasmid backbone) - (0.95 - 1.05 confidence interval)</t>
  </si>
  <si>
    <t>aadB/backbone</t>
  </si>
  <si>
    <t>aadB/backbone -&gt; intI1/blaVEB1</t>
  </si>
  <si>
    <t>aadB/backbone -&gt; dfrA5/aadB</t>
  </si>
  <si>
    <t>Reference WTA3</t>
  </si>
  <si>
    <t>Reference DeltaintA3</t>
  </si>
  <si>
    <t>Coverage chromosome</t>
  </si>
  <si>
    <t>Coverage plasmid</t>
  </si>
  <si>
    <t>Description: List of mutations and large scale rearrangements unresolved by breseq ( highlighted as 'unassigned junctions') and manually determined</t>
  </si>
  <si>
    <t>Description: this sheet contains all the mutations identified by breseq present in the pooled populations passaged without antibiotic and present at a frequency above 5% in the pooled populations (corresponding to a 30% threshold to detect mutations present in one population)</t>
  </si>
  <si>
    <t>Description: this sheet contains all the mutations identified by breseq present in the pooled populations passaged at 1/8 MIC and present at a frequency above 5% in the pooled populations (corresponding to a 30% threshold to detect mutations present in one population)</t>
  </si>
  <si>
    <t>Description: Depth of coverage for both plasmid and chromosome for each sample, as determined by breseq.</t>
  </si>
  <si>
    <t>Type of mutation (SNP = single nucleotide polymorphism, DEL = deletion, INS = insertion)</t>
  </si>
  <si>
    <t>Unique id for each mutation</t>
  </si>
  <si>
    <t>Genome where the mutation is found: NC_002516 corresponds to the PA01 chromosome while array20320Short corresponds to the R388:WTA3 or R388:DeltaIntA3 plasmid</t>
  </si>
  <si>
    <t>Description: this sheet contains all the mutations identified by breseq present in the populations at a frequency above 30% from the ramping treatment at x1024MIC. Mutations are listed by genome (chromosome then plasmid) and gene mutations frequency (with most mutated genes found at the top)</t>
  </si>
  <si>
    <t>Mutation position in the genome</t>
  </si>
  <si>
    <t>Mutation effect: new nucleotide (SNP), insertion sequence (INS) or size of the deletion (DEL)</t>
  </si>
  <si>
    <t>Effect of the mutation: indicate if mutation is synonymous, non synonymous or non sense (for SNPs) or if in a coding or intergenic region (INS and DEL)</t>
  </si>
  <si>
    <t>size of the deletion</t>
  </si>
  <si>
    <t xml:space="preserve"> indicate if mutation is in a coding or intergenic region (INS and DEL)</t>
  </si>
  <si>
    <t>Junction position</t>
  </si>
  <si>
    <t>Description: Cassette rearrangements determination for all populations. Novels junctions between the cassettes and the plasmid backbone were determined by breseq. For each novel junction identified the frequencies of both the ancestral and the novel junctions are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</si>
</sst>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i/>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2" fontId="0" fillId="0" borderId="0" xfId="0" applyNumberFormat="1"/>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Fill="1"/>
    <xf numFmtId="0" fontId="2" fillId="0" borderId="0" xfId="0" quotePrefix="1" applyFont="1"/>
    <xf numFmtId="0" fontId="0" fillId="0" borderId="0" xfId="0" applyAlignment="1">
      <alignment horizontal="right"/>
    </xf>
    <xf numFmtId="0" fontId="0" fillId="0" borderId="0" xfId="0" applyAlignment="1">
      <alignment horizontal="right" vertical="center" wrapText="1"/>
    </xf>
    <xf numFmtId="0" fontId="0" fillId="0" borderId="0" xfId="0" applyAlignment="1">
      <alignment horizontal="center"/>
    </xf>
    <xf numFmtId="0" fontId="0" fillId="0" borderId="0" xfId="0" applyAlignment="1">
      <alignment horizontal="center" wrapText="1"/>
    </xf>
    <xf numFmtId="0" fontId="2" fillId="0" borderId="0" xfId="0" applyFont="1"/>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EC570-117E-4C1C-8E9F-B004645F8247}">
  <dimension ref="A1:AQ84"/>
  <sheetViews>
    <sheetView zoomScale="60" zoomScaleNormal="60" workbookViewId="0">
      <selection activeCell="A2" sqref="A2:XFD2"/>
    </sheetView>
  </sheetViews>
  <sheetFormatPr defaultRowHeight="14.5" x14ac:dyDescent="0.35"/>
  <cols>
    <col min="1" max="1" width="25.26953125" customWidth="1"/>
    <col min="2" max="2" width="15.81640625" customWidth="1"/>
    <col min="3" max="3" width="18.54296875" customWidth="1"/>
    <col min="4" max="4" width="11.90625" customWidth="1"/>
    <col min="5" max="5" width="15.6328125" customWidth="1"/>
    <col min="6" max="7" width="7.1796875" bestFit="1" customWidth="1"/>
    <col min="8" max="8" width="10.81640625" bestFit="1" customWidth="1"/>
    <col min="9" max="10" width="7.1796875" bestFit="1" customWidth="1"/>
    <col min="11" max="12" width="11.81640625" bestFit="1" customWidth="1"/>
    <col min="13" max="13" width="5.6328125" bestFit="1" customWidth="1"/>
    <col min="14" max="16" width="11.81640625" bestFit="1" customWidth="1"/>
    <col min="17" max="17" width="5.6328125" bestFit="1" customWidth="1"/>
    <col min="18" max="20" width="11.81640625" bestFit="1" customWidth="1"/>
    <col min="21" max="22" width="6.6328125" bestFit="1" customWidth="1"/>
    <col min="23" max="26" width="11.81640625" bestFit="1" customWidth="1"/>
    <col min="27" max="27" width="10.81640625" bestFit="1" customWidth="1"/>
    <col min="28" max="28" width="6.6328125" bestFit="1" customWidth="1"/>
    <col min="29" max="29" width="11.81640625" bestFit="1" customWidth="1"/>
    <col min="30" max="31" width="6.6328125" bestFit="1" customWidth="1"/>
    <col min="32" max="32" width="11.81640625" bestFit="1" customWidth="1"/>
    <col min="33" max="33" width="18.90625" bestFit="1" customWidth="1"/>
    <col min="34" max="34" width="17.36328125" bestFit="1" customWidth="1"/>
    <col min="35" max="35" width="18" bestFit="1" customWidth="1"/>
    <col min="36" max="36" width="16.36328125" bestFit="1" customWidth="1"/>
    <col min="37" max="37" width="15.81640625" bestFit="1" customWidth="1"/>
    <col min="38" max="38" width="14.26953125" bestFit="1" customWidth="1"/>
    <col min="40" max="40" width="12.08984375" bestFit="1" customWidth="1"/>
    <col min="41" max="41" width="20.26953125" bestFit="1" customWidth="1"/>
    <col min="42" max="42" width="23.90625" bestFit="1" customWidth="1"/>
    <col min="43" max="43" width="66.453125" bestFit="1" customWidth="1"/>
  </cols>
  <sheetData>
    <row r="1" spans="1:43" x14ac:dyDescent="0.35">
      <c r="A1" s="13" t="s">
        <v>414</v>
      </c>
    </row>
    <row r="2" spans="1:43" ht="71" customHeight="1" x14ac:dyDescent="0.35">
      <c r="A2" s="14" t="s">
        <v>411</v>
      </c>
      <c r="B2" s="14" t="s">
        <v>412</v>
      </c>
      <c r="C2" s="14" t="s">
        <v>413</v>
      </c>
      <c r="D2" s="14" t="s">
        <v>415</v>
      </c>
      <c r="E2" s="14" t="s">
        <v>416</v>
      </c>
      <c r="AP2" s="14" t="s">
        <v>417</v>
      </c>
    </row>
    <row r="3" spans="1:43" x14ac:dyDescent="0.35">
      <c r="A3" t="s">
        <v>250</v>
      </c>
      <c r="B3" t="s">
        <v>1</v>
      </c>
      <c r="C3" t="s">
        <v>2</v>
      </c>
      <c r="D3" t="s">
        <v>4</v>
      </c>
      <c r="E3" t="s">
        <v>65</v>
      </c>
      <c r="F3" t="s">
        <v>9</v>
      </c>
      <c r="G3" t="s">
        <v>10</v>
      </c>
      <c r="H3" t="s">
        <v>11</v>
      </c>
      <c r="I3" t="s">
        <v>12</v>
      </c>
      <c r="J3" t="s">
        <v>13</v>
      </c>
      <c r="K3" t="s">
        <v>14</v>
      </c>
      <c r="L3" t="s">
        <v>15</v>
      </c>
      <c r="M3" t="s">
        <v>16</v>
      </c>
      <c r="N3" t="s">
        <v>17</v>
      </c>
      <c r="O3" t="s">
        <v>18</v>
      </c>
      <c r="P3" t="s">
        <v>19</v>
      </c>
      <c r="Q3" t="s">
        <v>20</v>
      </c>
      <c r="R3" t="s">
        <v>21</v>
      </c>
      <c r="S3" t="s">
        <v>22</v>
      </c>
      <c r="T3" t="s">
        <v>23</v>
      </c>
      <c r="U3" t="s">
        <v>251</v>
      </c>
      <c r="V3" t="s">
        <v>24</v>
      </c>
      <c r="W3" t="s">
        <v>25</v>
      </c>
      <c r="X3" t="s">
        <v>26</v>
      </c>
      <c r="Y3" t="s">
        <v>27</v>
      </c>
      <c r="Z3" t="s">
        <v>28</v>
      </c>
      <c r="AA3" t="s">
        <v>29</v>
      </c>
      <c r="AB3" t="s">
        <v>30</v>
      </c>
      <c r="AC3" t="s">
        <v>31</v>
      </c>
      <c r="AD3" t="s">
        <v>32</v>
      </c>
      <c r="AE3" t="s">
        <v>33</v>
      </c>
      <c r="AF3" t="s">
        <v>34</v>
      </c>
      <c r="AG3" t="s">
        <v>35</v>
      </c>
      <c r="AH3" t="s">
        <v>36</v>
      </c>
      <c r="AI3" t="s">
        <v>37</v>
      </c>
      <c r="AJ3" t="s">
        <v>38</v>
      </c>
      <c r="AK3" t="s">
        <v>39</v>
      </c>
      <c r="AL3" t="s">
        <v>40</v>
      </c>
      <c r="AM3" t="s">
        <v>41</v>
      </c>
      <c r="AN3" t="s">
        <v>42</v>
      </c>
      <c r="AO3" t="s">
        <v>43</v>
      </c>
      <c r="AP3" t="s">
        <v>65</v>
      </c>
      <c r="AQ3" t="s">
        <v>73</v>
      </c>
    </row>
    <row r="4" spans="1:43" x14ac:dyDescent="0.35">
      <c r="A4" t="s">
        <v>0</v>
      </c>
      <c r="B4">
        <v>842</v>
      </c>
      <c r="C4" t="s">
        <v>3</v>
      </c>
      <c r="D4">
        <v>5852197</v>
      </c>
      <c r="E4" t="s">
        <v>6</v>
      </c>
      <c r="F4">
        <v>0</v>
      </c>
      <c r="G4">
        <v>0</v>
      </c>
      <c r="H4">
        <v>0</v>
      </c>
      <c r="I4">
        <v>0</v>
      </c>
      <c r="J4">
        <v>0</v>
      </c>
      <c r="K4">
        <v>0</v>
      </c>
      <c r="L4">
        <v>0</v>
      </c>
      <c r="M4">
        <v>0</v>
      </c>
      <c r="N4">
        <v>0</v>
      </c>
      <c r="O4">
        <v>0</v>
      </c>
      <c r="P4">
        <v>0</v>
      </c>
      <c r="Q4">
        <v>1</v>
      </c>
      <c r="R4">
        <v>0</v>
      </c>
      <c r="S4">
        <v>0</v>
      </c>
      <c r="T4">
        <v>0</v>
      </c>
      <c r="U4">
        <v>0</v>
      </c>
      <c r="V4">
        <v>1</v>
      </c>
      <c r="W4">
        <v>0</v>
      </c>
      <c r="X4">
        <v>0</v>
      </c>
      <c r="Y4">
        <v>0</v>
      </c>
      <c r="Z4">
        <v>0</v>
      </c>
      <c r="AA4">
        <v>0</v>
      </c>
      <c r="AB4">
        <v>0</v>
      </c>
      <c r="AC4">
        <v>1</v>
      </c>
      <c r="AD4">
        <v>0</v>
      </c>
      <c r="AE4">
        <v>0</v>
      </c>
      <c r="AF4">
        <v>0</v>
      </c>
      <c r="AG4">
        <v>0</v>
      </c>
      <c r="AH4">
        <v>0</v>
      </c>
      <c r="AI4">
        <v>0</v>
      </c>
      <c r="AJ4">
        <v>0</v>
      </c>
      <c r="AK4">
        <v>0</v>
      </c>
      <c r="AL4">
        <v>0</v>
      </c>
      <c r="AM4">
        <v>0</v>
      </c>
      <c r="AN4">
        <v>0</v>
      </c>
      <c r="AO4" t="s">
        <v>135</v>
      </c>
      <c r="AP4" t="s">
        <v>66</v>
      </c>
      <c r="AQ4" t="s">
        <v>222</v>
      </c>
    </row>
    <row r="5" spans="1:43" x14ac:dyDescent="0.35">
      <c r="A5" t="s">
        <v>88</v>
      </c>
      <c r="B5">
        <v>1561</v>
      </c>
      <c r="C5" t="s">
        <v>3</v>
      </c>
      <c r="D5">
        <v>5852365</v>
      </c>
      <c r="E5">
        <v>12</v>
      </c>
      <c r="F5">
        <v>0</v>
      </c>
      <c r="G5">
        <v>1</v>
      </c>
      <c r="H5">
        <v>0</v>
      </c>
      <c r="I5">
        <v>0</v>
      </c>
      <c r="J5">
        <v>0</v>
      </c>
      <c r="K5">
        <v>0</v>
      </c>
      <c r="L5">
        <v>0</v>
      </c>
      <c r="M5">
        <v>0</v>
      </c>
      <c r="N5">
        <v>0</v>
      </c>
      <c r="O5">
        <v>0</v>
      </c>
      <c r="P5">
        <v>0</v>
      </c>
      <c r="Q5">
        <v>0</v>
      </c>
      <c r="R5">
        <v>0</v>
      </c>
      <c r="S5">
        <v>0</v>
      </c>
      <c r="T5">
        <v>0</v>
      </c>
      <c r="U5">
        <v>0</v>
      </c>
      <c r="V5">
        <v>0</v>
      </c>
      <c r="W5">
        <v>0</v>
      </c>
      <c r="X5">
        <v>1</v>
      </c>
      <c r="Y5">
        <v>0</v>
      </c>
      <c r="Z5">
        <v>0</v>
      </c>
      <c r="AA5">
        <v>0</v>
      </c>
      <c r="AB5">
        <v>0</v>
      </c>
      <c r="AC5">
        <v>0</v>
      </c>
      <c r="AD5">
        <v>0</v>
      </c>
      <c r="AE5">
        <v>0</v>
      </c>
      <c r="AF5">
        <v>0</v>
      </c>
      <c r="AG5">
        <v>0</v>
      </c>
      <c r="AH5">
        <v>0</v>
      </c>
      <c r="AI5">
        <v>0</v>
      </c>
      <c r="AJ5">
        <v>0</v>
      </c>
      <c r="AK5">
        <v>0</v>
      </c>
      <c r="AL5">
        <v>0</v>
      </c>
      <c r="AM5">
        <v>0</v>
      </c>
      <c r="AN5">
        <v>0</v>
      </c>
      <c r="AO5" t="s">
        <v>135</v>
      </c>
      <c r="AP5" t="s">
        <v>168</v>
      </c>
      <c r="AQ5" t="s">
        <v>222</v>
      </c>
    </row>
    <row r="6" spans="1:43" x14ac:dyDescent="0.35">
      <c r="A6" t="s">
        <v>89</v>
      </c>
      <c r="B6">
        <v>1863</v>
      </c>
      <c r="C6" t="s">
        <v>3</v>
      </c>
      <c r="D6">
        <v>5851829</v>
      </c>
      <c r="E6" t="s">
        <v>128</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1</v>
      </c>
      <c r="AE6">
        <v>0</v>
      </c>
      <c r="AF6">
        <v>0</v>
      </c>
      <c r="AG6">
        <v>0</v>
      </c>
      <c r="AH6">
        <v>0</v>
      </c>
      <c r="AI6">
        <v>0</v>
      </c>
      <c r="AJ6">
        <v>0</v>
      </c>
      <c r="AK6">
        <v>0</v>
      </c>
      <c r="AL6">
        <v>0</v>
      </c>
      <c r="AM6">
        <v>0</v>
      </c>
      <c r="AN6">
        <v>0</v>
      </c>
      <c r="AO6" t="s">
        <v>135</v>
      </c>
      <c r="AP6" t="s">
        <v>169</v>
      </c>
      <c r="AQ6" t="s">
        <v>222</v>
      </c>
    </row>
    <row r="7" spans="1:43" x14ac:dyDescent="0.35">
      <c r="A7" t="s">
        <v>89</v>
      </c>
      <c r="B7">
        <v>1260</v>
      </c>
      <c r="C7" t="s">
        <v>3</v>
      </c>
      <c r="D7">
        <v>5852255</v>
      </c>
      <c r="E7" t="s">
        <v>129</v>
      </c>
      <c r="F7">
        <v>0</v>
      </c>
      <c r="G7">
        <v>0</v>
      </c>
      <c r="H7">
        <v>0</v>
      </c>
      <c r="I7">
        <v>0</v>
      </c>
      <c r="J7">
        <v>0</v>
      </c>
      <c r="K7">
        <v>0</v>
      </c>
      <c r="L7">
        <v>0</v>
      </c>
      <c r="M7">
        <v>0</v>
      </c>
      <c r="N7">
        <v>0</v>
      </c>
      <c r="O7">
        <v>0</v>
      </c>
      <c r="P7">
        <v>0</v>
      </c>
      <c r="Q7">
        <v>0</v>
      </c>
      <c r="R7">
        <v>0</v>
      </c>
      <c r="S7">
        <v>0</v>
      </c>
      <c r="T7">
        <v>0</v>
      </c>
      <c r="U7">
        <v>0</v>
      </c>
      <c r="V7">
        <v>0</v>
      </c>
      <c r="W7">
        <v>0</v>
      </c>
      <c r="X7">
        <v>0</v>
      </c>
      <c r="Y7">
        <v>0</v>
      </c>
      <c r="Z7">
        <v>0</v>
      </c>
      <c r="AA7">
        <v>1</v>
      </c>
      <c r="AB7">
        <v>0</v>
      </c>
      <c r="AC7">
        <v>0</v>
      </c>
      <c r="AD7">
        <v>0</v>
      </c>
      <c r="AE7">
        <v>0</v>
      </c>
      <c r="AF7">
        <v>0</v>
      </c>
      <c r="AG7">
        <v>0</v>
      </c>
      <c r="AH7">
        <v>0</v>
      </c>
      <c r="AI7">
        <v>0</v>
      </c>
      <c r="AJ7">
        <v>0</v>
      </c>
      <c r="AK7">
        <v>0</v>
      </c>
      <c r="AL7">
        <v>0</v>
      </c>
      <c r="AM7">
        <v>0</v>
      </c>
      <c r="AN7">
        <v>0</v>
      </c>
      <c r="AO7" t="s">
        <v>135</v>
      </c>
      <c r="AP7" t="s">
        <v>170</v>
      </c>
      <c r="AQ7" t="s">
        <v>222</v>
      </c>
    </row>
    <row r="8" spans="1:43" x14ac:dyDescent="0.35">
      <c r="A8" t="s">
        <v>88</v>
      </c>
      <c r="B8">
        <v>915</v>
      </c>
      <c r="C8" t="s">
        <v>3</v>
      </c>
      <c r="D8">
        <v>5852414</v>
      </c>
      <c r="E8">
        <v>3</v>
      </c>
      <c r="F8">
        <v>0</v>
      </c>
      <c r="G8">
        <v>0</v>
      </c>
      <c r="H8">
        <v>0</v>
      </c>
      <c r="I8">
        <v>0</v>
      </c>
      <c r="J8">
        <v>0</v>
      </c>
      <c r="K8">
        <v>0</v>
      </c>
      <c r="L8">
        <v>0</v>
      </c>
      <c r="M8">
        <v>0</v>
      </c>
      <c r="N8">
        <v>0</v>
      </c>
      <c r="O8">
        <v>0</v>
      </c>
      <c r="P8">
        <v>0</v>
      </c>
      <c r="Q8">
        <v>0</v>
      </c>
      <c r="R8">
        <v>1</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t="s">
        <v>135</v>
      </c>
      <c r="AP8" t="s">
        <v>171</v>
      </c>
      <c r="AQ8" t="s">
        <v>222</v>
      </c>
    </row>
    <row r="9" spans="1:43" x14ac:dyDescent="0.35">
      <c r="A9" t="s">
        <v>0</v>
      </c>
      <c r="B9">
        <v>1003</v>
      </c>
      <c r="C9" t="s">
        <v>3</v>
      </c>
      <c r="D9">
        <v>5852051</v>
      </c>
      <c r="E9" t="s">
        <v>7</v>
      </c>
      <c r="F9">
        <v>0</v>
      </c>
      <c r="G9">
        <v>0</v>
      </c>
      <c r="H9">
        <v>0</v>
      </c>
      <c r="I9">
        <v>0</v>
      </c>
      <c r="J9">
        <v>0</v>
      </c>
      <c r="K9">
        <v>0</v>
      </c>
      <c r="L9">
        <v>0</v>
      </c>
      <c r="M9">
        <v>0</v>
      </c>
      <c r="N9">
        <v>0</v>
      </c>
      <c r="O9">
        <v>0</v>
      </c>
      <c r="P9">
        <v>0</v>
      </c>
      <c r="Q9">
        <v>0</v>
      </c>
      <c r="R9">
        <v>0</v>
      </c>
      <c r="S9">
        <v>0.91129112199999995</v>
      </c>
      <c r="T9">
        <v>0</v>
      </c>
      <c r="U9">
        <v>0</v>
      </c>
      <c r="V9">
        <v>0</v>
      </c>
      <c r="W9">
        <v>0</v>
      </c>
      <c r="X9">
        <v>0</v>
      </c>
      <c r="Y9">
        <v>0</v>
      </c>
      <c r="Z9">
        <v>0</v>
      </c>
      <c r="AA9">
        <v>0</v>
      </c>
      <c r="AB9">
        <v>0</v>
      </c>
      <c r="AC9">
        <v>0</v>
      </c>
      <c r="AD9">
        <v>0</v>
      </c>
      <c r="AE9">
        <v>0</v>
      </c>
      <c r="AF9">
        <v>0</v>
      </c>
      <c r="AG9">
        <v>0</v>
      </c>
      <c r="AH9">
        <v>0</v>
      </c>
      <c r="AI9">
        <v>0</v>
      </c>
      <c r="AJ9">
        <v>0</v>
      </c>
      <c r="AK9">
        <v>0</v>
      </c>
      <c r="AL9">
        <v>0</v>
      </c>
      <c r="AM9">
        <v>0</v>
      </c>
      <c r="AN9">
        <v>0</v>
      </c>
      <c r="AO9" t="s">
        <v>135</v>
      </c>
      <c r="AP9" t="s">
        <v>66</v>
      </c>
      <c r="AQ9" t="s">
        <v>222</v>
      </c>
    </row>
    <row r="10" spans="1:43" x14ac:dyDescent="0.35">
      <c r="A10" t="s">
        <v>88</v>
      </c>
      <c r="B10">
        <v>1004</v>
      </c>
      <c r="C10" t="s">
        <v>3</v>
      </c>
      <c r="D10">
        <v>5852404</v>
      </c>
      <c r="E10">
        <v>9</v>
      </c>
      <c r="F10">
        <v>0</v>
      </c>
      <c r="G10">
        <v>0</v>
      </c>
      <c r="H10">
        <v>0</v>
      </c>
      <c r="I10">
        <v>0</v>
      </c>
      <c r="J10">
        <v>0</v>
      </c>
      <c r="K10">
        <v>0</v>
      </c>
      <c r="L10">
        <v>0</v>
      </c>
      <c r="M10">
        <v>0</v>
      </c>
      <c r="N10">
        <v>0</v>
      </c>
      <c r="O10">
        <v>0</v>
      </c>
      <c r="P10">
        <v>0</v>
      </c>
      <c r="Q10">
        <v>0</v>
      </c>
      <c r="R10">
        <v>0</v>
      </c>
      <c r="S10">
        <v>0</v>
      </c>
      <c r="T10">
        <v>0</v>
      </c>
      <c r="U10">
        <v>0</v>
      </c>
      <c r="V10">
        <v>0</v>
      </c>
      <c r="W10">
        <v>0</v>
      </c>
      <c r="X10">
        <v>0</v>
      </c>
      <c r="Y10">
        <v>0</v>
      </c>
      <c r="Z10">
        <v>0.88817891400000004</v>
      </c>
      <c r="AA10">
        <v>0</v>
      </c>
      <c r="AB10">
        <v>0</v>
      </c>
      <c r="AC10">
        <v>0</v>
      </c>
      <c r="AD10">
        <v>0</v>
      </c>
      <c r="AE10">
        <v>0</v>
      </c>
      <c r="AF10">
        <v>0</v>
      </c>
      <c r="AG10">
        <v>0</v>
      </c>
      <c r="AH10">
        <v>0</v>
      </c>
      <c r="AI10">
        <v>0</v>
      </c>
      <c r="AJ10">
        <v>0</v>
      </c>
      <c r="AK10">
        <v>0</v>
      </c>
      <c r="AL10">
        <v>0</v>
      </c>
      <c r="AM10">
        <v>0</v>
      </c>
      <c r="AN10">
        <v>0</v>
      </c>
      <c r="AO10" t="s">
        <v>135</v>
      </c>
      <c r="AP10" t="s">
        <v>172</v>
      </c>
      <c r="AQ10" t="s">
        <v>222</v>
      </c>
    </row>
    <row r="11" spans="1:43" x14ac:dyDescent="0.35">
      <c r="A11" t="s">
        <v>88</v>
      </c>
      <c r="B11">
        <v>639</v>
      </c>
      <c r="C11" t="s">
        <v>3</v>
      </c>
      <c r="D11">
        <v>5852389</v>
      </c>
      <c r="E11">
        <v>3</v>
      </c>
      <c r="F11">
        <v>0</v>
      </c>
      <c r="G11">
        <v>0</v>
      </c>
      <c r="H11">
        <v>0</v>
      </c>
      <c r="I11">
        <v>0</v>
      </c>
      <c r="J11">
        <v>0</v>
      </c>
      <c r="K11">
        <v>0</v>
      </c>
      <c r="L11">
        <v>0</v>
      </c>
      <c r="M11">
        <v>0</v>
      </c>
      <c r="N11">
        <v>0</v>
      </c>
      <c r="O11">
        <v>0.87197231799999997</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t="s">
        <v>135</v>
      </c>
      <c r="AP11" t="s">
        <v>173</v>
      </c>
      <c r="AQ11" t="s">
        <v>222</v>
      </c>
    </row>
    <row r="12" spans="1:43" x14ac:dyDescent="0.35">
      <c r="A12" t="s">
        <v>0</v>
      </c>
      <c r="B12">
        <v>1092</v>
      </c>
      <c r="C12" t="s">
        <v>3</v>
      </c>
      <c r="D12">
        <v>5852180</v>
      </c>
      <c r="E12" t="s">
        <v>8</v>
      </c>
      <c r="F12">
        <v>0</v>
      </c>
      <c r="G12">
        <v>0</v>
      </c>
      <c r="H12">
        <v>0</v>
      </c>
      <c r="I12">
        <v>0</v>
      </c>
      <c r="J12">
        <v>0</v>
      </c>
      <c r="K12">
        <v>0</v>
      </c>
      <c r="L12">
        <v>0</v>
      </c>
      <c r="M12">
        <v>0</v>
      </c>
      <c r="N12">
        <v>0</v>
      </c>
      <c r="O12">
        <v>0</v>
      </c>
      <c r="P12">
        <v>0</v>
      </c>
      <c r="Q12">
        <v>0</v>
      </c>
      <c r="R12">
        <v>0</v>
      </c>
      <c r="S12">
        <v>0</v>
      </c>
      <c r="T12">
        <v>0.78226184799999998</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t="s">
        <v>135</v>
      </c>
      <c r="AP12" t="s">
        <v>66</v>
      </c>
      <c r="AQ12" t="s">
        <v>222</v>
      </c>
    </row>
    <row r="13" spans="1:43" x14ac:dyDescent="0.35">
      <c r="A13" t="s">
        <v>88</v>
      </c>
      <c r="B13">
        <v>2202</v>
      </c>
      <c r="C13" t="s">
        <v>3</v>
      </c>
      <c r="D13">
        <v>2212767</v>
      </c>
      <c r="E13">
        <v>11</v>
      </c>
      <c r="F13">
        <v>0</v>
      </c>
      <c r="G13">
        <v>0</v>
      </c>
      <c r="H13">
        <v>0</v>
      </c>
      <c r="I13">
        <v>0</v>
      </c>
      <c r="J13">
        <v>1</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t="s">
        <v>136</v>
      </c>
      <c r="AP13" t="s">
        <v>174</v>
      </c>
      <c r="AQ13" t="s">
        <v>223</v>
      </c>
    </row>
    <row r="14" spans="1:43" x14ac:dyDescent="0.35">
      <c r="A14" t="s">
        <v>88</v>
      </c>
      <c r="B14">
        <v>1608</v>
      </c>
      <c r="C14" t="s">
        <v>3</v>
      </c>
      <c r="D14">
        <v>2212855</v>
      </c>
      <c r="E14">
        <v>15</v>
      </c>
      <c r="F14">
        <v>0</v>
      </c>
      <c r="G14">
        <v>0</v>
      </c>
      <c r="H14">
        <v>0</v>
      </c>
      <c r="I14">
        <v>0</v>
      </c>
      <c r="J14">
        <v>0</v>
      </c>
      <c r="K14">
        <v>0</v>
      </c>
      <c r="L14">
        <v>0</v>
      </c>
      <c r="M14">
        <v>0</v>
      </c>
      <c r="N14">
        <v>0</v>
      </c>
      <c r="O14">
        <v>0</v>
      </c>
      <c r="P14">
        <v>0</v>
      </c>
      <c r="Q14">
        <v>0</v>
      </c>
      <c r="R14">
        <v>0</v>
      </c>
      <c r="S14">
        <v>0</v>
      </c>
      <c r="T14">
        <v>0</v>
      </c>
      <c r="U14">
        <v>0</v>
      </c>
      <c r="V14">
        <v>0</v>
      </c>
      <c r="W14">
        <v>0</v>
      </c>
      <c r="X14">
        <v>0</v>
      </c>
      <c r="Y14">
        <v>1</v>
      </c>
      <c r="Z14">
        <v>0</v>
      </c>
      <c r="AA14">
        <v>0</v>
      </c>
      <c r="AB14">
        <v>0</v>
      </c>
      <c r="AC14">
        <v>0</v>
      </c>
      <c r="AD14">
        <v>0</v>
      </c>
      <c r="AE14">
        <v>0</v>
      </c>
      <c r="AF14">
        <v>0</v>
      </c>
      <c r="AG14">
        <v>0</v>
      </c>
      <c r="AH14">
        <v>0</v>
      </c>
      <c r="AI14">
        <v>0</v>
      </c>
      <c r="AJ14">
        <v>0</v>
      </c>
      <c r="AK14">
        <v>0</v>
      </c>
      <c r="AL14">
        <v>0</v>
      </c>
      <c r="AM14">
        <v>0</v>
      </c>
      <c r="AN14">
        <v>0</v>
      </c>
      <c r="AO14" t="s">
        <v>136</v>
      </c>
      <c r="AP14" t="s">
        <v>175</v>
      </c>
      <c r="AQ14" t="s">
        <v>223</v>
      </c>
    </row>
    <row r="15" spans="1:43" x14ac:dyDescent="0.35">
      <c r="A15" t="s">
        <v>88</v>
      </c>
      <c r="B15">
        <v>1088</v>
      </c>
      <c r="C15" t="s">
        <v>3</v>
      </c>
      <c r="D15">
        <v>2212859</v>
      </c>
      <c r="E15">
        <v>70</v>
      </c>
      <c r="F15">
        <v>0</v>
      </c>
      <c r="G15">
        <v>0</v>
      </c>
      <c r="H15">
        <v>0</v>
      </c>
      <c r="I15">
        <v>0</v>
      </c>
      <c r="J15">
        <v>0</v>
      </c>
      <c r="K15">
        <v>0</v>
      </c>
      <c r="L15">
        <v>0</v>
      </c>
      <c r="M15">
        <v>0</v>
      </c>
      <c r="N15">
        <v>0</v>
      </c>
      <c r="O15">
        <v>0</v>
      </c>
      <c r="P15">
        <v>0</v>
      </c>
      <c r="Q15">
        <v>0</v>
      </c>
      <c r="R15">
        <v>0</v>
      </c>
      <c r="S15">
        <v>0</v>
      </c>
      <c r="T15">
        <v>1</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t="s">
        <v>136</v>
      </c>
      <c r="AP15" t="s">
        <v>176</v>
      </c>
      <c r="AQ15" t="s">
        <v>223</v>
      </c>
    </row>
    <row r="16" spans="1:43" x14ac:dyDescent="0.35">
      <c r="A16" t="s">
        <v>88</v>
      </c>
      <c r="B16">
        <v>1992</v>
      </c>
      <c r="C16" t="s">
        <v>3</v>
      </c>
      <c r="D16">
        <v>2212891</v>
      </c>
      <c r="E16">
        <v>10</v>
      </c>
      <c r="F16">
        <v>1</v>
      </c>
      <c r="G16">
        <v>0</v>
      </c>
      <c r="H16">
        <v>0</v>
      </c>
      <c r="I16">
        <v>0</v>
      </c>
      <c r="J16">
        <v>0</v>
      </c>
      <c r="K16">
        <v>0</v>
      </c>
      <c r="L16">
        <v>0</v>
      </c>
      <c r="M16">
        <v>0</v>
      </c>
      <c r="N16">
        <v>0</v>
      </c>
      <c r="O16">
        <v>0</v>
      </c>
      <c r="P16">
        <v>0</v>
      </c>
      <c r="Q16">
        <v>0</v>
      </c>
      <c r="R16">
        <v>0</v>
      </c>
      <c r="S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t="s">
        <v>136</v>
      </c>
      <c r="AP16" t="s">
        <v>177</v>
      </c>
      <c r="AQ16" t="s">
        <v>223</v>
      </c>
    </row>
    <row r="17" spans="1:43" x14ac:dyDescent="0.35">
      <c r="A17" t="s">
        <v>88</v>
      </c>
      <c r="B17">
        <v>2155</v>
      </c>
      <c r="C17" t="s">
        <v>3</v>
      </c>
      <c r="D17">
        <v>2213041</v>
      </c>
      <c r="E17">
        <v>11</v>
      </c>
      <c r="F17">
        <v>0</v>
      </c>
      <c r="G17">
        <v>0</v>
      </c>
      <c r="H17">
        <v>0</v>
      </c>
      <c r="I17">
        <v>1</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t="s">
        <v>136</v>
      </c>
      <c r="AP17" t="s">
        <v>178</v>
      </c>
      <c r="AQ17" t="s">
        <v>223</v>
      </c>
    </row>
    <row r="18" spans="1:43" x14ac:dyDescent="0.35">
      <c r="A18" t="s">
        <v>88</v>
      </c>
      <c r="B18">
        <v>1761</v>
      </c>
      <c r="C18" t="s">
        <v>3</v>
      </c>
      <c r="D18">
        <v>2213056</v>
      </c>
      <c r="E18">
        <v>14</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1</v>
      </c>
      <c r="AC18">
        <v>0</v>
      </c>
      <c r="AD18">
        <v>0</v>
      </c>
      <c r="AE18">
        <v>0</v>
      </c>
      <c r="AF18">
        <v>0</v>
      </c>
      <c r="AG18">
        <v>0</v>
      </c>
      <c r="AH18">
        <v>0</v>
      </c>
      <c r="AI18">
        <v>0</v>
      </c>
      <c r="AJ18">
        <v>0</v>
      </c>
      <c r="AK18">
        <v>0</v>
      </c>
      <c r="AL18">
        <v>0</v>
      </c>
      <c r="AM18">
        <v>0</v>
      </c>
      <c r="AN18">
        <v>0</v>
      </c>
      <c r="AO18" t="s">
        <v>136</v>
      </c>
      <c r="AP18" t="s">
        <v>179</v>
      </c>
      <c r="AQ18" t="s">
        <v>223</v>
      </c>
    </row>
    <row r="19" spans="1:43" x14ac:dyDescent="0.35">
      <c r="A19" t="s">
        <v>88</v>
      </c>
      <c r="B19">
        <v>239</v>
      </c>
      <c r="C19" t="s">
        <v>3</v>
      </c>
      <c r="D19">
        <v>2213133</v>
      </c>
      <c r="E19">
        <v>6</v>
      </c>
      <c r="F19">
        <v>0</v>
      </c>
      <c r="G19">
        <v>0</v>
      </c>
      <c r="H19">
        <v>0</v>
      </c>
      <c r="I19">
        <v>0</v>
      </c>
      <c r="J19">
        <v>0</v>
      </c>
      <c r="K19">
        <v>0</v>
      </c>
      <c r="L19">
        <v>1</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t="s">
        <v>136</v>
      </c>
      <c r="AP19" t="s">
        <v>180</v>
      </c>
      <c r="AQ19" t="s">
        <v>223</v>
      </c>
    </row>
    <row r="20" spans="1:43" x14ac:dyDescent="0.35">
      <c r="A20" t="s">
        <v>89</v>
      </c>
      <c r="B20">
        <v>541</v>
      </c>
      <c r="C20" t="s">
        <v>3</v>
      </c>
      <c r="D20">
        <v>2213158</v>
      </c>
      <c r="E20" t="s">
        <v>6</v>
      </c>
      <c r="F20">
        <v>0</v>
      </c>
      <c r="G20">
        <v>0</v>
      </c>
      <c r="H20">
        <v>0</v>
      </c>
      <c r="I20">
        <v>0</v>
      </c>
      <c r="J20">
        <v>0</v>
      </c>
      <c r="K20">
        <v>0</v>
      </c>
      <c r="L20">
        <v>0</v>
      </c>
      <c r="M20">
        <v>0</v>
      </c>
      <c r="N20">
        <v>1</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t="s">
        <v>136</v>
      </c>
      <c r="AP20" t="s">
        <v>181</v>
      </c>
      <c r="AQ20" t="s">
        <v>223</v>
      </c>
    </row>
    <row r="21" spans="1:43" x14ac:dyDescent="0.35">
      <c r="A21" t="s">
        <v>89</v>
      </c>
      <c r="B21">
        <v>1857</v>
      </c>
      <c r="C21" t="s">
        <v>3</v>
      </c>
      <c r="D21">
        <v>2213159</v>
      </c>
      <c r="E21" t="s">
        <v>130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1</v>
      </c>
      <c r="AE21">
        <v>0</v>
      </c>
      <c r="AF21">
        <v>0</v>
      </c>
      <c r="AG21">
        <v>0</v>
      </c>
      <c r="AH21">
        <v>0</v>
      </c>
      <c r="AI21">
        <v>0</v>
      </c>
      <c r="AJ21">
        <v>0</v>
      </c>
      <c r="AK21">
        <v>0</v>
      </c>
      <c r="AL21">
        <v>0</v>
      </c>
      <c r="AM21">
        <v>0</v>
      </c>
      <c r="AN21">
        <v>0</v>
      </c>
      <c r="AO21" t="s">
        <v>136</v>
      </c>
      <c r="AP21" t="s">
        <v>182</v>
      </c>
      <c r="AQ21" t="s">
        <v>223</v>
      </c>
    </row>
    <row r="22" spans="1:43" x14ac:dyDescent="0.35">
      <c r="A22" t="s">
        <v>88</v>
      </c>
      <c r="B22">
        <v>1955</v>
      </c>
      <c r="C22" t="s">
        <v>3</v>
      </c>
      <c r="D22">
        <v>2213175</v>
      </c>
      <c r="E22">
        <v>13</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1</v>
      </c>
      <c r="AG22">
        <v>0</v>
      </c>
      <c r="AH22">
        <v>0</v>
      </c>
      <c r="AI22">
        <v>0</v>
      </c>
      <c r="AJ22">
        <v>0</v>
      </c>
      <c r="AK22">
        <v>0</v>
      </c>
      <c r="AL22">
        <v>0</v>
      </c>
      <c r="AM22">
        <v>0</v>
      </c>
      <c r="AN22">
        <v>0</v>
      </c>
      <c r="AO22" t="s">
        <v>136</v>
      </c>
      <c r="AP22" t="s">
        <v>183</v>
      </c>
      <c r="AQ22" t="s">
        <v>223</v>
      </c>
    </row>
    <row r="23" spans="1:43" x14ac:dyDescent="0.35">
      <c r="A23" t="s">
        <v>88</v>
      </c>
      <c r="B23">
        <v>1806</v>
      </c>
      <c r="C23" t="s">
        <v>3</v>
      </c>
      <c r="D23">
        <v>2213272</v>
      </c>
      <c r="E23">
        <v>6</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1</v>
      </c>
      <c r="AD23">
        <v>0</v>
      </c>
      <c r="AE23">
        <v>0</v>
      </c>
      <c r="AF23">
        <v>0</v>
      </c>
      <c r="AG23">
        <v>0</v>
      </c>
      <c r="AH23">
        <v>0</v>
      </c>
      <c r="AI23">
        <v>0</v>
      </c>
      <c r="AJ23">
        <v>0</v>
      </c>
      <c r="AK23">
        <v>0</v>
      </c>
      <c r="AL23">
        <v>0</v>
      </c>
      <c r="AM23">
        <v>0</v>
      </c>
      <c r="AN23">
        <v>0</v>
      </c>
      <c r="AO23" t="s">
        <v>136</v>
      </c>
      <c r="AP23" t="s">
        <v>184</v>
      </c>
      <c r="AQ23" t="s">
        <v>223</v>
      </c>
    </row>
    <row r="24" spans="1:43" x14ac:dyDescent="0.35">
      <c r="A24" t="s">
        <v>88</v>
      </c>
      <c r="B24">
        <v>271</v>
      </c>
      <c r="C24" t="s">
        <v>3</v>
      </c>
      <c r="D24">
        <v>5090956</v>
      </c>
      <c r="E24">
        <v>12</v>
      </c>
      <c r="F24">
        <v>0</v>
      </c>
      <c r="G24">
        <v>0</v>
      </c>
      <c r="H24">
        <v>0</v>
      </c>
      <c r="I24">
        <v>0</v>
      </c>
      <c r="J24">
        <v>0</v>
      </c>
      <c r="K24">
        <v>0</v>
      </c>
      <c r="L24">
        <v>1</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t="s">
        <v>137</v>
      </c>
      <c r="AP24" t="s">
        <v>185</v>
      </c>
      <c r="AQ24" t="s">
        <v>224</v>
      </c>
    </row>
    <row r="25" spans="1:43" x14ac:dyDescent="0.35">
      <c r="A25" t="s">
        <v>0</v>
      </c>
      <c r="B25">
        <v>549</v>
      </c>
      <c r="C25" t="s">
        <v>3</v>
      </c>
      <c r="D25">
        <v>5090980</v>
      </c>
      <c r="E25" t="s">
        <v>5</v>
      </c>
      <c r="F25">
        <v>0</v>
      </c>
      <c r="G25">
        <v>0</v>
      </c>
      <c r="H25">
        <v>0</v>
      </c>
      <c r="I25">
        <v>0</v>
      </c>
      <c r="J25">
        <v>0</v>
      </c>
      <c r="K25">
        <v>0</v>
      </c>
      <c r="L25">
        <v>0</v>
      </c>
      <c r="M25">
        <v>0</v>
      </c>
      <c r="N25">
        <v>1</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t="s">
        <v>137</v>
      </c>
      <c r="AP25" t="s">
        <v>66</v>
      </c>
      <c r="AQ25" t="s">
        <v>224</v>
      </c>
    </row>
    <row r="26" spans="1:43" x14ac:dyDescent="0.35">
      <c r="A26" t="s">
        <v>89</v>
      </c>
      <c r="B26">
        <v>2207</v>
      </c>
      <c r="C26" t="s">
        <v>3</v>
      </c>
      <c r="D26">
        <v>5091163</v>
      </c>
      <c r="E26" t="s">
        <v>5</v>
      </c>
      <c r="F26">
        <v>0</v>
      </c>
      <c r="G26">
        <v>0</v>
      </c>
      <c r="H26">
        <v>0</v>
      </c>
      <c r="I26">
        <v>0</v>
      </c>
      <c r="J26">
        <v>1</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t="s">
        <v>137</v>
      </c>
      <c r="AP26" t="s">
        <v>186</v>
      </c>
      <c r="AQ26" t="s">
        <v>224</v>
      </c>
    </row>
    <row r="27" spans="1:43" x14ac:dyDescent="0.35">
      <c r="A27" t="s">
        <v>88</v>
      </c>
      <c r="B27">
        <v>1715</v>
      </c>
      <c r="C27" t="s">
        <v>3</v>
      </c>
      <c r="D27">
        <v>5091317</v>
      </c>
      <c r="E27">
        <v>11</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1</v>
      </c>
      <c r="AB27">
        <v>0</v>
      </c>
      <c r="AC27">
        <v>0</v>
      </c>
      <c r="AE27">
        <v>0</v>
      </c>
      <c r="AF27">
        <v>0</v>
      </c>
      <c r="AG27">
        <v>0</v>
      </c>
      <c r="AH27">
        <v>0</v>
      </c>
      <c r="AI27">
        <v>0</v>
      </c>
      <c r="AJ27">
        <v>0</v>
      </c>
      <c r="AK27">
        <v>0</v>
      </c>
      <c r="AL27">
        <v>0</v>
      </c>
      <c r="AM27">
        <v>0</v>
      </c>
      <c r="AN27">
        <v>0</v>
      </c>
      <c r="AO27" t="s">
        <v>137</v>
      </c>
      <c r="AP27" t="s">
        <v>187</v>
      </c>
      <c r="AQ27" t="s">
        <v>224</v>
      </c>
    </row>
    <row r="28" spans="1:43" x14ac:dyDescent="0.35">
      <c r="A28" t="s">
        <v>88</v>
      </c>
      <c r="B28">
        <v>1860</v>
      </c>
      <c r="C28" t="s">
        <v>3</v>
      </c>
      <c r="D28">
        <v>5091317</v>
      </c>
      <c r="E28">
        <v>18</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1</v>
      </c>
      <c r="AE28">
        <v>0</v>
      </c>
      <c r="AF28">
        <v>0</v>
      </c>
      <c r="AG28">
        <v>0</v>
      </c>
      <c r="AH28">
        <v>0</v>
      </c>
      <c r="AI28">
        <v>0</v>
      </c>
      <c r="AJ28">
        <v>0</v>
      </c>
      <c r="AK28">
        <v>0</v>
      </c>
      <c r="AL28">
        <v>0</v>
      </c>
      <c r="AM28">
        <v>0</v>
      </c>
      <c r="AN28">
        <v>0</v>
      </c>
      <c r="AO28" t="s">
        <v>137</v>
      </c>
      <c r="AP28" t="s">
        <v>188</v>
      </c>
      <c r="AQ28" t="s">
        <v>224</v>
      </c>
    </row>
    <row r="29" spans="1:43" x14ac:dyDescent="0.35">
      <c r="A29" t="s">
        <v>88</v>
      </c>
      <c r="B29">
        <v>1996</v>
      </c>
      <c r="C29" t="s">
        <v>3</v>
      </c>
      <c r="D29">
        <v>5091355</v>
      </c>
      <c r="E29">
        <v>1</v>
      </c>
      <c r="F29">
        <v>1</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t="s">
        <v>137</v>
      </c>
      <c r="AP29" t="s">
        <v>189</v>
      </c>
      <c r="AQ29" t="s">
        <v>224</v>
      </c>
    </row>
    <row r="30" spans="1:43" x14ac:dyDescent="0.35">
      <c r="A30" t="s">
        <v>89</v>
      </c>
      <c r="B30">
        <v>2160</v>
      </c>
      <c r="C30" t="s">
        <v>3</v>
      </c>
      <c r="D30">
        <v>5091355</v>
      </c>
      <c r="E30" t="s">
        <v>131</v>
      </c>
      <c r="F30">
        <v>0</v>
      </c>
      <c r="G30">
        <v>0</v>
      </c>
      <c r="H30">
        <v>0</v>
      </c>
      <c r="I30">
        <v>1</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t="s">
        <v>137</v>
      </c>
      <c r="AP30" t="s">
        <v>189</v>
      </c>
      <c r="AQ30" t="s">
        <v>224</v>
      </c>
    </row>
    <row r="31" spans="1:43" x14ac:dyDescent="0.35">
      <c r="A31" t="s">
        <v>88</v>
      </c>
      <c r="B31">
        <v>745</v>
      </c>
      <c r="C31" t="s">
        <v>3</v>
      </c>
      <c r="D31">
        <v>5091370</v>
      </c>
      <c r="E31">
        <v>1</v>
      </c>
      <c r="F31">
        <v>0</v>
      </c>
      <c r="G31">
        <v>0</v>
      </c>
      <c r="H31">
        <v>0</v>
      </c>
      <c r="I31">
        <v>0</v>
      </c>
      <c r="J31">
        <v>0</v>
      </c>
      <c r="K31">
        <v>0</v>
      </c>
      <c r="L31">
        <v>0</v>
      </c>
      <c r="M31">
        <v>0</v>
      </c>
      <c r="N31">
        <v>0</v>
      </c>
      <c r="O31">
        <v>0</v>
      </c>
      <c r="P31">
        <v>1</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t="s">
        <v>137</v>
      </c>
      <c r="AP31" t="s">
        <v>190</v>
      </c>
      <c r="AQ31" t="s">
        <v>224</v>
      </c>
    </row>
    <row r="32" spans="1:43" x14ac:dyDescent="0.35">
      <c r="A32" t="s">
        <v>89</v>
      </c>
      <c r="B32">
        <v>1000</v>
      </c>
      <c r="C32" t="s">
        <v>3</v>
      </c>
      <c r="D32">
        <v>5091640</v>
      </c>
      <c r="E32" t="s">
        <v>132</v>
      </c>
      <c r="F32">
        <v>0</v>
      </c>
      <c r="G32">
        <v>0</v>
      </c>
      <c r="H32">
        <v>0</v>
      </c>
      <c r="I32">
        <v>0</v>
      </c>
      <c r="J32">
        <v>0</v>
      </c>
      <c r="K32">
        <v>0</v>
      </c>
      <c r="L32">
        <v>0</v>
      </c>
      <c r="M32">
        <v>0</v>
      </c>
      <c r="N32">
        <v>0</v>
      </c>
      <c r="O32">
        <v>0</v>
      </c>
      <c r="P32">
        <v>0</v>
      </c>
      <c r="Q32">
        <v>0</v>
      </c>
      <c r="R32">
        <v>0</v>
      </c>
      <c r="S32">
        <v>1</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t="s">
        <v>137</v>
      </c>
      <c r="AP32" t="s">
        <v>191</v>
      </c>
      <c r="AQ32" t="s">
        <v>224</v>
      </c>
    </row>
    <row r="33" spans="1:43" x14ac:dyDescent="0.35">
      <c r="A33" t="s">
        <v>88</v>
      </c>
      <c r="B33">
        <v>1611</v>
      </c>
      <c r="C33" t="s">
        <v>3</v>
      </c>
      <c r="D33">
        <v>5091653</v>
      </c>
      <c r="E33">
        <v>11</v>
      </c>
      <c r="F33">
        <v>0</v>
      </c>
      <c r="G33">
        <v>0</v>
      </c>
      <c r="H33">
        <v>0</v>
      </c>
      <c r="I33">
        <v>0</v>
      </c>
      <c r="J33">
        <v>0</v>
      </c>
      <c r="K33">
        <v>0</v>
      </c>
      <c r="L33">
        <v>0</v>
      </c>
      <c r="M33">
        <v>0</v>
      </c>
      <c r="N33">
        <v>0</v>
      </c>
      <c r="O33">
        <v>0</v>
      </c>
      <c r="P33">
        <v>0</v>
      </c>
      <c r="Q33">
        <v>0</v>
      </c>
      <c r="R33">
        <v>0</v>
      </c>
      <c r="S33">
        <v>0</v>
      </c>
      <c r="T33">
        <v>0</v>
      </c>
      <c r="U33">
        <v>0</v>
      </c>
      <c r="V33">
        <v>0</v>
      </c>
      <c r="W33">
        <v>0</v>
      </c>
      <c r="X33">
        <v>0</v>
      </c>
      <c r="Y33">
        <v>1</v>
      </c>
      <c r="Z33">
        <v>0</v>
      </c>
      <c r="AA33">
        <v>0</v>
      </c>
      <c r="AB33">
        <v>0</v>
      </c>
      <c r="AC33">
        <v>0</v>
      </c>
      <c r="AD33">
        <v>0</v>
      </c>
      <c r="AE33">
        <v>0</v>
      </c>
      <c r="AF33">
        <v>0</v>
      </c>
      <c r="AG33">
        <v>0</v>
      </c>
      <c r="AH33">
        <v>0</v>
      </c>
      <c r="AI33">
        <v>0</v>
      </c>
      <c r="AJ33">
        <v>0</v>
      </c>
      <c r="AK33">
        <v>0</v>
      </c>
      <c r="AL33">
        <v>0</v>
      </c>
      <c r="AM33">
        <v>0</v>
      </c>
      <c r="AN33">
        <v>0</v>
      </c>
      <c r="AO33" t="s">
        <v>137</v>
      </c>
      <c r="AP33" t="s">
        <v>192</v>
      </c>
      <c r="AQ33" t="s">
        <v>224</v>
      </c>
    </row>
    <row r="34" spans="1:43" x14ac:dyDescent="0.35">
      <c r="A34" t="s">
        <v>88</v>
      </c>
      <c r="B34">
        <v>1958</v>
      </c>
      <c r="C34" t="s">
        <v>3</v>
      </c>
      <c r="D34">
        <v>5091769</v>
      </c>
      <c r="E34">
        <v>1</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1</v>
      </c>
      <c r="AG34">
        <v>0</v>
      </c>
      <c r="AH34">
        <v>0</v>
      </c>
      <c r="AI34">
        <v>0</v>
      </c>
      <c r="AJ34">
        <v>0</v>
      </c>
      <c r="AK34">
        <v>0</v>
      </c>
      <c r="AL34">
        <v>0</v>
      </c>
      <c r="AM34">
        <v>0</v>
      </c>
      <c r="AN34">
        <v>0</v>
      </c>
      <c r="AO34" t="s">
        <v>137</v>
      </c>
      <c r="AP34" t="s">
        <v>193</v>
      </c>
      <c r="AQ34" t="s">
        <v>224</v>
      </c>
    </row>
    <row r="35" spans="1:43" x14ac:dyDescent="0.35">
      <c r="A35" t="s">
        <v>0</v>
      </c>
      <c r="B35">
        <v>1849</v>
      </c>
      <c r="C35" t="s">
        <v>3</v>
      </c>
      <c r="D35">
        <v>1334556</v>
      </c>
      <c r="E35" t="s">
        <v>7</v>
      </c>
      <c r="G35">
        <v>0</v>
      </c>
      <c r="H35">
        <v>0</v>
      </c>
      <c r="I35">
        <v>0</v>
      </c>
      <c r="J35">
        <v>0</v>
      </c>
      <c r="K35">
        <v>0</v>
      </c>
      <c r="L35">
        <v>0</v>
      </c>
      <c r="O35">
        <v>0</v>
      </c>
      <c r="S35">
        <v>0</v>
      </c>
      <c r="T35">
        <v>0</v>
      </c>
      <c r="U35">
        <v>0</v>
      </c>
      <c r="W35">
        <v>0</v>
      </c>
      <c r="X35">
        <v>0</v>
      </c>
      <c r="Y35">
        <v>0</v>
      </c>
      <c r="Z35">
        <v>0</v>
      </c>
      <c r="AA35">
        <v>0</v>
      </c>
      <c r="AB35">
        <v>0</v>
      </c>
      <c r="AC35">
        <v>0</v>
      </c>
      <c r="AD35">
        <v>1</v>
      </c>
      <c r="AE35">
        <v>0</v>
      </c>
      <c r="AF35">
        <v>0</v>
      </c>
      <c r="AG35">
        <v>0</v>
      </c>
      <c r="AH35">
        <v>0</v>
      </c>
      <c r="AI35">
        <v>0</v>
      </c>
      <c r="AJ35">
        <v>0</v>
      </c>
      <c r="AK35">
        <v>0</v>
      </c>
      <c r="AL35">
        <v>0</v>
      </c>
      <c r="AM35">
        <v>0</v>
      </c>
      <c r="AN35">
        <v>0</v>
      </c>
      <c r="AO35" t="s">
        <v>138</v>
      </c>
      <c r="AP35" t="s">
        <v>66</v>
      </c>
      <c r="AQ35" t="s">
        <v>74</v>
      </c>
    </row>
    <row r="36" spans="1:43" x14ac:dyDescent="0.35">
      <c r="A36" t="s">
        <v>0</v>
      </c>
      <c r="B36">
        <v>1376</v>
      </c>
      <c r="C36" t="s">
        <v>3</v>
      </c>
      <c r="D36">
        <v>1334556</v>
      </c>
      <c r="E36" t="s">
        <v>5</v>
      </c>
      <c r="G36">
        <v>0</v>
      </c>
      <c r="H36">
        <v>0</v>
      </c>
      <c r="I36">
        <v>0</v>
      </c>
      <c r="J36">
        <v>0</v>
      </c>
      <c r="K36">
        <v>0</v>
      </c>
      <c r="L36">
        <v>0</v>
      </c>
      <c r="O36">
        <v>0</v>
      </c>
      <c r="S36">
        <v>0</v>
      </c>
      <c r="T36">
        <v>0</v>
      </c>
      <c r="U36">
        <v>1</v>
      </c>
      <c r="W36">
        <v>0</v>
      </c>
      <c r="X36">
        <v>0</v>
      </c>
      <c r="Y36">
        <v>0</v>
      </c>
      <c r="Z36">
        <v>0</v>
      </c>
      <c r="AA36">
        <v>0</v>
      </c>
      <c r="AB36">
        <v>0</v>
      </c>
      <c r="AC36">
        <v>0</v>
      </c>
      <c r="AD36">
        <v>0</v>
      </c>
      <c r="AE36">
        <v>0</v>
      </c>
      <c r="AF36">
        <v>0</v>
      </c>
      <c r="AG36">
        <v>0</v>
      </c>
      <c r="AH36">
        <v>0</v>
      </c>
      <c r="AI36">
        <v>0</v>
      </c>
      <c r="AJ36">
        <v>0</v>
      </c>
      <c r="AK36">
        <v>0</v>
      </c>
      <c r="AL36">
        <v>0</v>
      </c>
      <c r="AM36">
        <v>0</v>
      </c>
      <c r="AN36">
        <v>0</v>
      </c>
      <c r="AO36" t="s">
        <v>138</v>
      </c>
      <c r="AP36" t="s">
        <v>66</v>
      </c>
      <c r="AQ36" t="s">
        <v>74</v>
      </c>
    </row>
    <row r="37" spans="1:43" x14ac:dyDescent="0.35">
      <c r="A37" t="s">
        <v>0</v>
      </c>
      <c r="B37">
        <v>1439</v>
      </c>
      <c r="C37" t="s">
        <v>3</v>
      </c>
      <c r="D37">
        <v>1951104</v>
      </c>
      <c r="E37" t="s">
        <v>6</v>
      </c>
      <c r="F37">
        <v>0</v>
      </c>
      <c r="G37">
        <v>0</v>
      </c>
      <c r="H37">
        <v>0</v>
      </c>
      <c r="I37">
        <v>0</v>
      </c>
      <c r="J37">
        <v>0</v>
      </c>
      <c r="K37">
        <v>0</v>
      </c>
      <c r="L37">
        <v>0</v>
      </c>
      <c r="M37">
        <v>0</v>
      </c>
      <c r="N37">
        <v>0</v>
      </c>
      <c r="O37">
        <v>0</v>
      </c>
      <c r="P37">
        <v>0</v>
      </c>
      <c r="Q37">
        <v>0</v>
      </c>
      <c r="R37">
        <v>0</v>
      </c>
      <c r="S37">
        <v>0</v>
      </c>
      <c r="T37">
        <v>0</v>
      </c>
      <c r="U37">
        <v>0</v>
      </c>
      <c r="V37">
        <v>1</v>
      </c>
      <c r="W37">
        <v>0</v>
      </c>
      <c r="X37">
        <v>0</v>
      </c>
      <c r="Y37">
        <v>0</v>
      </c>
      <c r="Z37">
        <v>0</v>
      </c>
      <c r="AA37">
        <v>0</v>
      </c>
      <c r="AB37">
        <v>0</v>
      </c>
      <c r="AC37">
        <v>0</v>
      </c>
      <c r="AD37">
        <v>0</v>
      </c>
      <c r="AE37">
        <v>0</v>
      </c>
      <c r="AF37">
        <v>0</v>
      </c>
      <c r="AG37">
        <v>0</v>
      </c>
      <c r="AH37">
        <v>0</v>
      </c>
      <c r="AI37">
        <v>0</v>
      </c>
      <c r="AJ37">
        <v>0</v>
      </c>
      <c r="AK37">
        <v>0</v>
      </c>
      <c r="AL37">
        <v>0</v>
      </c>
      <c r="AM37">
        <v>0</v>
      </c>
      <c r="AN37">
        <v>0</v>
      </c>
      <c r="AO37" t="s">
        <v>139</v>
      </c>
      <c r="AP37" t="s">
        <v>66</v>
      </c>
      <c r="AQ37" t="s">
        <v>225</v>
      </c>
    </row>
    <row r="38" spans="1:43" x14ac:dyDescent="0.35">
      <c r="A38" t="s">
        <v>0</v>
      </c>
      <c r="B38">
        <v>1913</v>
      </c>
      <c r="C38" t="s">
        <v>3</v>
      </c>
      <c r="D38">
        <v>1951335</v>
      </c>
      <c r="E38" t="s">
        <v>5</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1</v>
      </c>
      <c r="AF38">
        <v>0</v>
      </c>
      <c r="AG38">
        <v>0</v>
      </c>
      <c r="AH38">
        <v>0</v>
      </c>
      <c r="AI38">
        <v>0</v>
      </c>
      <c r="AJ38">
        <v>0</v>
      </c>
      <c r="AK38">
        <v>0</v>
      </c>
      <c r="AL38">
        <v>0</v>
      </c>
      <c r="AM38">
        <v>0</v>
      </c>
      <c r="AN38">
        <v>0</v>
      </c>
      <c r="AO38" t="s">
        <v>139</v>
      </c>
      <c r="AP38" t="s">
        <v>66</v>
      </c>
      <c r="AQ38" t="s">
        <v>225</v>
      </c>
    </row>
    <row r="39" spans="1:43" x14ac:dyDescent="0.35">
      <c r="A39" t="s">
        <v>89</v>
      </c>
      <c r="B39">
        <v>1497</v>
      </c>
      <c r="C39" t="s">
        <v>3</v>
      </c>
      <c r="D39">
        <v>2212665</v>
      </c>
      <c r="E39" t="s">
        <v>5</v>
      </c>
      <c r="F39">
        <v>0</v>
      </c>
      <c r="G39">
        <v>0</v>
      </c>
      <c r="H39">
        <v>0</v>
      </c>
      <c r="I39">
        <v>0</v>
      </c>
      <c r="J39">
        <v>0</v>
      </c>
      <c r="K39">
        <v>0</v>
      </c>
      <c r="L39">
        <v>0</v>
      </c>
      <c r="M39">
        <v>0</v>
      </c>
      <c r="N39">
        <v>0</v>
      </c>
      <c r="O39">
        <v>0</v>
      </c>
      <c r="P39">
        <v>0</v>
      </c>
      <c r="Q39">
        <v>0</v>
      </c>
      <c r="R39">
        <v>0</v>
      </c>
      <c r="S39">
        <v>0</v>
      </c>
      <c r="T39">
        <v>0</v>
      </c>
      <c r="U39">
        <v>0</v>
      </c>
      <c r="V39">
        <v>0</v>
      </c>
      <c r="W39">
        <v>0.77059745800000001</v>
      </c>
      <c r="X39">
        <v>0</v>
      </c>
      <c r="Y39">
        <v>0</v>
      </c>
      <c r="Z39">
        <v>0</v>
      </c>
      <c r="AA39">
        <v>0</v>
      </c>
      <c r="AB39">
        <v>0</v>
      </c>
      <c r="AC39">
        <v>0</v>
      </c>
      <c r="AD39">
        <v>0</v>
      </c>
      <c r="AE39">
        <v>0</v>
      </c>
      <c r="AF39">
        <v>0</v>
      </c>
      <c r="AG39">
        <v>0</v>
      </c>
      <c r="AH39">
        <v>0</v>
      </c>
      <c r="AI39">
        <v>0</v>
      </c>
      <c r="AJ39">
        <v>0</v>
      </c>
      <c r="AK39">
        <v>0</v>
      </c>
      <c r="AL39">
        <v>0</v>
      </c>
      <c r="AM39">
        <v>0</v>
      </c>
      <c r="AN39">
        <v>0</v>
      </c>
      <c r="AO39" t="s">
        <v>140</v>
      </c>
      <c r="AP39" t="s">
        <v>194</v>
      </c>
      <c r="AQ39" t="s">
        <v>226</v>
      </c>
    </row>
    <row r="40" spans="1:43" x14ac:dyDescent="0.35">
      <c r="A40" t="s">
        <v>89</v>
      </c>
      <c r="B40">
        <v>1498</v>
      </c>
      <c r="C40" t="s">
        <v>3</v>
      </c>
      <c r="D40">
        <v>2212665</v>
      </c>
      <c r="E40" t="s">
        <v>7</v>
      </c>
      <c r="F40">
        <v>0</v>
      </c>
      <c r="G40">
        <v>0</v>
      </c>
      <c r="H40">
        <v>0</v>
      </c>
      <c r="I40">
        <v>0</v>
      </c>
      <c r="J40">
        <v>0</v>
      </c>
      <c r="K40">
        <v>0</v>
      </c>
      <c r="L40">
        <v>0</v>
      </c>
      <c r="M40">
        <v>0</v>
      </c>
      <c r="N40">
        <v>0</v>
      </c>
      <c r="O40">
        <v>0</v>
      </c>
      <c r="P40">
        <v>0</v>
      </c>
      <c r="Q40">
        <v>0</v>
      </c>
      <c r="R40">
        <v>0</v>
      </c>
      <c r="S40">
        <v>0</v>
      </c>
      <c r="T40">
        <v>0</v>
      </c>
      <c r="U40">
        <v>0</v>
      </c>
      <c r="V40">
        <v>0</v>
      </c>
      <c r="W40">
        <v>0.77058982799999998</v>
      </c>
      <c r="X40">
        <v>0</v>
      </c>
      <c r="Y40">
        <v>0</v>
      </c>
      <c r="Z40">
        <v>0</v>
      </c>
      <c r="AA40">
        <v>0</v>
      </c>
      <c r="AB40">
        <v>0</v>
      </c>
      <c r="AC40">
        <v>0</v>
      </c>
      <c r="AD40">
        <v>0</v>
      </c>
      <c r="AE40">
        <v>0</v>
      </c>
      <c r="AF40">
        <v>0</v>
      </c>
      <c r="AG40">
        <v>0</v>
      </c>
      <c r="AH40">
        <v>0</v>
      </c>
      <c r="AI40">
        <v>0</v>
      </c>
      <c r="AJ40">
        <v>0</v>
      </c>
      <c r="AK40">
        <v>0</v>
      </c>
      <c r="AL40">
        <v>0</v>
      </c>
      <c r="AM40">
        <v>0</v>
      </c>
      <c r="AN40">
        <v>0</v>
      </c>
      <c r="AO40" t="s">
        <v>140</v>
      </c>
      <c r="AP40" t="s">
        <v>194</v>
      </c>
      <c r="AQ40" t="s">
        <v>226</v>
      </c>
    </row>
    <row r="41" spans="1:43" x14ac:dyDescent="0.35">
      <c r="A41" t="s">
        <v>0</v>
      </c>
      <c r="B41">
        <v>267</v>
      </c>
      <c r="C41" t="s">
        <v>3</v>
      </c>
      <c r="D41">
        <v>4962241</v>
      </c>
      <c r="E41" t="s">
        <v>5</v>
      </c>
      <c r="F41">
        <v>0</v>
      </c>
      <c r="G41">
        <v>0</v>
      </c>
      <c r="H41">
        <v>0</v>
      </c>
      <c r="I41">
        <v>0</v>
      </c>
      <c r="J41">
        <v>0</v>
      </c>
      <c r="K41">
        <v>0.382454872</v>
      </c>
      <c r="L41">
        <v>0.33544921900000002</v>
      </c>
      <c r="M41">
        <v>0</v>
      </c>
      <c r="N41">
        <v>0</v>
      </c>
      <c r="O41">
        <v>0</v>
      </c>
      <c r="P41">
        <v>0</v>
      </c>
      <c r="Q41">
        <v>0</v>
      </c>
      <c r="R41">
        <v>0</v>
      </c>
      <c r="S41">
        <v>0</v>
      </c>
      <c r="T41">
        <v>0</v>
      </c>
      <c r="U41">
        <v>0</v>
      </c>
      <c r="V41">
        <v>0</v>
      </c>
      <c r="W41">
        <v>0</v>
      </c>
      <c r="X41">
        <v>0</v>
      </c>
      <c r="Y41">
        <v>0</v>
      </c>
      <c r="Z41">
        <v>0</v>
      </c>
      <c r="AA41">
        <v>0</v>
      </c>
      <c r="AB41">
        <v>0</v>
      </c>
      <c r="AC41">
        <v>0</v>
      </c>
      <c r="AD41">
        <v>0</v>
      </c>
      <c r="AE41">
        <v>0</v>
      </c>
      <c r="AF41">
        <v>0.316595554</v>
      </c>
      <c r="AG41">
        <v>0</v>
      </c>
      <c r="AH41">
        <v>0</v>
      </c>
      <c r="AI41">
        <v>0</v>
      </c>
      <c r="AJ41">
        <v>0</v>
      </c>
      <c r="AK41">
        <v>0</v>
      </c>
      <c r="AL41">
        <v>0</v>
      </c>
      <c r="AM41">
        <v>0</v>
      </c>
      <c r="AN41">
        <v>0</v>
      </c>
      <c r="AO41" t="s">
        <v>141</v>
      </c>
      <c r="AP41" t="s">
        <v>195</v>
      </c>
      <c r="AQ41" t="s">
        <v>227</v>
      </c>
    </row>
    <row r="42" spans="1:43" x14ac:dyDescent="0.35">
      <c r="A42" t="s">
        <v>88</v>
      </c>
      <c r="B42">
        <v>216</v>
      </c>
      <c r="C42" t="s">
        <v>3</v>
      </c>
      <c r="D42">
        <v>1100709</v>
      </c>
      <c r="E42">
        <v>12</v>
      </c>
      <c r="F42">
        <v>0</v>
      </c>
      <c r="G42">
        <v>0</v>
      </c>
      <c r="H42">
        <v>0</v>
      </c>
      <c r="I42">
        <v>0</v>
      </c>
      <c r="J42">
        <v>0</v>
      </c>
      <c r="K42">
        <v>0</v>
      </c>
      <c r="L42">
        <v>1</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t="s">
        <v>142</v>
      </c>
      <c r="AP42" t="s">
        <v>196</v>
      </c>
      <c r="AQ42" t="s">
        <v>228</v>
      </c>
    </row>
    <row r="43" spans="1:43" x14ac:dyDescent="0.35">
      <c r="A43" t="s">
        <v>88</v>
      </c>
      <c r="B43">
        <v>1912</v>
      </c>
      <c r="C43" t="s">
        <v>3</v>
      </c>
      <c r="D43">
        <v>1147499</v>
      </c>
      <c r="E43">
        <v>12</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1</v>
      </c>
      <c r="AF43">
        <v>0</v>
      </c>
      <c r="AG43">
        <v>0</v>
      </c>
      <c r="AH43">
        <v>0</v>
      </c>
      <c r="AI43">
        <v>0</v>
      </c>
      <c r="AJ43">
        <v>0</v>
      </c>
      <c r="AK43">
        <v>0</v>
      </c>
      <c r="AL43">
        <v>0</v>
      </c>
      <c r="AM43">
        <v>0</v>
      </c>
      <c r="AN43">
        <v>0</v>
      </c>
      <c r="AO43" t="s">
        <v>143</v>
      </c>
      <c r="AP43" t="s">
        <v>197</v>
      </c>
      <c r="AQ43" t="s">
        <v>229</v>
      </c>
    </row>
    <row r="44" spans="1:43" x14ac:dyDescent="0.35">
      <c r="A44" t="s">
        <v>0</v>
      </c>
      <c r="B44">
        <v>740</v>
      </c>
      <c r="C44" t="s">
        <v>3</v>
      </c>
      <c r="D44">
        <v>2493497</v>
      </c>
      <c r="E44" t="s">
        <v>6</v>
      </c>
      <c r="F44">
        <v>0</v>
      </c>
      <c r="G44">
        <v>0</v>
      </c>
      <c r="H44">
        <v>0</v>
      </c>
      <c r="I44">
        <v>0</v>
      </c>
      <c r="J44">
        <v>0</v>
      </c>
      <c r="K44">
        <v>0</v>
      </c>
      <c r="L44">
        <v>0</v>
      </c>
      <c r="M44">
        <v>0</v>
      </c>
      <c r="N44">
        <v>0</v>
      </c>
      <c r="O44">
        <v>0</v>
      </c>
      <c r="P44">
        <v>1</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t="s">
        <v>144</v>
      </c>
      <c r="AP44" t="s">
        <v>66</v>
      </c>
      <c r="AQ44" t="s">
        <v>74</v>
      </c>
    </row>
    <row r="45" spans="1:43" x14ac:dyDescent="0.35">
      <c r="A45" t="s">
        <v>0</v>
      </c>
      <c r="B45">
        <v>2113</v>
      </c>
      <c r="C45" t="s">
        <v>3</v>
      </c>
      <c r="D45">
        <v>2906109</v>
      </c>
      <c r="E45" t="s">
        <v>6</v>
      </c>
      <c r="F45">
        <v>0</v>
      </c>
      <c r="G45">
        <v>0</v>
      </c>
      <c r="H45">
        <v>1</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t="s">
        <v>145</v>
      </c>
      <c r="AP45" t="s">
        <v>198</v>
      </c>
      <c r="AQ45" t="s">
        <v>230</v>
      </c>
    </row>
    <row r="46" spans="1:43" x14ac:dyDescent="0.35">
      <c r="A46" t="s">
        <v>88</v>
      </c>
      <c r="B46">
        <v>1993</v>
      </c>
      <c r="C46" t="s">
        <v>3</v>
      </c>
      <c r="D46">
        <v>2984581</v>
      </c>
      <c r="E46">
        <v>131</v>
      </c>
      <c r="F46">
        <v>1</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t="s">
        <v>146</v>
      </c>
      <c r="AP46" t="s">
        <v>199</v>
      </c>
      <c r="AQ46" t="s">
        <v>231</v>
      </c>
    </row>
    <row r="47" spans="1:43" x14ac:dyDescent="0.35">
      <c r="A47" t="s">
        <v>88</v>
      </c>
      <c r="B47">
        <v>2204</v>
      </c>
      <c r="C47" t="s">
        <v>3</v>
      </c>
      <c r="D47">
        <v>2989872</v>
      </c>
      <c r="E47">
        <v>2</v>
      </c>
      <c r="F47">
        <v>0</v>
      </c>
      <c r="G47">
        <v>0</v>
      </c>
      <c r="H47">
        <v>0</v>
      </c>
      <c r="I47">
        <v>0</v>
      </c>
      <c r="J47">
        <v>1</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t="s">
        <v>147</v>
      </c>
      <c r="AP47" t="s">
        <v>200</v>
      </c>
      <c r="AQ47" t="s">
        <v>232</v>
      </c>
    </row>
    <row r="48" spans="1:43" x14ac:dyDescent="0.35">
      <c r="A48" t="s">
        <v>88</v>
      </c>
      <c r="B48">
        <v>2114</v>
      </c>
      <c r="C48" t="s">
        <v>3</v>
      </c>
      <c r="D48">
        <v>2991893</v>
      </c>
      <c r="E48">
        <v>10</v>
      </c>
      <c r="F48">
        <v>0</v>
      </c>
      <c r="G48">
        <v>0</v>
      </c>
      <c r="H48">
        <v>1</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t="s">
        <v>148</v>
      </c>
      <c r="AP48" t="s">
        <v>201</v>
      </c>
      <c r="AQ48" t="s">
        <v>233</v>
      </c>
    </row>
    <row r="49" spans="1:43" x14ac:dyDescent="0.35">
      <c r="A49" t="s">
        <v>88</v>
      </c>
      <c r="B49">
        <v>2157</v>
      </c>
      <c r="C49" t="s">
        <v>3</v>
      </c>
      <c r="D49">
        <v>2995699</v>
      </c>
      <c r="E49">
        <v>1</v>
      </c>
      <c r="F49">
        <v>0</v>
      </c>
      <c r="G49">
        <v>0</v>
      </c>
      <c r="H49">
        <v>0</v>
      </c>
      <c r="I49">
        <v>1</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t="s">
        <v>149</v>
      </c>
      <c r="AP49" t="s">
        <v>202</v>
      </c>
      <c r="AQ49" t="s">
        <v>234</v>
      </c>
    </row>
    <row r="50" spans="1:43" x14ac:dyDescent="0.35">
      <c r="A50" t="s">
        <v>88</v>
      </c>
      <c r="B50">
        <v>1956</v>
      </c>
      <c r="C50" t="s">
        <v>3</v>
      </c>
      <c r="D50">
        <v>3334907</v>
      </c>
      <c r="E50">
        <v>10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1</v>
      </c>
      <c r="AG50">
        <v>0</v>
      </c>
      <c r="AH50">
        <v>0</v>
      </c>
      <c r="AI50">
        <v>0</v>
      </c>
      <c r="AJ50">
        <v>0</v>
      </c>
      <c r="AK50">
        <v>0</v>
      </c>
      <c r="AL50">
        <v>0</v>
      </c>
      <c r="AM50">
        <v>0</v>
      </c>
      <c r="AN50">
        <v>0</v>
      </c>
      <c r="AO50" t="s">
        <v>150</v>
      </c>
      <c r="AP50" t="s">
        <v>203</v>
      </c>
      <c r="AQ50" t="s">
        <v>235</v>
      </c>
    </row>
    <row r="51" spans="1:43" x14ac:dyDescent="0.35">
      <c r="A51" t="s">
        <v>0</v>
      </c>
      <c r="B51">
        <v>255</v>
      </c>
      <c r="C51" t="s">
        <v>3</v>
      </c>
      <c r="D51">
        <v>3799585</v>
      </c>
      <c r="E51" t="s">
        <v>6</v>
      </c>
      <c r="F51">
        <v>0</v>
      </c>
      <c r="G51">
        <v>0</v>
      </c>
      <c r="H51">
        <v>0</v>
      </c>
      <c r="I51">
        <v>0</v>
      </c>
      <c r="J51">
        <v>0</v>
      </c>
      <c r="K51">
        <v>0</v>
      </c>
      <c r="L51">
        <v>1</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t="s">
        <v>151</v>
      </c>
      <c r="AP51" t="s">
        <v>66</v>
      </c>
      <c r="AQ51" t="s">
        <v>236</v>
      </c>
    </row>
    <row r="52" spans="1:43" x14ac:dyDescent="0.35">
      <c r="A52" t="s">
        <v>0</v>
      </c>
      <c r="B52">
        <v>441</v>
      </c>
      <c r="C52" t="s">
        <v>3</v>
      </c>
      <c r="D52">
        <v>4771871</v>
      </c>
      <c r="E52" t="s">
        <v>8</v>
      </c>
      <c r="F52">
        <v>0</v>
      </c>
      <c r="G52">
        <v>0</v>
      </c>
      <c r="H52">
        <v>0</v>
      </c>
      <c r="I52">
        <v>0</v>
      </c>
      <c r="J52">
        <v>0</v>
      </c>
      <c r="K52">
        <v>0</v>
      </c>
      <c r="L52">
        <v>0</v>
      </c>
      <c r="M52">
        <v>1</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t="s">
        <v>152</v>
      </c>
      <c r="AP52" t="s">
        <v>66</v>
      </c>
      <c r="AQ52" t="s">
        <v>237</v>
      </c>
    </row>
    <row r="53" spans="1:43" x14ac:dyDescent="0.35">
      <c r="A53" t="s">
        <v>0</v>
      </c>
      <c r="B53">
        <v>2159</v>
      </c>
      <c r="C53" t="s">
        <v>3</v>
      </c>
      <c r="D53">
        <v>4772491</v>
      </c>
      <c r="E53" t="s">
        <v>7</v>
      </c>
      <c r="F53">
        <v>0</v>
      </c>
      <c r="G53">
        <v>0</v>
      </c>
      <c r="H53">
        <v>0</v>
      </c>
      <c r="I53">
        <v>1</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t="s">
        <v>153</v>
      </c>
      <c r="AP53" t="s">
        <v>66</v>
      </c>
      <c r="AQ53" t="s">
        <v>238</v>
      </c>
    </row>
    <row r="54" spans="1:43" x14ac:dyDescent="0.35">
      <c r="A54" t="s">
        <v>0</v>
      </c>
      <c r="B54">
        <v>914</v>
      </c>
      <c r="C54" t="s">
        <v>3</v>
      </c>
      <c r="D54">
        <v>5116300</v>
      </c>
      <c r="E54" t="s">
        <v>8</v>
      </c>
      <c r="F54">
        <v>0</v>
      </c>
      <c r="G54">
        <v>0</v>
      </c>
      <c r="H54">
        <v>0</v>
      </c>
      <c r="I54">
        <v>0</v>
      </c>
      <c r="J54">
        <v>0</v>
      </c>
      <c r="K54">
        <v>0</v>
      </c>
      <c r="L54">
        <v>0</v>
      </c>
      <c r="M54">
        <v>0</v>
      </c>
      <c r="N54">
        <v>0</v>
      </c>
      <c r="O54">
        <v>0</v>
      </c>
      <c r="P54">
        <v>0</v>
      </c>
      <c r="Q54">
        <v>0</v>
      </c>
      <c r="R54">
        <v>1</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t="s">
        <v>154</v>
      </c>
      <c r="AP54" t="s">
        <v>204</v>
      </c>
      <c r="AQ54" t="s">
        <v>239</v>
      </c>
    </row>
    <row r="55" spans="1:43" x14ac:dyDescent="0.35">
      <c r="A55" t="s">
        <v>88</v>
      </c>
      <c r="B55">
        <v>1560</v>
      </c>
      <c r="C55" t="s">
        <v>3</v>
      </c>
      <c r="D55">
        <v>5240106</v>
      </c>
      <c r="E55">
        <v>12</v>
      </c>
      <c r="F55">
        <v>0</v>
      </c>
      <c r="G55">
        <v>0</v>
      </c>
      <c r="H55">
        <v>0</v>
      </c>
      <c r="I55">
        <v>0</v>
      </c>
      <c r="J55">
        <v>0</v>
      </c>
      <c r="K55">
        <v>0</v>
      </c>
      <c r="L55">
        <v>0</v>
      </c>
      <c r="M55">
        <v>0</v>
      </c>
      <c r="N55">
        <v>0</v>
      </c>
      <c r="O55">
        <v>0</v>
      </c>
      <c r="P55">
        <v>0</v>
      </c>
      <c r="Q55">
        <v>0</v>
      </c>
      <c r="R55">
        <v>0</v>
      </c>
      <c r="S55">
        <v>0</v>
      </c>
      <c r="T55">
        <v>0</v>
      </c>
      <c r="U55">
        <v>0</v>
      </c>
      <c r="V55">
        <v>0</v>
      </c>
      <c r="W55">
        <v>0</v>
      </c>
      <c r="X55">
        <v>1</v>
      </c>
      <c r="Y55">
        <v>0</v>
      </c>
      <c r="Z55">
        <v>0</v>
      </c>
      <c r="AA55">
        <v>0</v>
      </c>
      <c r="AB55">
        <v>0</v>
      </c>
      <c r="AC55">
        <v>0</v>
      </c>
      <c r="AD55">
        <v>0</v>
      </c>
      <c r="AE55">
        <v>0</v>
      </c>
      <c r="AF55">
        <v>0</v>
      </c>
      <c r="AG55">
        <v>0</v>
      </c>
      <c r="AH55">
        <v>0</v>
      </c>
      <c r="AI55">
        <v>0</v>
      </c>
      <c r="AJ55">
        <v>0</v>
      </c>
      <c r="AK55">
        <v>0</v>
      </c>
      <c r="AL55">
        <v>0</v>
      </c>
      <c r="AM55">
        <v>0</v>
      </c>
      <c r="AN55">
        <v>0</v>
      </c>
      <c r="AO55" t="s">
        <v>155</v>
      </c>
      <c r="AP55" t="s">
        <v>205</v>
      </c>
      <c r="AQ55" t="s">
        <v>240</v>
      </c>
    </row>
    <row r="56" spans="1:43" x14ac:dyDescent="0.35">
      <c r="A56" t="s">
        <v>89</v>
      </c>
      <c r="B56">
        <v>1385</v>
      </c>
      <c r="C56" t="s">
        <v>3</v>
      </c>
      <c r="D56">
        <v>5269237</v>
      </c>
      <c r="E56" t="s">
        <v>6</v>
      </c>
      <c r="F56">
        <v>0</v>
      </c>
      <c r="G56">
        <v>0</v>
      </c>
      <c r="H56">
        <v>0</v>
      </c>
      <c r="I56">
        <v>0</v>
      </c>
      <c r="J56">
        <v>0</v>
      </c>
      <c r="K56">
        <v>0</v>
      </c>
      <c r="L56">
        <v>0</v>
      </c>
      <c r="M56">
        <v>0</v>
      </c>
      <c r="N56">
        <v>0</v>
      </c>
      <c r="O56">
        <v>0</v>
      </c>
      <c r="P56">
        <v>0</v>
      </c>
      <c r="Q56">
        <v>0</v>
      </c>
      <c r="R56">
        <v>0</v>
      </c>
      <c r="S56">
        <v>0</v>
      </c>
      <c r="T56">
        <v>0</v>
      </c>
      <c r="U56">
        <v>1</v>
      </c>
      <c r="V56">
        <v>0</v>
      </c>
      <c r="W56">
        <v>0</v>
      </c>
      <c r="X56">
        <v>0</v>
      </c>
      <c r="Y56">
        <v>0</v>
      </c>
      <c r="Z56">
        <v>0</v>
      </c>
      <c r="AA56">
        <v>0</v>
      </c>
      <c r="AB56">
        <v>0</v>
      </c>
      <c r="AC56">
        <v>0</v>
      </c>
      <c r="AD56">
        <v>0</v>
      </c>
      <c r="AE56">
        <v>0</v>
      </c>
      <c r="AF56">
        <v>0</v>
      </c>
      <c r="AG56">
        <v>0</v>
      </c>
      <c r="AH56">
        <v>0</v>
      </c>
      <c r="AI56">
        <v>0</v>
      </c>
      <c r="AJ56">
        <v>0</v>
      </c>
      <c r="AK56">
        <v>0</v>
      </c>
      <c r="AL56">
        <v>0</v>
      </c>
      <c r="AM56">
        <v>0</v>
      </c>
      <c r="AN56">
        <v>0</v>
      </c>
      <c r="AO56" t="s">
        <v>156</v>
      </c>
      <c r="AP56" t="s">
        <v>206</v>
      </c>
      <c r="AQ56" t="s">
        <v>241</v>
      </c>
    </row>
    <row r="57" spans="1:43" x14ac:dyDescent="0.35">
      <c r="A57" t="s">
        <v>88</v>
      </c>
      <c r="B57">
        <v>551</v>
      </c>
      <c r="C57" t="s">
        <v>3</v>
      </c>
      <c r="D57">
        <v>5707756</v>
      </c>
      <c r="E57">
        <v>12</v>
      </c>
      <c r="F57">
        <v>0</v>
      </c>
      <c r="G57">
        <v>0</v>
      </c>
      <c r="H57">
        <v>0</v>
      </c>
      <c r="I57">
        <v>0</v>
      </c>
      <c r="J57">
        <v>0</v>
      </c>
      <c r="K57">
        <v>0</v>
      </c>
      <c r="L57">
        <v>0</v>
      </c>
      <c r="M57">
        <v>0</v>
      </c>
      <c r="N57">
        <v>1</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t="s">
        <v>157</v>
      </c>
      <c r="AP57" t="s">
        <v>207</v>
      </c>
      <c r="AQ57" t="s">
        <v>242</v>
      </c>
    </row>
    <row r="58" spans="1:43" x14ac:dyDescent="0.35">
      <c r="A58" t="s">
        <v>88</v>
      </c>
      <c r="B58">
        <v>747</v>
      </c>
      <c r="C58" t="s">
        <v>3</v>
      </c>
      <c r="D58">
        <v>6160737</v>
      </c>
      <c r="E58">
        <v>69</v>
      </c>
      <c r="F58">
        <v>0</v>
      </c>
      <c r="G58">
        <v>0</v>
      </c>
      <c r="H58">
        <v>0</v>
      </c>
      <c r="I58">
        <v>0</v>
      </c>
      <c r="J58">
        <v>0</v>
      </c>
      <c r="K58">
        <v>0</v>
      </c>
      <c r="L58">
        <v>0</v>
      </c>
      <c r="M58">
        <v>0</v>
      </c>
      <c r="N58">
        <v>0</v>
      </c>
      <c r="O58">
        <v>0</v>
      </c>
      <c r="P58">
        <v>1</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t="s">
        <v>158</v>
      </c>
      <c r="AP58" t="s">
        <v>208</v>
      </c>
      <c r="AQ58" t="s">
        <v>81</v>
      </c>
    </row>
    <row r="59" spans="1:43" x14ac:dyDescent="0.35">
      <c r="A59" t="s">
        <v>88</v>
      </c>
      <c r="B59">
        <v>2073</v>
      </c>
      <c r="C59" t="s">
        <v>3</v>
      </c>
      <c r="D59">
        <v>6257044</v>
      </c>
      <c r="E59">
        <v>298</v>
      </c>
      <c r="F59">
        <v>0</v>
      </c>
      <c r="G59">
        <v>1</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t="s">
        <v>159</v>
      </c>
      <c r="AP59" t="s">
        <v>209</v>
      </c>
      <c r="AQ59" t="s">
        <v>243</v>
      </c>
    </row>
    <row r="60" spans="1:43" x14ac:dyDescent="0.35">
      <c r="A60" t="s">
        <v>88</v>
      </c>
      <c r="B60">
        <v>2208</v>
      </c>
      <c r="C60" t="s">
        <v>3</v>
      </c>
      <c r="D60">
        <v>6264325</v>
      </c>
      <c r="E60">
        <v>1</v>
      </c>
      <c r="F60">
        <v>0</v>
      </c>
      <c r="G60">
        <v>0</v>
      </c>
      <c r="H60">
        <v>0</v>
      </c>
      <c r="I60">
        <v>0</v>
      </c>
      <c r="J60">
        <v>1</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0</v>
      </c>
      <c r="AO60" t="s">
        <v>160</v>
      </c>
      <c r="AP60" t="s">
        <v>210</v>
      </c>
      <c r="AQ60" t="s">
        <v>244</v>
      </c>
    </row>
    <row r="61" spans="1:43" x14ac:dyDescent="0.35">
      <c r="A61" t="s">
        <v>0</v>
      </c>
      <c r="B61">
        <v>1659</v>
      </c>
      <c r="C61" t="s">
        <v>3</v>
      </c>
      <c r="D61">
        <v>4784553</v>
      </c>
      <c r="E61" t="s">
        <v>6</v>
      </c>
      <c r="F61">
        <v>0</v>
      </c>
      <c r="G61">
        <v>0</v>
      </c>
      <c r="H61">
        <v>0</v>
      </c>
      <c r="I61">
        <v>0</v>
      </c>
      <c r="J61">
        <v>0</v>
      </c>
      <c r="K61">
        <v>0</v>
      </c>
      <c r="L61">
        <v>0</v>
      </c>
      <c r="M61">
        <v>0</v>
      </c>
      <c r="N61">
        <v>0</v>
      </c>
      <c r="O61">
        <v>0</v>
      </c>
      <c r="P61">
        <v>0</v>
      </c>
      <c r="Q61">
        <v>0</v>
      </c>
      <c r="R61">
        <v>0</v>
      </c>
      <c r="S61">
        <v>0</v>
      </c>
      <c r="T61">
        <v>0</v>
      </c>
      <c r="U61">
        <v>0</v>
      </c>
      <c r="V61">
        <v>0</v>
      </c>
      <c r="W61">
        <v>0</v>
      </c>
      <c r="X61">
        <v>0</v>
      </c>
      <c r="Y61">
        <v>0</v>
      </c>
      <c r="Z61">
        <v>0.93514585500000003</v>
      </c>
      <c r="AA61">
        <v>0</v>
      </c>
      <c r="AB61">
        <v>0</v>
      </c>
      <c r="AC61">
        <v>0</v>
      </c>
      <c r="AD61">
        <v>0</v>
      </c>
      <c r="AE61">
        <v>0</v>
      </c>
      <c r="AF61">
        <v>0</v>
      </c>
      <c r="AG61">
        <v>0</v>
      </c>
      <c r="AH61">
        <v>0</v>
      </c>
      <c r="AI61">
        <v>0</v>
      </c>
      <c r="AJ61">
        <v>0</v>
      </c>
      <c r="AK61">
        <v>0</v>
      </c>
      <c r="AL61">
        <v>0</v>
      </c>
      <c r="AM61">
        <v>0</v>
      </c>
      <c r="AN61">
        <v>0</v>
      </c>
      <c r="AO61" t="s">
        <v>161</v>
      </c>
      <c r="AP61" t="s">
        <v>68</v>
      </c>
      <c r="AQ61" t="s">
        <v>245</v>
      </c>
    </row>
    <row r="62" spans="1:43" x14ac:dyDescent="0.35">
      <c r="A62" t="s">
        <v>0</v>
      </c>
      <c r="B62">
        <v>1654</v>
      </c>
      <c r="C62" t="s">
        <v>3</v>
      </c>
      <c r="D62">
        <v>786915</v>
      </c>
      <c r="E62" t="s">
        <v>8</v>
      </c>
      <c r="F62">
        <v>0</v>
      </c>
      <c r="G62">
        <v>0</v>
      </c>
      <c r="H62">
        <v>0</v>
      </c>
      <c r="I62">
        <v>0</v>
      </c>
      <c r="J62">
        <v>0</v>
      </c>
      <c r="K62">
        <v>0</v>
      </c>
      <c r="L62">
        <v>0</v>
      </c>
      <c r="M62">
        <v>0</v>
      </c>
      <c r="N62">
        <v>0</v>
      </c>
      <c r="O62">
        <v>0</v>
      </c>
      <c r="P62">
        <v>0</v>
      </c>
      <c r="Q62">
        <v>0</v>
      </c>
      <c r="R62">
        <v>0</v>
      </c>
      <c r="S62">
        <v>0</v>
      </c>
      <c r="T62">
        <v>0</v>
      </c>
      <c r="U62">
        <v>0</v>
      </c>
      <c r="V62">
        <v>0</v>
      </c>
      <c r="W62">
        <v>0</v>
      </c>
      <c r="X62">
        <v>0</v>
      </c>
      <c r="Y62">
        <v>0</v>
      </c>
      <c r="Z62">
        <v>0.92865896199999998</v>
      </c>
      <c r="AA62">
        <v>0</v>
      </c>
      <c r="AB62">
        <v>0</v>
      </c>
      <c r="AC62">
        <v>0</v>
      </c>
      <c r="AD62">
        <v>0</v>
      </c>
      <c r="AE62">
        <v>0</v>
      </c>
      <c r="AF62">
        <v>0</v>
      </c>
      <c r="AG62">
        <v>0</v>
      </c>
      <c r="AH62">
        <v>0</v>
      </c>
      <c r="AI62">
        <v>0</v>
      </c>
      <c r="AJ62">
        <v>0</v>
      </c>
      <c r="AK62">
        <v>0</v>
      </c>
      <c r="AL62">
        <v>0</v>
      </c>
      <c r="AM62">
        <v>0</v>
      </c>
      <c r="AN62">
        <v>0</v>
      </c>
      <c r="AO62" t="s">
        <v>162</v>
      </c>
      <c r="AP62" t="s">
        <v>66</v>
      </c>
      <c r="AQ62" t="s">
        <v>74</v>
      </c>
    </row>
    <row r="63" spans="1:43" x14ac:dyDescent="0.35">
      <c r="A63" t="s">
        <v>0</v>
      </c>
      <c r="B63">
        <v>743</v>
      </c>
      <c r="C63" t="s">
        <v>3</v>
      </c>
      <c r="D63">
        <v>3548495</v>
      </c>
      <c r="E63" t="s">
        <v>8</v>
      </c>
      <c r="F63">
        <v>0</v>
      </c>
      <c r="G63">
        <v>0</v>
      </c>
      <c r="H63">
        <v>0</v>
      </c>
      <c r="I63">
        <v>0</v>
      </c>
      <c r="J63">
        <v>0</v>
      </c>
      <c r="K63">
        <v>0</v>
      </c>
      <c r="L63">
        <v>0</v>
      </c>
      <c r="M63">
        <v>0</v>
      </c>
      <c r="N63">
        <v>0</v>
      </c>
      <c r="O63">
        <v>0</v>
      </c>
      <c r="P63">
        <v>0.82065725300000003</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0</v>
      </c>
      <c r="AL63">
        <v>0</v>
      </c>
      <c r="AM63">
        <v>0</v>
      </c>
      <c r="AN63">
        <v>0</v>
      </c>
      <c r="AO63" t="s">
        <v>163</v>
      </c>
      <c r="AP63" t="s">
        <v>66</v>
      </c>
      <c r="AQ63" t="s">
        <v>246</v>
      </c>
    </row>
    <row r="64" spans="1:43" x14ac:dyDescent="0.35">
      <c r="A64" t="s">
        <v>0</v>
      </c>
      <c r="B64">
        <v>1807</v>
      </c>
      <c r="C64" t="s">
        <v>3</v>
      </c>
      <c r="D64">
        <v>4666412</v>
      </c>
      <c r="E64" t="s">
        <v>7</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0.530893803</v>
      </c>
      <c r="AD64">
        <v>0</v>
      </c>
      <c r="AE64">
        <v>0</v>
      </c>
      <c r="AF64">
        <v>0</v>
      </c>
      <c r="AG64">
        <v>0</v>
      </c>
      <c r="AH64">
        <v>0</v>
      </c>
      <c r="AI64">
        <v>0</v>
      </c>
      <c r="AJ64">
        <v>0</v>
      </c>
      <c r="AK64">
        <v>0</v>
      </c>
      <c r="AL64">
        <v>0</v>
      </c>
      <c r="AM64">
        <v>0</v>
      </c>
      <c r="AN64">
        <v>0</v>
      </c>
      <c r="AO64" t="s">
        <v>164</v>
      </c>
      <c r="AP64" t="s">
        <v>66</v>
      </c>
      <c r="AQ64" t="s">
        <v>74</v>
      </c>
    </row>
    <row r="65" spans="1:43" x14ac:dyDescent="0.35">
      <c r="A65" t="s">
        <v>0</v>
      </c>
      <c r="B65">
        <v>1509</v>
      </c>
      <c r="C65" t="s">
        <v>3</v>
      </c>
      <c r="D65">
        <v>5466832</v>
      </c>
      <c r="E65" t="s">
        <v>8</v>
      </c>
      <c r="F65">
        <v>0</v>
      </c>
      <c r="G65">
        <v>0</v>
      </c>
      <c r="H65">
        <v>0</v>
      </c>
      <c r="I65">
        <v>0</v>
      </c>
      <c r="J65">
        <v>0</v>
      </c>
      <c r="K65">
        <v>0</v>
      </c>
      <c r="L65">
        <v>0</v>
      </c>
      <c r="M65">
        <v>0</v>
      </c>
      <c r="N65">
        <v>0</v>
      </c>
      <c r="O65">
        <v>0</v>
      </c>
      <c r="P65">
        <v>0</v>
      </c>
      <c r="Q65">
        <v>0</v>
      </c>
      <c r="R65">
        <v>0</v>
      </c>
      <c r="S65">
        <v>0</v>
      </c>
      <c r="T65">
        <v>0</v>
      </c>
      <c r="U65">
        <v>0</v>
      </c>
      <c r="V65">
        <v>0</v>
      </c>
      <c r="W65">
        <v>0.52730512600000001</v>
      </c>
      <c r="X65">
        <v>0</v>
      </c>
      <c r="Y65">
        <v>0</v>
      </c>
      <c r="Z65">
        <v>0</v>
      </c>
      <c r="AA65">
        <v>0</v>
      </c>
      <c r="AB65">
        <v>0</v>
      </c>
      <c r="AC65">
        <v>0</v>
      </c>
      <c r="AD65">
        <v>0</v>
      </c>
      <c r="AE65">
        <v>0</v>
      </c>
      <c r="AF65">
        <v>0</v>
      </c>
      <c r="AG65">
        <v>0</v>
      </c>
      <c r="AH65">
        <v>0</v>
      </c>
      <c r="AI65">
        <v>0</v>
      </c>
      <c r="AJ65">
        <v>0</v>
      </c>
      <c r="AK65">
        <v>0</v>
      </c>
      <c r="AL65">
        <v>0</v>
      </c>
      <c r="AM65">
        <v>0</v>
      </c>
      <c r="AN65">
        <v>0</v>
      </c>
      <c r="AO65" t="s">
        <v>100</v>
      </c>
      <c r="AP65" t="s">
        <v>115</v>
      </c>
      <c r="AQ65" t="s">
        <v>74</v>
      </c>
    </row>
    <row r="66" spans="1:43" x14ac:dyDescent="0.35">
      <c r="A66" t="s">
        <v>89</v>
      </c>
      <c r="B66">
        <v>2109</v>
      </c>
      <c r="C66" t="s">
        <v>3</v>
      </c>
      <c r="D66">
        <v>1671363</v>
      </c>
      <c r="E66" t="s">
        <v>133</v>
      </c>
      <c r="F66">
        <v>0</v>
      </c>
      <c r="G66">
        <v>0</v>
      </c>
      <c r="H66">
        <v>0.50566513999999996</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t="s">
        <v>165</v>
      </c>
      <c r="AP66" t="s">
        <v>211</v>
      </c>
      <c r="AQ66" t="s">
        <v>247</v>
      </c>
    </row>
    <row r="67" spans="1:43" x14ac:dyDescent="0.35">
      <c r="A67" t="s">
        <v>89</v>
      </c>
      <c r="B67">
        <v>618</v>
      </c>
      <c r="C67" t="s">
        <v>3</v>
      </c>
      <c r="D67">
        <v>785686</v>
      </c>
      <c r="E67" t="s">
        <v>134</v>
      </c>
      <c r="H67">
        <v>0</v>
      </c>
      <c r="L67">
        <v>0</v>
      </c>
      <c r="M67">
        <v>0</v>
      </c>
      <c r="O67">
        <v>0</v>
      </c>
      <c r="P67">
        <v>0</v>
      </c>
      <c r="Q67">
        <v>0</v>
      </c>
      <c r="R67">
        <v>0</v>
      </c>
      <c r="S67">
        <v>0</v>
      </c>
      <c r="T67">
        <v>0</v>
      </c>
      <c r="V67">
        <v>0</v>
      </c>
      <c r="Z67">
        <v>0</v>
      </c>
      <c r="AA67">
        <v>0.31011235999999998</v>
      </c>
      <c r="AC67">
        <v>0</v>
      </c>
      <c r="AJ67">
        <v>0</v>
      </c>
      <c r="AL67">
        <v>0</v>
      </c>
      <c r="AO67" t="s">
        <v>102</v>
      </c>
      <c r="AP67" t="s">
        <v>212</v>
      </c>
      <c r="AQ67" t="s">
        <v>126</v>
      </c>
    </row>
    <row r="68" spans="1:43" x14ac:dyDescent="0.35">
      <c r="A68" t="s">
        <v>89</v>
      </c>
      <c r="B68">
        <v>553</v>
      </c>
      <c r="C68" t="s">
        <v>90</v>
      </c>
      <c r="D68">
        <v>31211</v>
      </c>
      <c r="E68" t="s">
        <v>8</v>
      </c>
      <c r="F68">
        <v>1</v>
      </c>
      <c r="G68">
        <v>0</v>
      </c>
      <c r="H68">
        <v>0</v>
      </c>
      <c r="I68">
        <v>0</v>
      </c>
      <c r="J68">
        <v>1</v>
      </c>
      <c r="K68">
        <v>0</v>
      </c>
      <c r="L68">
        <v>0</v>
      </c>
      <c r="M68">
        <v>0</v>
      </c>
      <c r="N68">
        <v>0.59862899800000002</v>
      </c>
      <c r="O68">
        <v>0.63809680899999999</v>
      </c>
      <c r="P68">
        <v>0</v>
      </c>
      <c r="Q68">
        <v>0</v>
      </c>
      <c r="R68">
        <v>0</v>
      </c>
      <c r="S68">
        <v>0</v>
      </c>
      <c r="T68">
        <v>0</v>
      </c>
      <c r="U68">
        <v>0</v>
      </c>
      <c r="V68">
        <v>0</v>
      </c>
      <c r="W68">
        <v>0</v>
      </c>
      <c r="X68">
        <v>0.62056398400000001</v>
      </c>
      <c r="Y68">
        <v>0.66150045400000002</v>
      </c>
      <c r="Z68">
        <v>0.49239587800000001</v>
      </c>
      <c r="AA68">
        <v>0</v>
      </c>
      <c r="AB68">
        <v>0</v>
      </c>
      <c r="AC68">
        <v>0</v>
      </c>
      <c r="AD68">
        <v>0</v>
      </c>
      <c r="AE68">
        <v>0</v>
      </c>
      <c r="AF68">
        <v>0</v>
      </c>
      <c r="AG68">
        <v>0.306761742</v>
      </c>
      <c r="AH68">
        <v>7.5268745400000003E-2</v>
      </c>
      <c r="AI68">
        <v>0</v>
      </c>
      <c r="AJ68">
        <v>0</v>
      </c>
      <c r="AK68">
        <v>0</v>
      </c>
      <c r="AL68">
        <v>0</v>
      </c>
      <c r="AM68">
        <v>0</v>
      </c>
      <c r="AN68">
        <v>0</v>
      </c>
      <c r="AO68" t="s">
        <v>103</v>
      </c>
      <c r="AP68" t="s">
        <v>114</v>
      </c>
      <c r="AQ68" t="s">
        <v>127</v>
      </c>
    </row>
    <row r="69" spans="1:43" x14ac:dyDescent="0.35">
      <c r="A69" t="s">
        <v>0</v>
      </c>
      <c r="B69">
        <v>326</v>
      </c>
      <c r="C69" t="s">
        <v>90</v>
      </c>
      <c r="D69">
        <v>31231</v>
      </c>
      <c r="E69" t="s">
        <v>7</v>
      </c>
      <c r="F69">
        <v>0</v>
      </c>
      <c r="G69">
        <v>0</v>
      </c>
      <c r="H69">
        <v>0</v>
      </c>
      <c r="I69">
        <v>0</v>
      </c>
      <c r="J69">
        <v>0</v>
      </c>
      <c r="K69">
        <v>0</v>
      </c>
      <c r="L69">
        <v>1</v>
      </c>
      <c r="M69">
        <v>0</v>
      </c>
      <c r="N69">
        <v>0</v>
      </c>
      <c r="O69">
        <v>0</v>
      </c>
      <c r="P69">
        <v>0</v>
      </c>
      <c r="Q69">
        <v>0</v>
      </c>
      <c r="R69">
        <v>0</v>
      </c>
      <c r="S69">
        <v>1</v>
      </c>
      <c r="T69">
        <v>0</v>
      </c>
      <c r="U69">
        <v>0</v>
      </c>
      <c r="V69">
        <v>0</v>
      </c>
      <c r="W69">
        <v>1</v>
      </c>
      <c r="X69">
        <v>0</v>
      </c>
      <c r="Y69">
        <v>0</v>
      </c>
      <c r="Z69">
        <v>0</v>
      </c>
      <c r="AA69">
        <v>0</v>
      </c>
      <c r="AB69">
        <v>0</v>
      </c>
      <c r="AC69">
        <v>0</v>
      </c>
      <c r="AD69">
        <v>0</v>
      </c>
      <c r="AE69">
        <v>0</v>
      </c>
      <c r="AF69">
        <v>0</v>
      </c>
      <c r="AG69">
        <v>0</v>
      </c>
      <c r="AH69">
        <v>0.73002386100000005</v>
      </c>
      <c r="AI69">
        <v>0</v>
      </c>
      <c r="AJ69">
        <v>0</v>
      </c>
      <c r="AK69">
        <v>0</v>
      </c>
      <c r="AL69">
        <v>0</v>
      </c>
      <c r="AM69">
        <v>0</v>
      </c>
      <c r="AN69">
        <v>0</v>
      </c>
      <c r="AO69" t="s">
        <v>103</v>
      </c>
      <c r="AP69" t="s">
        <v>115</v>
      </c>
      <c r="AQ69" t="s">
        <v>127</v>
      </c>
    </row>
    <row r="70" spans="1:43" x14ac:dyDescent="0.35">
      <c r="A70" t="s">
        <v>0</v>
      </c>
      <c r="B70">
        <v>1388</v>
      </c>
      <c r="C70" t="s">
        <v>90</v>
      </c>
      <c r="D70">
        <v>31242</v>
      </c>
      <c r="E70" t="s">
        <v>5</v>
      </c>
      <c r="F70">
        <v>0</v>
      </c>
      <c r="G70">
        <v>0</v>
      </c>
      <c r="H70">
        <v>1</v>
      </c>
      <c r="I70">
        <v>0</v>
      </c>
      <c r="J70">
        <v>0</v>
      </c>
      <c r="K70">
        <v>0</v>
      </c>
      <c r="L70">
        <v>0</v>
      </c>
      <c r="M70">
        <v>0</v>
      </c>
      <c r="N70">
        <v>0</v>
      </c>
      <c r="O70">
        <v>0</v>
      </c>
      <c r="P70">
        <v>0</v>
      </c>
      <c r="Q70">
        <v>0</v>
      </c>
      <c r="R70">
        <v>0</v>
      </c>
      <c r="S70">
        <v>0</v>
      </c>
      <c r="T70">
        <v>0</v>
      </c>
      <c r="U70">
        <v>1</v>
      </c>
      <c r="V70">
        <v>0</v>
      </c>
      <c r="W70">
        <v>0</v>
      </c>
      <c r="X70">
        <v>0</v>
      </c>
      <c r="Y70">
        <v>0</v>
      </c>
      <c r="Z70">
        <v>0</v>
      </c>
      <c r="AA70">
        <v>0</v>
      </c>
      <c r="AB70">
        <v>0</v>
      </c>
      <c r="AC70">
        <v>0</v>
      </c>
      <c r="AD70">
        <v>0</v>
      </c>
      <c r="AE70">
        <v>0</v>
      </c>
      <c r="AF70">
        <v>0</v>
      </c>
      <c r="AG70">
        <v>0</v>
      </c>
      <c r="AH70">
        <v>0</v>
      </c>
      <c r="AI70">
        <v>0</v>
      </c>
      <c r="AJ70">
        <v>0</v>
      </c>
      <c r="AK70">
        <v>0</v>
      </c>
      <c r="AL70">
        <v>0</v>
      </c>
      <c r="AM70">
        <v>0</v>
      </c>
      <c r="AN70">
        <v>0</v>
      </c>
      <c r="AO70" t="s">
        <v>103</v>
      </c>
      <c r="AP70" t="s">
        <v>66</v>
      </c>
      <c r="AQ70" t="s">
        <v>127</v>
      </c>
    </row>
    <row r="71" spans="1:43" x14ac:dyDescent="0.35">
      <c r="A71" t="s">
        <v>88</v>
      </c>
      <c r="B71">
        <v>1809</v>
      </c>
      <c r="C71" t="s">
        <v>90</v>
      </c>
      <c r="D71">
        <v>31273</v>
      </c>
      <c r="E71">
        <v>1</v>
      </c>
      <c r="F71">
        <v>0</v>
      </c>
      <c r="G71">
        <v>0</v>
      </c>
      <c r="H71">
        <v>0</v>
      </c>
      <c r="I71">
        <v>1</v>
      </c>
      <c r="J71">
        <v>0</v>
      </c>
      <c r="K71">
        <v>0</v>
      </c>
      <c r="L71">
        <v>0</v>
      </c>
      <c r="M71">
        <v>0</v>
      </c>
      <c r="N71">
        <v>0</v>
      </c>
      <c r="O71">
        <v>0</v>
      </c>
      <c r="P71">
        <v>0</v>
      </c>
      <c r="Q71">
        <v>0</v>
      </c>
      <c r="R71">
        <v>0</v>
      </c>
      <c r="S71">
        <v>0</v>
      </c>
      <c r="T71">
        <v>0</v>
      </c>
      <c r="U71">
        <v>0</v>
      </c>
      <c r="V71">
        <v>0</v>
      </c>
      <c r="W71">
        <v>0</v>
      </c>
      <c r="X71">
        <v>0</v>
      </c>
      <c r="Y71">
        <v>0</v>
      </c>
      <c r="Z71">
        <v>0</v>
      </c>
      <c r="AA71">
        <v>0</v>
      </c>
      <c r="AB71">
        <v>0</v>
      </c>
      <c r="AC71">
        <v>1</v>
      </c>
      <c r="AD71">
        <v>0</v>
      </c>
      <c r="AE71">
        <v>0</v>
      </c>
      <c r="AF71">
        <v>0</v>
      </c>
      <c r="AG71">
        <v>0</v>
      </c>
      <c r="AH71">
        <v>0.111312866</v>
      </c>
      <c r="AI71">
        <v>0</v>
      </c>
      <c r="AJ71">
        <v>0</v>
      </c>
      <c r="AK71">
        <v>0</v>
      </c>
      <c r="AL71">
        <v>0</v>
      </c>
      <c r="AM71">
        <v>0</v>
      </c>
      <c r="AN71">
        <v>0</v>
      </c>
      <c r="AO71" t="s">
        <v>103</v>
      </c>
      <c r="AP71" t="s">
        <v>116</v>
      </c>
      <c r="AQ71" t="s">
        <v>127</v>
      </c>
    </row>
    <row r="72" spans="1:43" x14ac:dyDescent="0.35">
      <c r="A72" t="s">
        <v>89</v>
      </c>
      <c r="B72">
        <v>554</v>
      </c>
      <c r="C72" t="s">
        <v>90</v>
      </c>
      <c r="D72">
        <v>31217</v>
      </c>
      <c r="E72" t="s">
        <v>8</v>
      </c>
      <c r="F72">
        <v>0</v>
      </c>
      <c r="G72">
        <v>0</v>
      </c>
      <c r="H72">
        <v>0</v>
      </c>
      <c r="I72">
        <v>0</v>
      </c>
      <c r="J72">
        <v>0</v>
      </c>
      <c r="K72">
        <v>0</v>
      </c>
      <c r="L72">
        <v>0</v>
      </c>
      <c r="M72">
        <v>0</v>
      </c>
      <c r="N72">
        <v>0.39451170000000002</v>
      </c>
      <c r="O72">
        <v>0.35782384900000003</v>
      </c>
      <c r="P72">
        <v>0</v>
      </c>
      <c r="Q72">
        <v>0</v>
      </c>
      <c r="R72">
        <v>0</v>
      </c>
      <c r="S72">
        <v>0</v>
      </c>
      <c r="T72">
        <v>0</v>
      </c>
      <c r="U72">
        <v>0</v>
      </c>
      <c r="V72">
        <v>0</v>
      </c>
      <c r="W72">
        <v>0</v>
      </c>
      <c r="X72">
        <v>0.35983800900000001</v>
      </c>
      <c r="Y72">
        <v>0.33591795000000002</v>
      </c>
      <c r="Z72">
        <v>0.30681848499999997</v>
      </c>
      <c r="AA72">
        <v>0</v>
      </c>
      <c r="AB72">
        <v>0</v>
      </c>
      <c r="AC72">
        <v>0</v>
      </c>
      <c r="AD72">
        <v>0</v>
      </c>
      <c r="AE72">
        <v>0</v>
      </c>
      <c r="AF72">
        <v>0</v>
      </c>
      <c r="AG72">
        <v>0</v>
      </c>
      <c r="AH72">
        <v>0</v>
      </c>
      <c r="AI72">
        <v>0</v>
      </c>
      <c r="AJ72">
        <v>0</v>
      </c>
      <c r="AK72">
        <v>0</v>
      </c>
      <c r="AL72">
        <v>0</v>
      </c>
      <c r="AM72">
        <v>0</v>
      </c>
      <c r="AN72">
        <v>0</v>
      </c>
      <c r="AO72" t="s">
        <v>103</v>
      </c>
      <c r="AP72" t="s">
        <v>213</v>
      </c>
      <c r="AQ72" t="s">
        <v>127</v>
      </c>
    </row>
    <row r="73" spans="1:43" x14ac:dyDescent="0.35">
      <c r="A73" t="s">
        <v>0</v>
      </c>
      <c r="B73">
        <v>1960</v>
      </c>
      <c r="C73" t="s">
        <v>90</v>
      </c>
      <c r="D73">
        <v>31172</v>
      </c>
      <c r="E73" t="s">
        <v>8</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1</v>
      </c>
      <c r="AG73">
        <v>0.16578722000000001</v>
      </c>
      <c r="AH73">
        <v>0</v>
      </c>
      <c r="AI73">
        <v>0</v>
      </c>
      <c r="AJ73">
        <v>0</v>
      </c>
      <c r="AK73">
        <v>0</v>
      </c>
      <c r="AL73">
        <v>0</v>
      </c>
      <c r="AM73">
        <v>0</v>
      </c>
      <c r="AN73">
        <v>0</v>
      </c>
      <c r="AO73" t="s">
        <v>103</v>
      </c>
      <c r="AP73" t="s">
        <v>66</v>
      </c>
      <c r="AQ73" t="s">
        <v>127</v>
      </c>
    </row>
    <row r="74" spans="1:43" x14ac:dyDescent="0.35">
      <c r="A74" t="s">
        <v>89</v>
      </c>
      <c r="B74">
        <v>2253</v>
      </c>
      <c r="C74" t="s">
        <v>90</v>
      </c>
      <c r="D74">
        <v>31180</v>
      </c>
      <c r="E74" t="s">
        <v>7</v>
      </c>
      <c r="F74">
        <v>0</v>
      </c>
      <c r="G74">
        <v>0</v>
      </c>
      <c r="H74">
        <v>0</v>
      </c>
      <c r="I74">
        <v>0</v>
      </c>
      <c r="J74">
        <v>0</v>
      </c>
      <c r="K74">
        <v>1</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t="s">
        <v>103</v>
      </c>
      <c r="AP74" t="s">
        <v>214</v>
      </c>
      <c r="AQ74" t="s">
        <v>127</v>
      </c>
    </row>
    <row r="75" spans="1:43" x14ac:dyDescent="0.35">
      <c r="A75" t="s">
        <v>88</v>
      </c>
      <c r="B75">
        <v>1716</v>
      </c>
      <c r="C75" t="s">
        <v>90</v>
      </c>
      <c r="D75">
        <v>31186</v>
      </c>
      <c r="E75">
        <v>1</v>
      </c>
      <c r="F75">
        <v>0</v>
      </c>
      <c r="G75">
        <v>0</v>
      </c>
      <c r="H75">
        <v>0</v>
      </c>
      <c r="I75">
        <v>0</v>
      </c>
      <c r="J75">
        <v>0</v>
      </c>
      <c r="K75">
        <v>0</v>
      </c>
      <c r="L75">
        <v>0</v>
      </c>
      <c r="M75">
        <v>0</v>
      </c>
      <c r="N75">
        <v>0</v>
      </c>
      <c r="O75">
        <v>0</v>
      </c>
      <c r="P75">
        <v>0</v>
      </c>
      <c r="Q75">
        <v>0</v>
      </c>
      <c r="R75">
        <v>0</v>
      </c>
      <c r="S75">
        <v>0</v>
      </c>
      <c r="T75">
        <v>0</v>
      </c>
      <c r="U75">
        <v>0</v>
      </c>
      <c r="V75">
        <v>0</v>
      </c>
      <c r="W75">
        <v>0</v>
      </c>
      <c r="X75">
        <v>0</v>
      </c>
      <c r="Y75">
        <v>0</v>
      </c>
      <c r="Z75">
        <v>0</v>
      </c>
      <c r="AA75">
        <v>1</v>
      </c>
      <c r="AB75">
        <v>0</v>
      </c>
      <c r="AC75">
        <v>0</v>
      </c>
      <c r="AD75">
        <v>0</v>
      </c>
      <c r="AE75">
        <v>0</v>
      </c>
      <c r="AF75">
        <v>0</v>
      </c>
      <c r="AG75">
        <v>0</v>
      </c>
      <c r="AH75">
        <v>0</v>
      </c>
      <c r="AI75">
        <v>0</v>
      </c>
      <c r="AJ75">
        <v>0</v>
      </c>
      <c r="AK75">
        <v>0</v>
      </c>
      <c r="AL75">
        <v>0</v>
      </c>
      <c r="AM75">
        <v>0</v>
      </c>
      <c r="AN75">
        <v>0</v>
      </c>
      <c r="AO75" t="s">
        <v>103</v>
      </c>
      <c r="AP75" t="s">
        <v>215</v>
      </c>
      <c r="AQ75" t="s">
        <v>127</v>
      </c>
    </row>
    <row r="76" spans="1:43" x14ac:dyDescent="0.35">
      <c r="A76" t="s">
        <v>0</v>
      </c>
      <c r="B76">
        <v>843</v>
      </c>
      <c r="C76" t="s">
        <v>90</v>
      </c>
      <c r="D76">
        <v>31266</v>
      </c>
      <c r="E76" t="s">
        <v>8</v>
      </c>
      <c r="F76">
        <v>0</v>
      </c>
      <c r="G76">
        <v>0</v>
      </c>
      <c r="H76">
        <v>0</v>
      </c>
      <c r="I76">
        <v>0</v>
      </c>
      <c r="J76">
        <v>0</v>
      </c>
      <c r="K76">
        <v>0</v>
      </c>
      <c r="L76">
        <v>0</v>
      </c>
      <c r="M76">
        <v>0</v>
      </c>
      <c r="N76">
        <v>0</v>
      </c>
      <c r="O76">
        <v>0</v>
      </c>
      <c r="P76">
        <v>0</v>
      </c>
      <c r="Q76">
        <v>1</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t="s">
        <v>103</v>
      </c>
      <c r="AP76" t="s">
        <v>115</v>
      </c>
      <c r="AQ76" t="s">
        <v>127</v>
      </c>
    </row>
    <row r="77" spans="1:43" x14ac:dyDescent="0.35">
      <c r="A77" t="s">
        <v>89</v>
      </c>
      <c r="B77">
        <v>1094</v>
      </c>
      <c r="C77" t="s">
        <v>90</v>
      </c>
      <c r="D77">
        <v>31259</v>
      </c>
      <c r="E77" t="s">
        <v>7</v>
      </c>
      <c r="F77">
        <v>0</v>
      </c>
      <c r="G77">
        <v>0</v>
      </c>
      <c r="H77">
        <v>0</v>
      </c>
      <c r="I77">
        <v>0</v>
      </c>
      <c r="J77">
        <v>0</v>
      </c>
      <c r="K77">
        <v>0</v>
      </c>
      <c r="L77">
        <v>0</v>
      </c>
      <c r="M77">
        <v>0</v>
      </c>
      <c r="N77">
        <v>0</v>
      </c>
      <c r="O77">
        <v>0</v>
      </c>
      <c r="P77">
        <v>0</v>
      </c>
      <c r="Q77">
        <v>0</v>
      </c>
      <c r="R77">
        <v>0</v>
      </c>
      <c r="S77">
        <v>0</v>
      </c>
      <c r="T77">
        <v>0.84970140500000002</v>
      </c>
      <c r="U77">
        <v>0</v>
      </c>
      <c r="V77">
        <v>0</v>
      </c>
      <c r="W77">
        <v>0</v>
      </c>
      <c r="X77">
        <v>0</v>
      </c>
      <c r="Y77">
        <v>0</v>
      </c>
      <c r="Z77">
        <v>0</v>
      </c>
      <c r="AA77">
        <v>0</v>
      </c>
      <c r="AB77">
        <v>0</v>
      </c>
      <c r="AC77">
        <v>0</v>
      </c>
      <c r="AD77">
        <v>0</v>
      </c>
      <c r="AE77">
        <v>0</v>
      </c>
      <c r="AF77">
        <v>0</v>
      </c>
      <c r="AG77">
        <v>0.14594554900000001</v>
      </c>
      <c r="AH77">
        <v>0</v>
      </c>
      <c r="AI77">
        <v>0</v>
      </c>
      <c r="AJ77">
        <v>0</v>
      </c>
      <c r="AK77">
        <v>0</v>
      </c>
      <c r="AL77">
        <v>0</v>
      </c>
      <c r="AM77">
        <v>0</v>
      </c>
      <c r="AN77">
        <v>0</v>
      </c>
      <c r="AO77" t="s">
        <v>103</v>
      </c>
      <c r="AP77" t="s">
        <v>117</v>
      </c>
      <c r="AQ77" t="s">
        <v>127</v>
      </c>
    </row>
    <row r="78" spans="1:43" x14ac:dyDescent="0.35">
      <c r="A78" t="s">
        <v>88</v>
      </c>
      <c r="B78">
        <v>919</v>
      </c>
      <c r="C78" t="s">
        <v>90</v>
      </c>
      <c r="D78">
        <v>31185</v>
      </c>
      <c r="E78">
        <v>1</v>
      </c>
      <c r="F78">
        <v>0</v>
      </c>
      <c r="G78">
        <v>0</v>
      </c>
      <c r="H78">
        <v>0</v>
      </c>
      <c r="I78">
        <v>0</v>
      </c>
      <c r="J78">
        <v>0</v>
      </c>
      <c r="K78">
        <v>0</v>
      </c>
      <c r="L78">
        <v>0</v>
      </c>
      <c r="M78">
        <v>0</v>
      </c>
      <c r="N78">
        <v>0</v>
      </c>
      <c r="O78">
        <v>0</v>
      </c>
      <c r="P78">
        <v>0</v>
      </c>
      <c r="Q78">
        <v>0</v>
      </c>
      <c r="R78">
        <v>0.68623685800000001</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c r="AN78">
        <v>0</v>
      </c>
      <c r="AO78" t="s">
        <v>103</v>
      </c>
      <c r="AP78" t="s">
        <v>216</v>
      </c>
      <c r="AQ78" t="s">
        <v>127</v>
      </c>
    </row>
    <row r="79" spans="1:43" x14ac:dyDescent="0.35">
      <c r="A79" t="s">
        <v>88</v>
      </c>
      <c r="B79">
        <v>918</v>
      </c>
      <c r="C79" t="s">
        <v>90</v>
      </c>
      <c r="D79">
        <v>31181</v>
      </c>
      <c r="E79">
        <v>1</v>
      </c>
      <c r="F79">
        <v>0</v>
      </c>
      <c r="G79">
        <v>0</v>
      </c>
      <c r="H79">
        <v>0</v>
      </c>
      <c r="I79">
        <v>0</v>
      </c>
      <c r="J79">
        <v>0</v>
      </c>
      <c r="K79">
        <v>0</v>
      </c>
      <c r="L79">
        <v>0</v>
      </c>
      <c r="M79">
        <v>0</v>
      </c>
      <c r="N79">
        <v>0</v>
      </c>
      <c r="O79">
        <v>0</v>
      </c>
      <c r="P79">
        <v>0</v>
      </c>
      <c r="Q79">
        <v>0</v>
      </c>
      <c r="R79">
        <v>0.30457162900000001</v>
      </c>
      <c r="S79">
        <v>0</v>
      </c>
      <c r="T79">
        <v>0</v>
      </c>
      <c r="U79">
        <v>0</v>
      </c>
      <c r="V79">
        <v>0</v>
      </c>
      <c r="W79">
        <v>0</v>
      </c>
      <c r="X79">
        <v>0</v>
      </c>
      <c r="Y79">
        <v>0</v>
      </c>
      <c r="Z79">
        <v>0</v>
      </c>
      <c r="AA79">
        <v>0</v>
      </c>
      <c r="AB79">
        <v>0</v>
      </c>
      <c r="AC79">
        <v>0</v>
      </c>
      <c r="AD79">
        <v>0</v>
      </c>
      <c r="AE79">
        <v>0</v>
      </c>
      <c r="AF79">
        <v>0</v>
      </c>
      <c r="AG79">
        <v>0</v>
      </c>
      <c r="AH79">
        <v>0</v>
      </c>
      <c r="AI79">
        <v>0</v>
      </c>
      <c r="AJ79">
        <v>0</v>
      </c>
      <c r="AK79">
        <v>0</v>
      </c>
      <c r="AL79">
        <v>0</v>
      </c>
      <c r="AM79">
        <v>0</v>
      </c>
      <c r="AN79">
        <v>0</v>
      </c>
      <c r="AO79" t="s">
        <v>103</v>
      </c>
      <c r="AP79" t="s">
        <v>217</v>
      </c>
      <c r="AQ79" t="s">
        <v>127</v>
      </c>
    </row>
    <row r="80" spans="1:43" x14ac:dyDescent="0.35">
      <c r="A80" t="s">
        <v>88</v>
      </c>
      <c r="B80">
        <v>2074</v>
      </c>
      <c r="C80" t="s">
        <v>90</v>
      </c>
      <c r="D80">
        <v>32778</v>
      </c>
      <c r="E80">
        <v>1</v>
      </c>
      <c r="F80">
        <v>0</v>
      </c>
      <c r="G80">
        <v>1</v>
      </c>
      <c r="H80">
        <v>0</v>
      </c>
      <c r="I80">
        <v>0</v>
      </c>
      <c r="J80">
        <v>0</v>
      </c>
      <c r="K80">
        <v>1</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c r="AO80" t="s">
        <v>166</v>
      </c>
      <c r="AP80" t="s">
        <v>218</v>
      </c>
      <c r="AQ80" t="s">
        <v>248</v>
      </c>
    </row>
    <row r="81" spans="1:43" x14ac:dyDescent="0.35">
      <c r="A81" t="s">
        <v>88</v>
      </c>
      <c r="B81">
        <v>1510</v>
      </c>
      <c r="C81" t="s">
        <v>90</v>
      </c>
      <c r="D81">
        <v>32741</v>
      </c>
      <c r="E81">
        <v>41</v>
      </c>
      <c r="F81">
        <v>0</v>
      </c>
      <c r="G81">
        <v>0</v>
      </c>
      <c r="H81">
        <v>0</v>
      </c>
      <c r="I81">
        <v>0</v>
      </c>
      <c r="J81">
        <v>0</v>
      </c>
      <c r="K81">
        <v>0</v>
      </c>
      <c r="L81">
        <v>0</v>
      </c>
      <c r="M81">
        <v>0</v>
      </c>
      <c r="N81">
        <v>0</v>
      </c>
      <c r="O81">
        <v>0</v>
      </c>
      <c r="P81">
        <v>0</v>
      </c>
      <c r="Q81">
        <v>0</v>
      </c>
      <c r="R81">
        <v>0</v>
      </c>
      <c r="S81">
        <v>0</v>
      </c>
      <c r="T81">
        <v>0</v>
      </c>
      <c r="U81">
        <v>0</v>
      </c>
      <c r="V81">
        <v>0</v>
      </c>
      <c r="W81">
        <v>1</v>
      </c>
      <c r="X81">
        <v>0</v>
      </c>
      <c r="Y81">
        <v>0</v>
      </c>
      <c r="Z81">
        <v>0</v>
      </c>
      <c r="AA81">
        <v>0</v>
      </c>
      <c r="AB81">
        <v>0</v>
      </c>
      <c r="AC81">
        <v>0</v>
      </c>
      <c r="AD81">
        <v>0</v>
      </c>
      <c r="AE81">
        <v>0</v>
      </c>
      <c r="AF81">
        <v>0</v>
      </c>
      <c r="AG81">
        <v>0</v>
      </c>
      <c r="AH81">
        <v>0</v>
      </c>
      <c r="AI81">
        <v>0</v>
      </c>
      <c r="AJ81">
        <v>0</v>
      </c>
      <c r="AK81">
        <v>0</v>
      </c>
      <c r="AL81">
        <v>0</v>
      </c>
      <c r="AM81">
        <v>0</v>
      </c>
      <c r="AN81">
        <v>0</v>
      </c>
      <c r="AO81" t="s">
        <v>166</v>
      </c>
      <c r="AP81" t="s">
        <v>219</v>
      </c>
      <c r="AQ81" t="s">
        <v>248</v>
      </c>
    </row>
    <row r="82" spans="1:43" x14ac:dyDescent="0.35">
      <c r="A82" t="s">
        <v>0</v>
      </c>
      <c r="B82">
        <v>2000</v>
      </c>
      <c r="C82" t="s">
        <v>90</v>
      </c>
      <c r="D82">
        <v>32778</v>
      </c>
      <c r="E82" t="s">
        <v>5</v>
      </c>
      <c r="F82">
        <v>1</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c r="AO82" t="s">
        <v>166</v>
      </c>
      <c r="AP82" t="s">
        <v>218</v>
      </c>
      <c r="AQ82" t="s">
        <v>248</v>
      </c>
    </row>
    <row r="83" spans="1:43" x14ac:dyDescent="0.35">
      <c r="A83" t="s">
        <v>0</v>
      </c>
      <c r="B83">
        <v>2116</v>
      </c>
      <c r="C83" t="s">
        <v>90</v>
      </c>
      <c r="D83">
        <v>32779</v>
      </c>
      <c r="E83" t="s">
        <v>7</v>
      </c>
      <c r="F83">
        <v>0</v>
      </c>
      <c r="G83">
        <v>0</v>
      </c>
      <c r="H83">
        <v>1</v>
      </c>
      <c r="I83">
        <v>0</v>
      </c>
      <c r="J83">
        <v>0</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0</v>
      </c>
      <c r="AJ83">
        <v>0</v>
      </c>
      <c r="AK83">
        <v>0</v>
      </c>
      <c r="AL83">
        <v>0</v>
      </c>
      <c r="AM83">
        <v>0</v>
      </c>
      <c r="AN83">
        <v>0</v>
      </c>
      <c r="AO83" t="s">
        <v>166</v>
      </c>
      <c r="AP83" t="s">
        <v>220</v>
      </c>
      <c r="AQ83" t="s">
        <v>248</v>
      </c>
    </row>
    <row r="84" spans="1:43" x14ac:dyDescent="0.35">
      <c r="A84" t="s">
        <v>88</v>
      </c>
      <c r="B84">
        <v>448</v>
      </c>
      <c r="C84" t="s">
        <v>90</v>
      </c>
      <c r="D84">
        <v>31139</v>
      </c>
      <c r="E84">
        <v>1638</v>
      </c>
      <c r="F84">
        <v>0</v>
      </c>
      <c r="G84">
        <v>0</v>
      </c>
      <c r="H84">
        <v>0</v>
      </c>
      <c r="I84">
        <v>0</v>
      </c>
      <c r="J84">
        <v>0</v>
      </c>
      <c r="K84">
        <v>0</v>
      </c>
      <c r="L84">
        <v>0</v>
      </c>
      <c r="M84">
        <v>1</v>
      </c>
      <c r="N84">
        <v>0</v>
      </c>
      <c r="O84">
        <v>0</v>
      </c>
      <c r="P84">
        <v>0</v>
      </c>
      <c r="Q84">
        <v>0</v>
      </c>
      <c r="R84">
        <v>0</v>
      </c>
      <c r="S84">
        <v>0</v>
      </c>
      <c r="T84">
        <v>0</v>
      </c>
      <c r="U84">
        <v>0</v>
      </c>
      <c r="V84">
        <v>0</v>
      </c>
      <c r="W84">
        <v>0</v>
      </c>
      <c r="X84">
        <v>0</v>
      </c>
      <c r="Y84">
        <v>0</v>
      </c>
      <c r="Z84">
        <v>0</v>
      </c>
      <c r="AA84">
        <v>0</v>
      </c>
      <c r="AB84">
        <v>0</v>
      </c>
      <c r="AC84">
        <v>0</v>
      </c>
      <c r="AD84">
        <v>1</v>
      </c>
      <c r="AE84">
        <v>1</v>
      </c>
      <c r="AF84">
        <v>0</v>
      </c>
      <c r="AG84">
        <v>0</v>
      </c>
      <c r="AH84">
        <v>0</v>
      </c>
      <c r="AI84">
        <v>0</v>
      </c>
      <c r="AJ84">
        <v>0</v>
      </c>
      <c r="AK84">
        <v>0</v>
      </c>
      <c r="AL84">
        <v>0</v>
      </c>
      <c r="AM84">
        <v>0</v>
      </c>
      <c r="AN84">
        <v>0</v>
      </c>
      <c r="AO84" t="s">
        <v>167</v>
      </c>
      <c r="AP84" t="s">
        <v>221</v>
      </c>
      <c r="AQ84" t="s">
        <v>249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405F4-BE6D-4B97-95C7-B18B80A0A2EB}">
  <dimension ref="A1:AQ35"/>
  <sheetViews>
    <sheetView workbookViewId="0">
      <selection activeCell="A2" sqref="A2:XFD2"/>
    </sheetView>
  </sheetViews>
  <sheetFormatPr defaultRowHeight="14.5" x14ac:dyDescent="0.35"/>
  <cols>
    <col min="1" max="1" width="13.1796875" bestFit="1" customWidth="1"/>
    <col min="2" max="2" width="4.81640625" bestFit="1" customWidth="1"/>
    <col min="3" max="3" width="10.1796875" bestFit="1" customWidth="1"/>
    <col min="4" max="4" width="9.26953125" customWidth="1"/>
    <col min="5" max="5" width="9.54296875" bestFit="1" customWidth="1"/>
    <col min="6" max="11" width="7.1796875" bestFit="1" customWidth="1"/>
    <col min="12" max="20" width="5.6328125" bestFit="1" customWidth="1"/>
    <col min="21" max="32" width="6.6328125" bestFit="1" customWidth="1"/>
    <col min="33" max="33" width="18.90625" bestFit="1" customWidth="1"/>
    <col min="34" max="34" width="17.36328125" bestFit="1" customWidth="1"/>
    <col min="35" max="35" width="18" bestFit="1" customWidth="1"/>
    <col min="36" max="36" width="16.36328125" bestFit="1" customWidth="1"/>
    <col min="37" max="37" width="15.81640625" bestFit="1" customWidth="1"/>
    <col min="38" max="38" width="14.26953125" bestFit="1" customWidth="1"/>
    <col min="40" max="40" width="12.08984375" bestFit="1" customWidth="1"/>
    <col min="41" max="41" width="14.08984375" bestFit="1" customWidth="1"/>
    <col min="42" max="42" width="19.36328125" bestFit="1" customWidth="1"/>
    <col min="43" max="43" width="61.7265625" bestFit="1" customWidth="1"/>
  </cols>
  <sheetData>
    <row r="1" spans="1:43" x14ac:dyDescent="0.35">
      <c r="A1" s="13" t="s">
        <v>408</v>
      </c>
    </row>
    <row r="2" spans="1:43" ht="71" customHeight="1" x14ac:dyDescent="0.35">
      <c r="A2" s="14" t="s">
        <v>411</v>
      </c>
      <c r="B2" s="14" t="s">
        <v>412</v>
      </c>
      <c r="C2" s="14" t="s">
        <v>413</v>
      </c>
      <c r="D2" s="14" t="s">
        <v>415</v>
      </c>
      <c r="E2" s="14" t="s">
        <v>416</v>
      </c>
      <c r="AP2" s="14" t="s">
        <v>417</v>
      </c>
    </row>
    <row r="3" spans="1:43" x14ac:dyDescent="0.35">
      <c r="A3" t="s">
        <v>250</v>
      </c>
      <c r="B3" t="s">
        <v>1</v>
      </c>
      <c r="C3" t="s">
        <v>2</v>
      </c>
      <c r="D3" t="s">
        <v>4</v>
      </c>
      <c r="E3" t="s">
        <v>65</v>
      </c>
      <c r="F3" t="s">
        <v>9</v>
      </c>
      <c r="G3" t="s">
        <v>10</v>
      </c>
      <c r="H3" t="s">
        <v>11</v>
      </c>
      <c r="I3" t="s">
        <v>12</v>
      </c>
      <c r="J3" t="s">
        <v>13</v>
      </c>
      <c r="K3" t="s">
        <v>14</v>
      </c>
      <c r="L3" t="s">
        <v>15</v>
      </c>
      <c r="M3" t="s">
        <v>16</v>
      </c>
      <c r="N3" t="s">
        <v>17</v>
      </c>
      <c r="O3" t="s">
        <v>18</v>
      </c>
      <c r="P3" t="s">
        <v>19</v>
      </c>
      <c r="Q3" t="s">
        <v>20</v>
      </c>
      <c r="R3" t="s">
        <v>21</v>
      </c>
      <c r="S3" t="s">
        <v>22</v>
      </c>
      <c r="T3" t="s">
        <v>23</v>
      </c>
      <c r="U3" t="s">
        <v>251</v>
      </c>
      <c r="V3" t="s">
        <v>24</v>
      </c>
      <c r="W3" t="s">
        <v>25</v>
      </c>
      <c r="X3" t="s">
        <v>26</v>
      </c>
      <c r="Y3" t="s">
        <v>27</v>
      </c>
      <c r="Z3" t="s">
        <v>28</v>
      </c>
      <c r="AA3" t="s">
        <v>29</v>
      </c>
      <c r="AB3" t="s">
        <v>30</v>
      </c>
      <c r="AC3" t="s">
        <v>31</v>
      </c>
      <c r="AD3" t="s">
        <v>32</v>
      </c>
      <c r="AE3" t="s">
        <v>33</v>
      </c>
      <c r="AF3" t="s">
        <v>34</v>
      </c>
      <c r="AG3" t="s">
        <v>35</v>
      </c>
      <c r="AH3" t="s">
        <v>36</v>
      </c>
      <c r="AI3" t="s">
        <v>37</v>
      </c>
      <c r="AJ3" t="s">
        <v>38</v>
      </c>
      <c r="AK3" t="s">
        <v>39</v>
      </c>
      <c r="AL3" t="s">
        <v>40</v>
      </c>
      <c r="AM3" t="s">
        <v>41</v>
      </c>
      <c r="AN3" t="s">
        <v>42</v>
      </c>
      <c r="AO3" t="s">
        <v>43</v>
      </c>
      <c r="AP3" t="s">
        <v>65</v>
      </c>
      <c r="AQ3" t="s">
        <v>73</v>
      </c>
    </row>
    <row r="4" spans="1:43" x14ac:dyDescent="0.35">
      <c r="A4" t="s">
        <v>0</v>
      </c>
      <c r="B4">
        <v>619</v>
      </c>
      <c r="C4" t="s">
        <v>3</v>
      </c>
      <c r="D4">
        <v>1148529</v>
      </c>
      <c r="E4" t="s">
        <v>5</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0.131852627</v>
      </c>
      <c r="AJ4">
        <v>0</v>
      </c>
      <c r="AK4">
        <v>0</v>
      </c>
      <c r="AL4">
        <v>0</v>
      </c>
      <c r="AM4">
        <v>0</v>
      </c>
      <c r="AN4">
        <v>0</v>
      </c>
      <c r="AO4" t="s">
        <v>44</v>
      </c>
      <c r="AP4" t="s">
        <v>66</v>
      </c>
      <c r="AQ4" t="s">
        <v>74</v>
      </c>
    </row>
    <row r="5" spans="1:43" x14ac:dyDescent="0.35">
      <c r="A5" t="s">
        <v>0</v>
      </c>
      <c r="B5">
        <v>218</v>
      </c>
      <c r="C5" t="s">
        <v>3</v>
      </c>
      <c r="D5">
        <v>1167290</v>
      </c>
      <c r="E5" t="s">
        <v>5</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0.16635894800000001</v>
      </c>
      <c r="AJ5">
        <v>0</v>
      </c>
      <c r="AK5">
        <v>0</v>
      </c>
      <c r="AL5">
        <v>0</v>
      </c>
      <c r="AM5">
        <v>0</v>
      </c>
      <c r="AN5">
        <v>0</v>
      </c>
      <c r="AO5" t="s">
        <v>45</v>
      </c>
      <c r="AP5" t="s">
        <v>67</v>
      </c>
      <c r="AQ5" t="s">
        <v>75</v>
      </c>
    </row>
    <row r="6" spans="1:43" x14ac:dyDescent="0.35">
      <c r="A6" t="s">
        <v>0</v>
      </c>
      <c r="B6">
        <v>2329</v>
      </c>
      <c r="C6" t="s">
        <v>3</v>
      </c>
      <c r="D6">
        <v>1629949</v>
      </c>
      <c r="E6" t="s">
        <v>5</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7.1310520200000005E-2</v>
      </c>
      <c r="AK6">
        <v>0</v>
      </c>
      <c r="AL6">
        <v>0</v>
      </c>
      <c r="AM6">
        <v>0</v>
      </c>
      <c r="AN6">
        <v>0</v>
      </c>
      <c r="AO6" t="s">
        <v>46</v>
      </c>
      <c r="AP6" t="s">
        <v>68</v>
      </c>
      <c r="AQ6" t="s">
        <v>76</v>
      </c>
    </row>
    <row r="7" spans="1:43" x14ac:dyDescent="0.35">
      <c r="A7" t="s">
        <v>0</v>
      </c>
      <c r="B7">
        <v>2330</v>
      </c>
      <c r="C7" t="s">
        <v>3</v>
      </c>
      <c r="D7">
        <v>1764136</v>
      </c>
      <c r="E7" t="s">
        <v>6</v>
      </c>
      <c r="F7">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5.6273937199999999E-2</v>
      </c>
      <c r="AK7">
        <v>0</v>
      </c>
      <c r="AL7">
        <v>0</v>
      </c>
      <c r="AM7">
        <v>0</v>
      </c>
      <c r="AN7">
        <v>0</v>
      </c>
      <c r="AO7" t="s">
        <v>47</v>
      </c>
      <c r="AP7" t="s">
        <v>66</v>
      </c>
      <c r="AQ7" t="s">
        <v>74</v>
      </c>
    </row>
    <row r="8" spans="1:43" x14ac:dyDescent="0.35">
      <c r="A8" t="s">
        <v>0</v>
      </c>
      <c r="B8">
        <v>2282</v>
      </c>
      <c r="C8" t="s">
        <v>3</v>
      </c>
      <c r="D8">
        <v>201188</v>
      </c>
      <c r="E8" t="s">
        <v>6</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0.15575313599999999</v>
      </c>
      <c r="AJ8">
        <v>0</v>
      </c>
      <c r="AK8">
        <v>0</v>
      </c>
      <c r="AL8">
        <v>0</v>
      </c>
      <c r="AM8">
        <v>0</v>
      </c>
      <c r="AN8">
        <v>0</v>
      </c>
      <c r="AO8" t="s">
        <v>48</v>
      </c>
      <c r="AP8" t="s">
        <v>66</v>
      </c>
      <c r="AQ8" t="s">
        <v>77</v>
      </c>
    </row>
    <row r="9" spans="1:43" x14ac:dyDescent="0.35">
      <c r="A9" t="s">
        <v>0</v>
      </c>
      <c r="B9">
        <v>2283</v>
      </c>
      <c r="C9" t="s">
        <v>3</v>
      </c>
      <c r="D9">
        <v>2038120</v>
      </c>
      <c r="E9" t="s">
        <v>6</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5.2257537799999997E-2</v>
      </c>
      <c r="AJ9">
        <v>0</v>
      </c>
      <c r="AK9">
        <v>0</v>
      </c>
      <c r="AL9">
        <v>0</v>
      </c>
      <c r="AM9">
        <v>0</v>
      </c>
      <c r="AN9">
        <v>0</v>
      </c>
      <c r="AO9" t="s">
        <v>49</v>
      </c>
      <c r="AP9" t="s">
        <v>68</v>
      </c>
      <c r="AQ9" t="s">
        <v>74</v>
      </c>
    </row>
    <row r="10" spans="1:43" x14ac:dyDescent="0.35">
      <c r="A10" t="s">
        <v>0</v>
      </c>
      <c r="B10">
        <v>429</v>
      </c>
      <c r="C10" t="s">
        <v>3</v>
      </c>
      <c r="D10">
        <v>2038509</v>
      </c>
      <c r="E10" t="s">
        <v>5</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5.7338237799999997E-2</v>
      </c>
      <c r="AK10">
        <v>0</v>
      </c>
      <c r="AL10">
        <v>0</v>
      </c>
      <c r="AM10">
        <v>0</v>
      </c>
      <c r="AN10">
        <v>0</v>
      </c>
      <c r="AO10" t="s">
        <v>49</v>
      </c>
      <c r="AP10" t="s">
        <v>66</v>
      </c>
      <c r="AQ10" t="s">
        <v>74</v>
      </c>
    </row>
    <row r="11" spans="1:43" x14ac:dyDescent="0.35">
      <c r="A11" t="s">
        <v>0</v>
      </c>
      <c r="B11">
        <v>734</v>
      </c>
      <c r="C11" t="s">
        <v>3</v>
      </c>
      <c r="D11">
        <v>2038765</v>
      </c>
      <c r="E11" t="s">
        <v>6</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9.1808795900000004E-2</v>
      </c>
      <c r="AJ11">
        <v>0</v>
      </c>
      <c r="AK11">
        <v>0</v>
      </c>
      <c r="AL11">
        <v>0</v>
      </c>
      <c r="AM11">
        <v>0</v>
      </c>
      <c r="AN11">
        <v>0</v>
      </c>
      <c r="AO11" t="s">
        <v>49</v>
      </c>
      <c r="AP11" t="s">
        <v>68</v>
      </c>
      <c r="AQ11" t="s">
        <v>74</v>
      </c>
    </row>
    <row r="12" spans="1:43" x14ac:dyDescent="0.35">
      <c r="A12" t="s">
        <v>0</v>
      </c>
      <c r="B12">
        <v>1852</v>
      </c>
      <c r="C12" t="s">
        <v>3</v>
      </c>
      <c r="D12">
        <v>2038774</v>
      </c>
      <c r="E12" t="s">
        <v>6</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6.9177150699999995E-2</v>
      </c>
      <c r="AJ12">
        <v>0</v>
      </c>
      <c r="AK12">
        <v>0</v>
      </c>
      <c r="AL12">
        <v>0</v>
      </c>
      <c r="AM12">
        <v>0</v>
      </c>
      <c r="AN12">
        <v>0</v>
      </c>
      <c r="AO12" t="s">
        <v>49</v>
      </c>
      <c r="AP12" t="s">
        <v>68</v>
      </c>
      <c r="AQ12" t="s">
        <v>74</v>
      </c>
    </row>
    <row r="13" spans="1:43" x14ac:dyDescent="0.35">
      <c r="A13" t="s">
        <v>0</v>
      </c>
      <c r="B13">
        <v>2331</v>
      </c>
      <c r="C13" t="s">
        <v>3</v>
      </c>
      <c r="D13">
        <v>2039073</v>
      </c>
      <c r="E13" t="s">
        <v>5</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6.2006950399999997E-2</v>
      </c>
      <c r="AK13">
        <v>0</v>
      </c>
      <c r="AL13">
        <v>0</v>
      </c>
      <c r="AM13">
        <v>0</v>
      </c>
      <c r="AN13">
        <v>0</v>
      </c>
      <c r="AO13" t="s">
        <v>49</v>
      </c>
      <c r="AP13" t="s">
        <v>66</v>
      </c>
      <c r="AQ13" t="s">
        <v>74</v>
      </c>
    </row>
    <row r="14" spans="1:43" x14ac:dyDescent="0.35">
      <c r="A14" t="s">
        <v>0</v>
      </c>
      <c r="B14">
        <v>630</v>
      </c>
      <c r="C14" t="s">
        <v>3</v>
      </c>
      <c r="D14">
        <v>2041325</v>
      </c>
      <c r="E14" t="s">
        <v>5</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7.8008651700000001E-2</v>
      </c>
      <c r="AJ14">
        <v>0</v>
      </c>
      <c r="AK14">
        <v>0</v>
      </c>
      <c r="AL14">
        <v>0</v>
      </c>
      <c r="AM14">
        <v>0</v>
      </c>
      <c r="AN14">
        <v>0</v>
      </c>
      <c r="AO14" t="s">
        <v>49</v>
      </c>
      <c r="AP14" t="s">
        <v>66</v>
      </c>
      <c r="AQ14" t="s">
        <v>74</v>
      </c>
    </row>
    <row r="15" spans="1:43" x14ac:dyDescent="0.35">
      <c r="A15" t="s">
        <v>0</v>
      </c>
      <c r="B15">
        <v>1760</v>
      </c>
      <c r="C15" t="s">
        <v>3</v>
      </c>
      <c r="D15">
        <v>2041334</v>
      </c>
      <c r="E15" t="s">
        <v>5</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6.5754890400000002E-2</v>
      </c>
      <c r="AJ15">
        <v>0</v>
      </c>
      <c r="AK15">
        <v>0</v>
      </c>
      <c r="AL15">
        <v>0</v>
      </c>
      <c r="AM15">
        <v>0</v>
      </c>
      <c r="AN15">
        <v>0</v>
      </c>
      <c r="AO15" t="s">
        <v>49</v>
      </c>
      <c r="AP15" t="s">
        <v>66</v>
      </c>
      <c r="AQ15" t="s">
        <v>74</v>
      </c>
    </row>
    <row r="16" spans="1:43" x14ac:dyDescent="0.35">
      <c r="A16" t="s">
        <v>0</v>
      </c>
      <c r="B16">
        <v>2284</v>
      </c>
      <c r="C16" t="s">
        <v>3</v>
      </c>
      <c r="D16">
        <v>2041456</v>
      </c>
      <c r="E16" t="s">
        <v>6</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6.7797660800000006E-2</v>
      </c>
      <c r="AJ16">
        <v>0</v>
      </c>
      <c r="AK16">
        <v>0</v>
      </c>
      <c r="AL16">
        <v>0</v>
      </c>
      <c r="AM16">
        <v>0</v>
      </c>
      <c r="AN16">
        <v>0</v>
      </c>
      <c r="AO16" t="s">
        <v>49</v>
      </c>
      <c r="AP16" t="s">
        <v>68</v>
      </c>
      <c r="AQ16" t="s">
        <v>74</v>
      </c>
    </row>
    <row r="17" spans="1:43" x14ac:dyDescent="0.35">
      <c r="A17" t="s">
        <v>0</v>
      </c>
      <c r="B17">
        <v>539</v>
      </c>
      <c r="C17" t="s">
        <v>3</v>
      </c>
      <c r="D17">
        <v>2041556</v>
      </c>
      <c r="E17" t="s">
        <v>5</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8.99744034E-2</v>
      </c>
      <c r="AJ17">
        <v>0</v>
      </c>
      <c r="AK17">
        <v>0</v>
      </c>
      <c r="AL17">
        <v>0</v>
      </c>
      <c r="AM17">
        <v>0</v>
      </c>
      <c r="AN17">
        <v>0</v>
      </c>
      <c r="AO17" t="s">
        <v>49</v>
      </c>
      <c r="AP17" t="s">
        <v>66</v>
      </c>
      <c r="AQ17" t="s">
        <v>74</v>
      </c>
    </row>
    <row r="18" spans="1:43" x14ac:dyDescent="0.35">
      <c r="A18" t="s">
        <v>0</v>
      </c>
      <c r="B18">
        <v>2332</v>
      </c>
      <c r="C18" t="s">
        <v>3</v>
      </c>
      <c r="D18">
        <v>2084264</v>
      </c>
      <c r="E18" t="s">
        <v>7</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7.0569992100000006E-2</v>
      </c>
      <c r="AK18">
        <v>0</v>
      </c>
      <c r="AL18">
        <v>0</v>
      </c>
      <c r="AM18">
        <v>0</v>
      </c>
      <c r="AN18">
        <v>0</v>
      </c>
      <c r="AO18" t="s">
        <v>50</v>
      </c>
      <c r="AP18" t="s">
        <v>66</v>
      </c>
      <c r="AQ18" t="s">
        <v>78</v>
      </c>
    </row>
    <row r="19" spans="1:43" x14ac:dyDescent="0.35">
      <c r="A19" t="s">
        <v>0</v>
      </c>
      <c r="B19">
        <v>2285</v>
      </c>
      <c r="C19" t="s">
        <v>3</v>
      </c>
      <c r="D19">
        <v>2464941</v>
      </c>
      <c r="E19" t="s">
        <v>5</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0.13034343700000001</v>
      </c>
      <c r="AJ19">
        <v>0</v>
      </c>
      <c r="AK19">
        <v>0</v>
      </c>
      <c r="AL19">
        <v>0</v>
      </c>
      <c r="AM19">
        <v>0</v>
      </c>
      <c r="AN19">
        <v>0</v>
      </c>
      <c r="AO19" t="s">
        <v>51</v>
      </c>
      <c r="AP19" t="s">
        <v>66</v>
      </c>
      <c r="AQ19" t="s">
        <v>79</v>
      </c>
    </row>
    <row r="20" spans="1:43" x14ac:dyDescent="0.35">
      <c r="A20" t="s">
        <v>0</v>
      </c>
      <c r="B20">
        <v>833</v>
      </c>
      <c r="C20" t="s">
        <v>3</v>
      </c>
      <c r="D20">
        <v>2689790</v>
      </c>
      <c r="E20" t="s">
        <v>6</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0.197432518</v>
      </c>
      <c r="AJ20">
        <v>0</v>
      </c>
      <c r="AK20">
        <v>0</v>
      </c>
      <c r="AL20">
        <v>0</v>
      </c>
      <c r="AM20">
        <v>0</v>
      </c>
      <c r="AN20">
        <v>0</v>
      </c>
      <c r="AO20" t="s">
        <v>52</v>
      </c>
      <c r="AP20" t="s">
        <v>66</v>
      </c>
      <c r="AQ20" t="s">
        <v>74</v>
      </c>
    </row>
    <row r="21" spans="1:43" x14ac:dyDescent="0.35">
      <c r="A21" t="s">
        <v>0</v>
      </c>
      <c r="B21">
        <v>1713</v>
      </c>
      <c r="C21" t="s">
        <v>3</v>
      </c>
      <c r="D21">
        <v>2765225</v>
      </c>
      <c r="E21" t="s">
        <v>5</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0.12615203899999999</v>
      </c>
      <c r="AK21">
        <v>0</v>
      </c>
      <c r="AL21">
        <v>0</v>
      </c>
      <c r="AM21">
        <v>0</v>
      </c>
      <c r="AN21">
        <v>0</v>
      </c>
      <c r="AO21" t="s">
        <v>53</v>
      </c>
      <c r="AP21" t="s">
        <v>66</v>
      </c>
      <c r="AQ21" t="s">
        <v>74</v>
      </c>
    </row>
    <row r="22" spans="1:43" x14ac:dyDescent="0.35">
      <c r="A22" t="s">
        <v>0</v>
      </c>
      <c r="B22">
        <v>1445</v>
      </c>
      <c r="C22" t="s">
        <v>3</v>
      </c>
      <c r="D22">
        <v>2860313</v>
      </c>
      <c r="E22" t="s">
        <v>5</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0.164409637</v>
      </c>
      <c r="AH22">
        <v>0</v>
      </c>
      <c r="AI22">
        <v>0.20476007500000001</v>
      </c>
      <c r="AJ22">
        <v>0</v>
      </c>
      <c r="AK22">
        <v>0</v>
      </c>
      <c r="AL22">
        <v>0</v>
      </c>
      <c r="AM22">
        <v>0</v>
      </c>
      <c r="AN22">
        <v>0</v>
      </c>
      <c r="AO22" t="s">
        <v>54</v>
      </c>
      <c r="AP22" t="s">
        <v>69</v>
      </c>
      <c r="AQ22" t="s">
        <v>80</v>
      </c>
    </row>
    <row r="23" spans="1:43" x14ac:dyDescent="0.35">
      <c r="A23" t="s">
        <v>0</v>
      </c>
      <c r="B23">
        <v>2333</v>
      </c>
      <c r="C23" t="s">
        <v>3</v>
      </c>
      <c r="D23">
        <v>3434617</v>
      </c>
      <c r="E23" t="s">
        <v>6</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0.13705635099999999</v>
      </c>
      <c r="AK23">
        <v>0</v>
      </c>
      <c r="AL23">
        <v>0</v>
      </c>
      <c r="AM23">
        <v>0</v>
      </c>
      <c r="AN23">
        <v>0</v>
      </c>
      <c r="AO23" t="s">
        <v>55</v>
      </c>
      <c r="AP23" t="s">
        <v>66</v>
      </c>
      <c r="AQ23" t="s">
        <v>74</v>
      </c>
    </row>
    <row r="24" spans="1:43" x14ac:dyDescent="0.35">
      <c r="A24" t="s">
        <v>0</v>
      </c>
      <c r="B24">
        <v>433</v>
      </c>
      <c r="C24" t="s">
        <v>3</v>
      </c>
      <c r="D24">
        <v>3873916</v>
      </c>
      <c r="E24" t="s">
        <v>8</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6.9209575699999998E-2</v>
      </c>
      <c r="AK24">
        <v>0</v>
      </c>
      <c r="AL24">
        <v>0</v>
      </c>
      <c r="AM24">
        <v>0</v>
      </c>
      <c r="AN24">
        <v>0</v>
      </c>
      <c r="AO24" t="s">
        <v>56</v>
      </c>
      <c r="AP24" t="s">
        <v>70</v>
      </c>
      <c r="AQ24" t="s">
        <v>81</v>
      </c>
    </row>
    <row r="25" spans="1:43" x14ac:dyDescent="0.35">
      <c r="A25" t="s">
        <v>0</v>
      </c>
      <c r="B25">
        <v>2334</v>
      </c>
      <c r="C25" t="s">
        <v>3</v>
      </c>
      <c r="D25">
        <v>4399434</v>
      </c>
      <c r="E25" t="s">
        <v>5</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6.3089370699999994E-2</v>
      </c>
      <c r="AI25">
        <v>0</v>
      </c>
      <c r="AJ25">
        <v>7.9543113700000001E-2</v>
      </c>
      <c r="AK25">
        <v>0</v>
      </c>
      <c r="AL25">
        <v>0</v>
      </c>
      <c r="AM25">
        <v>0</v>
      </c>
      <c r="AN25">
        <v>0</v>
      </c>
      <c r="AO25" t="s">
        <v>57</v>
      </c>
      <c r="AP25" t="s">
        <v>66</v>
      </c>
      <c r="AQ25" t="s">
        <v>82</v>
      </c>
    </row>
    <row r="26" spans="1:43" x14ac:dyDescent="0.35">
      <c r="A26" t="s">
        <v>0</v>
      </c>
      <c r="B26">
        <v>2335</v>
      </c>
      <c r="C26" t="s">
        <v>3</v>
      </c>
      <c r="D26">
        <v>4952187</v>
      </c>
      <c r="E26" t="s">
        <v>6</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0.12964487099999999</v>
      </c>
      <c r="AK26">
        <v>0</v>
      </c>
      <c r="AL26">
        <v>0</v>
      </c>
      <c r="AM26">
        <v>0</v>
      </c>
      <c r="AN26">
        <v>0</v>
      </c>
      <c r="AO26" t="s">
        <v>58</v>
      </c>
      <c r="AP26" t="s">
        <v>66</v>
      </c>
      <c r="AQ26" t="s">
        <v>83</v>
      </c>
    </row>
    <row r="27" spans="1:43" x14ac:dyDescent="0.35">
      <c r="A27" t="s">
        <v>0</v>
      </c>
      <c r="B27">
        <v>2336</v>
      </c>
      <c r="C27" t="s">
        <v>3</v>
      </c>
      <c r="D27">
        <v>5187395</v>
      </c>
      <c r="E27" t="s">
        <v>5</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0.13898086500000001</v>
      </c>
      <c r="AK27">
        <v>0</v>
      </c>
      <c r="AL27">
        <v>0</v>
      </c>
      <c r="AM27">
        <v>0</v>
      </c>
      <c r="AN27">
        <v>0</v>
      </c>
      <c r="AO27" t="s">
        <v>59</v>
      </c>
      <c r="AP27" t="s">
        <v>68</v>
      </c>
      <c r="AQ27" t="s">
        <v>74</v>
      </c>
    </row>
    <row r="28" spans="1:43" x14ac:dyDescent="0.35">
      <c r="A28" t="s">
        <v>0</v>
      </c>
      <c r="B28">
        <v>2337</v>
      </c>
      <c r="C28" t="s">
        <v>3</v>
      </c>
      <c r="D28">
        <v>5187398</v>
      </c>
      <c r="E28" t="s">
        <v>7</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8.8699817700000003E-2</v>
      </c>
      <c r="AK28">
        <v>0</v>
      </c>
      <c r="AL28">
        <v>0</v>
      </c>
      <c r="AM28">
        <v>0</v>
      </c>
      <c r="AN28">
        <v>0</v>
      </c>
      <c r="AO28" t="s">
        <v>59</v>
      </c>
      <c r="AP28" t="s">
        <v>68</v>
      </c>
      <c r="AQ28" t="s">
        <v>74</v>
      </c>
    </row>
    <row r="29" spans="1:43" x14ac:dyDescent="0.35">
      <c r="A29" t="s">
        <v>0</v>
      </c>
      <c r="B29">
        <v>1808</v>
      </c>
      <c r="C29" t="s">
        <v>3</v>
      </c>
      <c r="D29">
        <v>5187434</v>
      </c>
      <c r="E29" t="s">
        <v>5</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0.172624588</v>
      </c>
      <c r="AK29">
        <v>0</v>
      </c>
      <c r="AL29">
        <v>0</v>
      </c>
      <c r="AM29">
        <v>0</v>
      </c>
      <c r="AN29">
        <v>0</v>
      </c>
      <c r="AO29" t="s">
        <v>59</v>
      </c>
      <c r="AP29" t="s">
        <v>68</v>
      </c>
      <c r="AQ29" t="s">
        <v>74</v>
      </c>
    </row>
    <row r="30" spans="1:43" x14ac:dyDescent="0.35">
      <c r="A30" t="s">
        <v>0</v>
      </c>
      <c r="B30">
        <v>2338</v>
      </c>
      <c r="C30" t="s">
        <v>3</v>
      </c>
      <c r="D30">
        <v>5187446</v>
      </c>
      <c r="E30" t="s">
        <v>7</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0.27619695700000002</v>
      </c>
      <c r="AK30">
        <v>0</v>
      </c>
      <c r="AL30">
        <v>0</v>
      </c>
      <c r="AN30">
        <v>0</v>
      </c>
      <c r="AO30" t="s">
        <v>59</v>
      </c>
      <c r="AP30" t="s">
        <v>68</v>
      </c>
      <c r="AQ30" t="s">
        <v>74</v>
      </c>
    </row>
    <row r="31" spans="1:43" x14ac:dyDescent="0.35">
      <c r="A31" t="s">
        <v>0</v>
      </c>
      <c r="B31">
        <v>2339</v>
      </c>
      <c r="C31" t="s">
        <v>3</v>
      </c>
      <c r="D31">
        <v>5572973</v>
      </c>
      <c r="E31" t="s">
        <v>5</v>
      </c>
      <c r="F31">
        <v>0</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0.13280582399999999</v>
      </c>
      <c r="AK31">
        <v>0</v>
      </c>
      <c r="AL31">
        <v>0</v>
      </c>
      <c r="AM31">
        <v>0</v>
      </c>
      <c r="AN31">
        <v>0</v>
      </c>
      <c r="AO31" t="s">
        <v>60</v>
      </c>
      <c r="AP31" t="s">
        <v>66</v>
      </c>
      <c r="AQ31" t="s">
        <v>84</v>
      </c>
    </row>
    <row r="32" spans="1:43" x14ac:dyDescent="0.35">
      <c r="A32" t="s">
        <v>0</v>
      </c>
      <c r="B32">
        <v>2340</v>
      </c>
      <c r="C32" t="s">
        <v>3</v>
      </c>
      <c r="D32">
        <v>5642939</v>
      </c>
      <c r="E32" t="s">
        <v>7</v>
      </c>
      <c r="F32">
        <v>0</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6.1051368699999997E-2</v>
      </c>
      <c r="AK32">
        <v>0</v>
      </c>
      <c r="AL32">
        <v>0</v>
      </c>
      <c r="AM32">
        <v>0</v>
      </c>
      <c r="AN32">
        <v>0</v>
      </c>
      <c r="AO32" t="s">
        <v>61</v>
      </c>
      <c r="AP32" t="s">
        <v>66</v>
      </c>
      <c r="AQ32" t="s">
        <v>74</v>
      </c>
    </row>
    <row r="33" spans="1:43" x14ac:dyDescent="0.35">
      <c r="A33" t="s">
        <v>0</v>
      </c>
      <c r="B33">
        <v>447</v>
      </c>
      <c r="C33" t="s">
        <v>3</v>
      </c>
      <c r="D33">
        <v>5694509</v>
      </c>
      <c r="E33" t="s">
        <v>5</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0.17324447600000001</v>
      </c>
      <c r="AJ33">
        <v>0</v>
      </c>
      <c r="AK33">
        <v>0</v>
      </c>
      <c r="AL33">
        <v>0</v>
      </c>
      <c r="AM33">
        <v>0</v>
      </c>
      <c r="AN33">
        <v>0</v>
      </c>
      <c r="AO33" t="s">
        <v>62</v>
      </c>
      <c r="AP33" t="s">
        <v>71</v>
      </c>
      <c r="AQ33" t="s">
        <v>85</v>
      </c>
    </row>
    <row r="34" spans="1:43" x14ac:dyDescent="0.35">
      <c r="A34" t="s">
        <v>0</v>
      </c>
      <c r="B34">
        <v>1005</v>
      </c>
      <c r="C34" t="s">
        <v>3</v>
      </c>
      <c r="D34">
        <v>5915562</v>
      </c>
      <c r="E34" t="s">
        <v>5</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6.5237522100000001E-2</v>
      </c>
      <c r="AJ34">
        <v>0</v>
      </c>
      <c r="AK34">
        <v>0</v>
      </c>
      <c r="AL34">
        <v>0</v>
      </c>
      <c r="AM34">
        <v>0</v>
      </c>
      <c r="AN34">
        <v>0</v>
      </c>
      <c r="AO34" t="s">
        <v>63</v>
      </c>
      <c r="AP34" t="s">
        <v>68</v>
      </c>
      <c r="AQ34" t="s">
        <v>86</v>
      </c>
    </row>
    <row r="35" spans="1:43" x14ac:dyDescent="0.35">
      <c r="A35" t="s">
        <v>0</v>
      </c>
      <c r="B35">
        <v>917</v>
      </c>
      <c r="C35" t="s">
        <v>3</v>
      </c>
      <c r="D35">
        <v>6171906</v>
      </c>
      <c r="E35" t="s">
        <v>6</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0.10511970499999999</v>
      </c>
      <c r="AJ35">
        <v>0</v>
      </c>
      <c r="AK35">
        <v>0</v>
      </c>
      <c r="AL35">
        <v>0</v>
      </c>
      <c r="AM35">
        <v>0</v>
      </c>
      <c r="AN35">
        <v>0</v>
      </c>
      <c r="AO35" t="s">
        <v>64</v>
      </c>
      <c r="AP35" t="s">
        <v>72</v>
      </c>
      <c r="AQ35"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577CE-681F-4C7A-90E3-AE36EEA7286E}">
  <dimension ref="A1:AQ34"/>
  <sheetViews>
    <sheetView zoomScale="70" zoomScaleNormal="70" workbookViewId="0">
      <selection activeCell="A2" sqref="A2:XFD2"/>
    </sheetView>
  </sheetViews>
  <sheetFormatPr defaultRowHeight="14.5" x14ac:dyDescent="0.35"/>
  <cols>
    <col min="1" max="1" width="13.1796875" bestFit="1" customWidth="1"/>
    <col min="2" max="2" width="4.81640625" bestFit="1" customWidth="1"/>
    <col min="3" max="3" width="14.7265625" bestFit="1" customWidth="1"/>
    <col min="4" max="4" width="7.81640625" bestFit="1" customWidth="1"/>
    <col min="5" max="5" width="10.1796875" customWidth="1"/>
    <col min="6" max="11" width="7.1796875" bestFit="1" customWidth="1"/>
    <col min="12" max="13" width="5.6328125" bestFit="1" customWidth="1"/>
    <col min="14" max="15" width="11.81640625" bestFit="1" customWidth="1"/>
    <col min="16" max="19" width="5.6328125" bestFit="1" customWidth="1"/>
    <col min="20" max="20" width="11.81640625" bestFit="1" customWidth="1"/>
    <col min="21" max="23" width="6.6328125" bestFit="1" customWidth="1"/>
    <col min="24" max="26" width="11.81640625" bestFit="1" customWidth="1"/>
    <col min="27" max="32" width="6.6328125" bestFit="1" customWidth="1"/>
    <col min="33" max="33" width="18.90625" bestFit="1" customWidth="1"/>
    <col min="34" max="34" width="17.36328125" bestFit="1" customWidth="1"/>
    <col min="35" max="35" width="18" bestFit="1" customWidth="1"/>
    <col min="36" max="36" width="16.36328125" bestFit="1" customWidth="1"/>
    <col min="37" max="37" width="15.81640625" bestFit="1" customWidth="1"/>
    <col min="38" max="38" width="14.26953125" bestFit="1" customWidth="1"/>
    <col min="40" max="40" width="12.08984375" bestFit="1" customWidth="1"/>
    <col min="41" max="41" width="21.6328125" bestFit="1" customWidth="1"/>
    <col min="42" max="42" width="20.81640625" bestFit="1" customWidth="1"/>
    <col min="43" max="43" width="60.36328125" bestFit="1" customWidth="1"/>
  </cols>
  <sheetData>
    <row r="1" spans="1:43" x14ac:dyDescent="0.35">
      <c r="A1" s="13" t="s">
        <v>409</v>
      </c>
    </row>
    <row r="2" spans="1:43" ht="71" customHeight="1" x14ac:dyDescent="0.35">
      <c r="A2" s="14" t="s">
        <v>411</v>
      </c>
      <c r="B2" s="14" t="s">
        <v>412</v>
      </c>
      <c r="C2" s="14" t="s">
        <v>413</v>
      </c>
      <c r="D2" s="14" t="s">
        <v>415</v>
      </c>
      <c r="E2" s="14" t="s">
        <v>416</v>
      </c>
      <c r="AP2" s="14" t="s">
        <v>417</v>
      </c>
    </row>
    <row r="3" spans="1:43" x14ac:dyDescent="0.35">
      <c r="A3" t="s">
        <v>250</v>
      </c>
      <c r="B3" t="s">
        <v>1</v>
      </c>
      <c r="C3" t="s">
        <v>2</v>
      </c>
      <c r="D3" t="s">
        <v>4</v>
      </c>
      <c r="E3" t="s">
        <v>252</v>
      </c>
      <c r="F3" t="s">
        <v>9</v>
      </c>
      <c r="G3" t="s">
        <v>10</v>
      </c>
      <c r="H3" t="s">
        <v>11</v>
      </c>
      <c r="I3" t="s">
        <v>12</v>
      </c>
      <c r="J3" t="s">
        <v>13</v>
      </c>
      <c r="K3" t="s">
        <v>14</v>
      </c>
      <c r="L3" t="s">
        <v>15</v>
      </c>
      <c r="M3" t="s">
        <v>16</v>
      </c>
      <c r="N3" t="s">
        <v>17</v>
      </c>
      <c r="O3" t="s">
        <v>18</v>
      </c>
      <c r="P3" t="s">
        <v>19</v>
      </c>
      <c r="Q3" t="s">
        <v>20</v>
      </c>
      <c r="R3" t="s">
        <v>21</v>
      </c>
      <c r="S3" t="s">
        <v>22</v>
      </c>
      <c r="T3" t="s">
        <v>23</v>
      </c>
      <c r="U3" t="s">
        <v>251</v>
      </c>
      <c r="V3" t="s">
        <v>24</v>
      </c>
      <c r="W3" t="s">
        <v>25</v>
      </c>
      <c r="X3" t="s">
        <v>26</v>
      </c>
      <c r="Y3" t="s">
        <v>27</v>
      </c>
      <c r="Z3" t="s">
        <v>28</v>
      </c>
      <c r="AA3" t="s">
        <v>29</v>
      </c>
      <c r="AB3" t="s">
        <v>30</v>
      </c>
      <c r="AC3" t="s">
        <v>31</v>
      </c>
      <c r="AD3" t="s">
        <v>32</v>
      </c>
      <c r="AE3" t="s">
        <v>33</v>
      </c>
      <c r="AF3" t="s">
        <v>34</v>
      </c>
      <c r="AG3" t="s">
        <v>35</v>
      </c>
      <c r="AH3" t="s">
        <v>36</v>
      </c>
      <c r="AI3" t="s">
        <v>37</v>
      </c>
      <c r="AJ3" t="s">
        <v>38</v>
      </c>
      <c r="AK3" t="s">
        <v>39</v>
      </c>
      <c r="AL3" t="s">
        <v>40</v>
      </c>
      <c r="AM3" t="s">
        <v>41</v>
      </c>
      <c r="AN3" t="s">
        <v>42</v>
      </c>
      <c r="AO3" t="s">
        <v>43</v>
      </c>
      <c r="AP3" t="s">
        <v>65</v>
      </c>
      <c r="AQ3" t="s">
        <v>73</v>
      </c>
    </row>
    <row r="4" spans="1:43" x14ac:dyDescent="0.35">
      <c r="A4" t="s">
        <v>0</v>
      </c>
      <c r="B4">
        <v>1710</v>
      </c>
      <c r="C4" t="s">
        <v>3</v>
      </c>
      <c r="D4">
        <v>1148534</v>
      </c>
      <c r="E4" t="s">
        <v>6</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0.13750410099999999</v>
      </c>
      <c r="AH4">
        <v>0</v>
      </c>
      <c r="AI4">
        <v>0</v>
      </c>
      <c r="AJ4">
        <v>0</v>
      </c>
      <c r="AK4">
        <v>0</v>
      </c>
      <c r="AL4">
        <v>0</v>
      </c>
      <c r="AM4">
        <v>0</v>
      </c>
      <c r="AN4">
        <v>0</v>
      </c>
      <c r="AO4" t="s">
        <v>44</v>
      </c>
      <c r="AP4" t="s">
        <v>66</v>
      </c>
      <c r="AQ4" t="s">
        <v>74</v>
      </c>
    </row>
    <row r="5" spans="1:43" x14ac:dyDescent="0.35">
      <c r="A5" t="s">
        <v>0</v>
      </c>
      <c r="B5">
        <v>2375</v>
      </c>
      <c r="C5" t="s">
        <v>3</v>
      </c>
      <c r="D5">
        <v>1246799</v>
      </c>
      <c r="E5" t="s">
        <v>5</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6.1926841699999999E-2</v>
      </c>
      <c r="AI5">
        <v>0</v>
      </c>
      <c r="AJ5">
        <v>0</v>
      </c>
      <c r="AK5">
        <v>0</v>
      </c>
      <c r="AL5">
        <v>0</v>
      </c>
      <c r="AM5">
        <v>0</v>
      </c>
      <c r="AN5">
        <v>0</v>
      </c>
      <c r="AO5" t="s">
        <v>92</v>
      </c>
      <c r="AP5" t="s">
        <v>105</v>
      </c>
      <c r="AQ5" t="s">
        <v>119</v>
      </c>
    </row>
    <row r="6" spans="1:43" x14ac:dyDescent="0.35">
      <c r="A6" t="s">
        <v>88</v>
      </c>
      <c r="B6">
        <v>621</v>
      </c>
      <c r="C6" t="s">
        <v>3</v>
      </c>
      <c r="D6">
        <v>1408407</v>
      </c>
      <c r="E6">
        <v>3</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0.119947849</v>
      </c>
      <c r="AI6">
        <v>0</v>
      </c>
      <c r="AJ6">
        <v>0</v>
      </c>
      <c r="AK6">
        <v>0</v>
      </c>
      <c r="AL6">
        <v>0</v>
      </c>
      <c r="AM6">
        <v>0</v>
      </c>
      <c r="AN6">
        <v>0</v>
      </c>
      <c r="AO6" t="s">
        <v>93</v>
      </c>
      <c r="AP6" t="s">
        <v>106</v>
      </c>
      <c r="AQ6" t="s">
        <v>120</v>
      </c>
    </row>
    <row r="7" spans="1:43" x14ac:dyDescent="0.35">
      <c r="A7" t="s">
        <v>0</v>
      </c>
      <c r="B7">
        <v>2411</v>
      </c>
      <c r="C7" t="s">
        <v>3</v>
      </c>
      <c r="D7">
        <v>2039449</v>
      </c>
      <c r="E7" t="s">
        <v>6</v>
      </c>
      <c r="F7">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7.7578544599999993E-2</v>
      </c>
      <c r="AH7">
        <v>0</v>
      </c>
      <c r="AI7">
        <v>0</v>
      </c>
      <c r="AJ7">
        <v>0</v>
      </c>
      <c r="AK7">
        <v>0</v>
      </c>
      <c r="AL7">
        <v>0</v>
      </c>
      <c r="AM7">
        <v>0</v>
      </c>
      <c r="AN7">
        <v>0</v>
      </c>
      <c r="AO7" t="s">
        <v>49</v>
      </c>
      <c r="AP7" t="s">
        <v>68</v>
      </c>
      <c r="AQ7" t="s">
        <v>74</v>
      </c>
    </row>
    <row r="8" spans="1:43" x14ac:dyDescent="0.35">
      <c r="A8" t="s">
        <v>0</v>
      </c>
      <c r="B8">
        <v>1854</v>
      </c>
      <c r="C8" t="s">
        <v>3</v>
      </c>
      <c r="D8">
        <v>2040563</v>
      </c>
      <c r="E8" t="s">
        <v>7</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5.2189827000000001E-2</v>
      </c>
      <c r="AI8">
        <v>0</v>
      </c>
      <c r="AJ8">
        <v>0</v>
      </c>
      <c r="AK8">
        <v>0</v>
      </c>
      <c r="AL8">
        <v>0</v>
      </c>
      <c r="AM8">
        <v>0</v>
      </c>
      <c r="AN8">
        <v>0</v>
      </c>
      <c r="AO8" t="s">
        <v>49</v>
      </c>
      <c r="AP8" t="s">
        <v>66</v>
      </c>
      <c r="AQ8" t="s">
        <v>74</v>
      </c>
    </row>
    <row r="9" spans="1:43" x14ac:dyDescent="0.35">
      <c r="A9" t="s">
        <v>0</v>
      </c>
      <c r="B9">
        <v>2412</v>
      </c>
      <c r="C9" t="s">
        <v>3</v>
      </c>
      <c r="D9">
        <v>2096413</v>
      </c>
      <c r="E9" t="s">
        <v>8</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0.13530445099999999</v>
      </c>
      <c r="AH9">
        <v>0</v>
      </c>
      <c r="AI9">
        <v>0</v>
      </c>
      <c r="AJ9">
        <v>0</v>
      </c>
      <c r="AK9">
        <v>0</v>
      </c>
      <c r="AL9">
        <v>0</v>
      </c>
      <c r="AM9">
        <v>0</v>
      </c>
      <c r="AN9">
        <v>0</v>
      </c>
      <c r="AO9" t="s">
        <v>94</v>
      </c>
      <c r="AP9" t="s">
        <v>107</v>
      </c>
      <c r="AQ9" t="s">
        <v>121</v>
      </c>
    </row>
    <row r="10" spans="1:43" x14ac:dyDescent="0.35">
      <c r="A10" t="s">
        <v>0</v>
      </c>
      <c r="B10">
        <v>634</v>
      </c>
      <c r="C10" t="s">
        <v>3</v>
      </c>
      <c r="D10">
        <v>2526209</v>
      </c>
      <c r="E10" t="s">
        <v>5</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0.15350198700000001</v>
      </c>
      <c r="AH10">
        <v>0.19828844100000001</v>
      </c>
      <c r="AI10">
        <v>0</v>
      </c>
      <c r="AJ10">
        <v>0</v>
      </c>
      <c r="AK10">
        <v>0</v>
      </c>
      <c r="AL10">
        <v>0</v>
      </c>
      <c r="AM10">
        <v>0</v>
      </c>
      <c r="AN10">
        <v>0</v>
      </c>
      <c r="AO10" t="s">
        <v>95</v>
      </c>
      <c r="AP10" t="s">
        <v>66</v>
      </c>
      <c r="AQ10" t="s">
        <v>74</v>
      </c>
    </row>
    <row r="11" spans="1:43" x14ac:dyDescent="0.35">
      <c r="A11" t="s">
        <v>0</v>
      </c>
      <c r="B11">
        <v>542</v>
      </c>
      <c r="C11" t="s">
        <v>3</v>
      </c>
      <c r="D11">
        <v>2558798</v>
      </c>
      <c r="E11" t="s">
        <v>6</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6.3340663899999997E-2</v>
      </c>
      <c r="AH11">
        <v>0</v>
      </c>
      <c r="AI11">
        <v>0</v>
      </c>
      <c r="AJ11">
        <v>0</v>
      </c>
      <c r="AK11">
        <v>0</v>
      </c>
      <c r="AL11">
        <v>0</v>
      </c>
      <c r="AM11">
        <v>0</v>
      </c>
      <c r="AN11">
        <v>0</v>
      </c>
      <c r="AO11" t="s">
        <v>96</v>
      </c>
      <c r="AP11" t="s">
        <v>108</v>
      </c>
      <c r="AQ11" t="s">
        <v>122</v>
      </c>
    </row>
    <row r="12" spans="1:43" x14ac:dyDescent="0.35">
      <c r="A12" t="s">
        <v>0</v>
      </c>
      <c r="B12">
        <v>1445</v>
      </c>
      <c r="C12" t="s">
        <v>3</v>
      </c>
      <c r="D12">
        <v>2860313</v>
      </c>
      <c r="E12" t="s">
        <v>5</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0.164409637</v>
      </c>
      <c r="AH12">
        <v>0</v>
      </c>
      <c r="AI12">
        <v>0.20476007500000001</v>
      </c>
      <c r="AJ12">
        <v>0</v>
      </c>
      <c r="AK12">
        <v>0</v>
      </c>
      <c r="AL12">
        <v>0</v>
      </c>
      <c r="AM12">
        <v>0</v>
      </c>
      <c r="AN12">
        <v>0</v>
      </c>
      <c r="AO12" t="s">
        <v>54</v>
      </c>
      <c r="AP12" t="s">
        <v>69</v>
      </c>
      <c r="AQ12" t="s">
        <v>80</v>
      </c>
    </row>
    <row r="13" spans="1:43" x14ac:dyDescent="0.35">
      <c r="A13" t="s">
        <v>0</v>
      </c>
      <c r="B13">
        <v>2413</v>
      </c>
      <c r="C13" t="s">
        <v>3</v>
      </c>
      <c r="D13">
        <v>3843596</v>
      </c>
      <c r="E13" t="s">
        <v>6</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5.43198586E-2</v>
      </c>
      <c r="AH13">
        <v>0</v>
      </c>
      <c r="AI13">
        <v>0</v>
      </c>
      <c r="AJ13">
        <v>0</v>
      </c>
      <c r="AK13">
        <v>0</v>
      </c>
      <c r="AL13">
        <v>0</v>
      </c>
      <c r="AM13">
        <v>0</v>
      </c>
      <c r="AN13">
        <v>0</v>
      </c>
      <c r="AO13" t="s">
        <v>97</v>
      </c>
      <c r="AP13" t="s">
        <v>109</v>
      </c>
      <c r="AQ13" t="s">
        <v>123</v>
      </c>
    </row>
    <row r="14" spans="1:43" x14ac:dyDescent="0.35">
      <c r="A14" t="s">
        <v>0</v>
      </c>
      <c r="B14">
        <v>835</v>
      </c>
      <c r="C14" t="s">
        <v>3</v>
      </c>
      <c r="D14">
        <v>3874450</v>
      </c>
      <c r="E14" t="s">
        <v>6</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7.5081348399999998E-2</v>
      </c>
      <c r="AH14">
        <v>0</v>
      </c>
      <c r="AI14">
        <v>0</v>
      </c>
      <c r="AJ14">
        <v>0</v>
      </c>
      <c r="AK14">
        <v>0</v>
      </c>
      <c r="AL14">
        <v>0</v>
      </c>
      <c r="AM14">
        <v>0</v>
      </c>
      <c r="AN14">
        <v>0</v>
      </c>
      <c r="AO14" t="s">
        <v>56</v>
      </c>
      <c r="AP14" t="s">
        <v>110</v>
      </c>
      <c r="AQ14" t="s">
        <v>81</v>
      </c>
    </row>
    <row r="15" spans="1:43" x14ac:dyDescent="0.35">
      <c r="A15" t="s">
        <v>0</v>
      </c>
      <c r="B15">
        <v>1505</v>
      </c>
      <c r="C15" t="s">
        <v>3</v>
      </c>
      <c r="D15">
        <v>4008850</v>
      </c>
      <c r="E15" t="s">
        <v>5</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5.1698207900000001E-2</v>
      </c>
      <c r="AH15">
        <v>0</v>
      </c>
      <c r="AI15">
        <v>0</v>
      </c>
      <c r="AJ15">
        <v>0</v>
      </c>
      <c r="AK15">
        <v>0</v>
      </c>
      <c r="AL15">
        <v>0</v>
      </c>
      <c r="AM15">
        <v>0</v>
      </c>
      <c r="AN15">
        <v>0</v>
      </c>
      <c r="AO15" t="s">
        <v>98</v>
      </c>
      <c r="AP15" t="s">
        <v>111</v>
      </c>
      <c r="AQ15" t="s">
        <v>81</v>
      </c>
    </row>
    <row r="16" spans="1:43" x14ac:dyDescent="0.35">
      <c r="A16" t="s">
        <v>0</v>
      </c>
      <c r="B16">
        <v>2334</v>
      </c>
      <c r="C16" t="s">
        <v>3</v>
      </c>
      <c r="D16">
        <v>4399434</v>
      </c>
      <c r="E16" t="s">
        <v>5</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6.3089370699999994E-2</v>
      </c>
      <c r="AI16">
        <v>0</v>
      </c>
      <c r="AJ16">
        <v>7.9543113700000001E-2</v>
      </c>
      <c r="AK16">
        <v>0</v>
      </c>
      <c r="AL16">
        <v>0</v>
      </c>
      <c r="AM16">
        <v>0</v>
      </c>
      <c r="AN16">
        <v>0</v>
      </c>
      <c r="AO16" t="s">
        <v>57</v>
      </c>
      <c r="AP16" t="s">
        <v>66</v>
      </c>
      <c r="AQ16" t="s">
        <v>82</v>
      </c>
    </row>
    <row r="17" spans="1:43" x14ac:dyDescent="0.35">
      <c r="A17" t="s">
        <v>0</v>
      </c>
      <c r="B17">
        <v>637</v>
      </c>
      <c r="C17" t="s">
        <v>3</v>
      </c>
      <c r="D17">
        <v>4448871</v>
      </c>
      <c r="E17" t="s">
        <v>6</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0.119604588</v>
      </c>
      <c r="AH17">
        <v>0</v>
      </c>
      <c r="AI17">
        <v>0</v>
      </c>
      <c r="AJ17">
        <v>0</v>
      </c>
      <c r="AK17">
        <v>0</v>
      </c>
      <c r="AL17">
        <v>0</v>
      </c>
      <c r="AM17">
        <v>0</v>
      </c>
      <c r="AN17">
        <v>0</v>
      </c>
      <c r="AO17" t="s">
        <v>99</v>
      </c>
      <c r="AP17" t="s">
        <v>112</v>
      </c>
      <c r="AQ17" t="s">
        <v>124</v>
      </c>
    </row>
    <row r="18" spans="1:43" x14ac:dyDescent="0.35">
      <c r="A18" t="s">
        <v>0</v>
      </c>
      <c r="B18">
        <v>2376</v>
      </c>
      <c r="C18" t="s">
        <v>3</v>
      </c>
      <c r="D18">
        <v>5188364</v>
      </c>
      <c r="E18" t="s">
        <v>5</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6.3189983399999997E-2</v>
      </c>
      <c r="AI18">
        <v>0</v>
      </c>
      <c r="AJ18">
        <v>0</v>
      </c>
      <c r="AK18">
        <v>0</v>
      </c>
      <c r="AL18">
        <v>0</v>
      </c>
      <c r="AM18">
        <v>0</v>
      </c>
      <c r="AN18">
        <v>0</v>
      </c>
      <c r="AO18" t="s">
        <v>59</v>
      </c>
      <c r="AP18" t="s">
        <v>68</v>
      </c>
      <c r="AQ18" t="s">
        <v>74</v>
      </c>
    </row>
    <row r="19" spans="1:43" x14ac:dyDescent="0.35">
      <c r="A19" t="s">
        <v>0</v>
      </c>
      <c r="B19">
        <v>2377</v>
      </c>
      <c r="C19" t="s">
        <v>3</v>
      </c>
      <c r="D19">
        <v>5188367</v>
      </c>
      <c r="E19" t="s">
        <v>7</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7.0743560799999994E-2</v>
      </c>
      <c r="AI19">
        <v>0</v>
      </c>
      <c r="AJ19">
        <v>0</v>
      </c>
      <c r="AK19">
        <v>0</v>
      </c>
      <c r="AL19">
        <v>0</v>
      </c>
      <c r="AM19">
        <v>0</v>
      </c>
      <c r="AN19">
        <v>0</v>
      </c>
      <c r="AO19" t="s">
        <v>59</v>
      </c>
      <c r="AP19" t="s">
        <v>68</v>
      </c>
      <c r="AQ19" t="s">
        <v>74</v>
      </c>
    </row>
    <row r="20" spans="1:43" x14ac:dyDescent="0.35">
      <c r="A20" t="s">
        <v>0</v>
      </c>
      <c r="B20">
        <v>2378</v>
      </c>
      <c r="C20" t="s">
        <v>3</v>
      </c>
      <c r="D20">
        <v>5189090</v>
      </c>
      <c r="E20" t="s">
        <v>7</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8.7652206400000002E-2</v>
      </c>
      <c r="AI20">
        <v>0</v>
      </c>
      <c r="AJ20">
        <v>0</v>
      </c>
      <c r="AK20">
        <v>0</v>
      </c>
      <c r="AL20">
        <v>0</v>
      </c>
      <c r="AM20">
        <v>0</v>
      </c>
      <c r="AN20">
        <v>0</v>
      </c>
      <c r="AO20" t="s">
        <v>59</v>
      </c>
      <c r="AP20" t="s">
        <v>68</v>
      </c>
      <c r="AQ20" t="s">
        <v>74</v>
      </c>
    </row>
    <row r="21" spans="1:43" x14ac:dyDescent="0.35">
      <c r="A21" t="s">
        <v>0</v>
      </c>
      <c r="B21">
        <v>2414</v>
      </c>
      <c r="C21" t="s">
        <v>3</v>
      </c>
      <c r="D21">
        <v>5466983</v>
      </c>
      <c r="E21" t="s">
        <v>7</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0.15140152000000001</v>
      </c>
      <c r="AH21">
        <v>0</v>
      </c>
      <c r="AI21">
        <v>0</v>
      </c>
      <c r="AJ21">
        <v>0</v>
      </c>
      <c r="AK21">
        <v>0</v>
      </c>
      <c r="AL21">
        <v>0</v>
      </c>
      <c r="AM21">
        <v>0</v>
      </c>
      <c r="AN21">
        <v>0</v>
      </c>
      <c r="AO21" t="s">
        <v>100</v>
      </c>
      <c r="AP21" t="s">
        <v>66</v>
      </c>
      <c r="AQ21" t="s">
        <v>74</v>
      </c>
    </row>
    <row r="22" spans="1:43" x14ac:dyDescent="0.35">
      <c r="A22" t="s">
        <v>0</v>
      </c>
      <c r="B22">
        <v>2415</v>
      </c>
      <c r="C22" t="s">
        <v>3</v>
      </c>
      <c r="D22">
        <v>5467288</v>
      </c>
      <c r="E22" t="s">
        <v>7</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0.18078517899999999</v>
      </c>
      <c r="AH22">
        <v>0</v>
      </c>
      <c r="AI22">
        <v>0</v>
      </c>
      <c r="AJ22">
        <v>0</v>
      </c>
      <c r="AK22">
        <v>0</v>
      </c>
      <c r="AL22">
        <v>0</v>
      </c>
      <c r="AM22">
        <v>0</v>
      </c>
      <c r="AN22">
        <v>0</v>
      </c>
      <c r="AO22" t="s">
        <v>100</v>
      </c>
      <c r="AP22" t="s">
        <v>66</v>
      </c>
      <c r="AQ22" t="s">
        <v>74</v>
      </c>
    </row>
    <row r="23" spans="1:43" x14ac:dyDescent="0.35">
      <c r="A23" t="s">
        <v>0</v>
      </c>
      <c r="B23">
        <v>1997</v>
      </c>
      <c r="C23" t="s">
        <v>3</v>
      </c>
      <c r="D23">
        <v>5788616</v>
      </c>
      <c r="E23" t="s">
        <v>6</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0.116178989</v>
      </c>
      <c r="AH23">
        <v>0</v>
      </c>
      <c r="AI23">
        <v>0</v>
      </c>
      <c r="AJ23">
        <v>0</v>
      </c>
      <c r="AK23">
        <v>0</v>
      </c>
      <c r="AL23">
        <v>0</v>
      </c>
      <c r="AM23">
        <v>0</v>
      </c>
      <c r="AN23">
        <v>0</v>
      </c>
      <c r="AO23" t="s">
        <v>101</v>
      </c>
      <c r="AP23" t="s">
        <v>66</v>
      </c>
      <c r="AQ23" t="s">
        <v>125</v>
      </c>
    </row>
    <row r="24" spans="1:43" x14ac:dyDescent="0.35">
      <c r="A24" t="s">
        <v>89</v>
      </c>
      <c r="B24">
        <v>2374</v>
      </c>
      <c r="C24" t="s">
        <v>3</v>
      </c>
      <c r="D24">
        <v>785753</v>
      </c>
      <c r="E24" t="s">
        <v>91</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0.11454998199999999</v>
      </c>
      <c r="AI24">
        <v>0</v>
      </c>
      <c r="AJ24">
        <v>0</v>
      </c>
      <c r="AK24">
        <v>0</v>
      </c>
      <c r="AL24">
        <v>0</v>
      </c>
      <c r="AM24">
        <v>0</v>
      </c>
      <c r="AN24">
        <v>0</v>
      </c>
      <c r="AO24" t="s">
        <v>102</v>
      </c>
      <c r="AP24" t="s">
        <v>113</v>
      </c>
      <c r="AQ24" t="s">
        <v>126</v>
      </c>
    </row>
    <row r="25" spans="1:43" x14ac:dyDescent="0.35">
      <c r="A25" t="s">
        <v>89</v>
      </c>
      <c r="B25">
        <v>553</v>
      </c>
      <c r="C25" t="s">
        <v>90</v>
      </c>
      <c r="D25">
        <v>31211</v>
      </c>
      <c r="E25" t="s">
        <v>8</v>
      </c>
      <c r="F25">
        <v>1</v>
      </c>
      <c r="G25">
        <v>0</v>
      </c>
      <c r="H25">
        <v>0</v>
      </c>
      <c r="I25">
        <v>0</v>
      </c>
      <c r="J25">
        <v>1</v>
      </c>
      <c r="K25">
        <v>0</v>
      </c>
      <c r="L25">
        <v>0</v>
      </c>
      <c r="M25">
        <v>0</v>
      </c>
      <c r="N25">
        <v>0.59862899800000002</v>
      </c>
      <c r="O25">
        <v>0.63809680899999999</v>
      </c>
      <c r="P25">
        <v>0</v>
      </c>
      <c r="Q25">
        <v>0</v>
      </c>
      <c r="R25">
        <v>0</v>
      </c>
      <c r="S25">
        <v>0</v>
      </c>
      <c r="T25">
        <v>0</v>
      </c>
      <c r="U25">
        <v>0</v>
      </c>
      <c r="V25">
        <v>0</v>
      </c>
      <c r="W25">
        <v>0</v>
      </c>
      <c r="X25">
        <v>0.62056398400000001</v>
      </c>
      <c r="Y25">
        <v>0.66150045400000002</v>
      </c>
      <c r="Z25">
        <v>0.49239587800000001</v>
      </c>
      <c r="AA25">
        <v>0</v>
      </c>
      <c r="AB25">
        <v>0</v>
      </c>
      <c r="AC25">
        <v>0</v>
      </c>
      <c r="AD25">
        <v>0</v>
      </c>
      <c r="AE25">
        <v>0</v>
      </c>
      <c r="AF25">
        <v>0</v>
      </c>
      <c r="AG25">
        <v>0.306761742</v>
      </c>
      <c r="AH25">
        <v>7.5268745400000003E-2</v>
      </c>
      <c r="AI25">
        <v>0</v>
      </c>
      <c r="AJ25">
        <v>0</v>
      </c>
      <c r="AK25">
        <v>0</v>
      </c>
      <c r="AL25">
        <v>0</v>
      </c>
      <c r="AM25">
        <v>0</v>
      </c>
      <c r="AN25">
        <v>0</v>
      </c>
      <c r="AO25" t="s">
        <v>103</v>
      </c>
      <c r="AP25" t="s">
        <v>114</v>
      </c>
      <c r="AQ25" t="s">
        <v>127</v>
      </c>
    </row>
    <row r="26" spans="1:43" x14ac:dyDescent="0.35">
      <c r="A26" t="s">
        <v>0</v>
      </c>
      <c r="B26">
        <v>326</v>
      </c>
      <c r="C26" t="s">
        <v>90</v>
      </c>
      <c r="D26">
        <v>31231</v>
      </c>
      <c r="E26" t="s">
        <v>7</v>
      </c>
      <c r="F26">
        <v>0</v>
      </c>
      <c r="G26">
        <v>0</v>
      </c>
      <c r="H26">
        <v>0</v>
      </c>
      <c r="I26">
        <v>0</v>
      </c>
      <c r="J26">
        <v>0</v>
      </c>
      <c r="K26">
        <v>0</v>
      </c>
      <c r="L26">
        <v>1</v>
      </c>
      <c r="M26">
        <v>0</v>
      </c>
      <c r="N26">
        <v>0</v>
      </c>
      <c r="O26">
        <v>0</v>
      </c>
      <c r="P26">
        <v>0</v>
      </c>
      <c r="Q26">
        <v>0</v>
      </c>
      <c r="R26">
        <v>0</v>
      </c>
      <c r="S26">
        <v>1</v>
      </c>
      <c r="T26">
        <v>0</v>
      </c>
      <c r="U26">
        <v>0</v>
      </c>
      <c r="V26">
        <v>0</v>
      </c>
      <c r="W26">
        <v>1</v>
      </c>
      <c r="X26">
        <v>0</v>
      </c>
      <c r="Y26">
        <v>0</v>
      </c>
      <c r="Z26">
        <v>0</v>
      </c>
      <c r="AA26">
        <v>0</v>
      </c>
      <c r="AB26">
        <v>0</v>
      </c>
      <c r="AC26">
        <v>0</v>
      </c>
      <c r="AD26">
        <v>0</v>
      </c>
      <c r="AE26">
        <v>0</v>
      </c>
      <c r="AF26">
        <v>0</v>
      </c>
      <c r="AG26">
        <v>0</v>
      </c>
      <c r="AH26">
        <v>0.73002386100000005</v>
      </c>
      <c r="AI26">
        <v>0</v>
      </c>
      <c r="AJ26">
        <v>0</v>
      </c>
      <c r="AK26">
        <v>0</v>
      </c>
      <c r="AL26">
        <v>0</v>
      </c>
      <c r="AM26">
        <v>0</v>
      </c>
      <c r="AN26">
        <v>0</v>
      </c>
      <c r="AO26" t="s">
        <v>103</v>
      </c>
      <c r="AP26" t="s">
        <v>115</v>
      </c>
      <c r="AQ26" t="s">
        <v>127</v>
      </c>
    </row>
    <row r="27" spans="1:43" x14ac:dyDescent="0.35">
      <c r="A27" t="s">
        <v>88</v>
      </c>
      <c r="B27">
        <v>1809</v>
      </c>
      <c r="C27" t="s">
        <v>90</v>
      </c>
      <c r="D27">
        <v>31273</v>
      </c>
      <c r="E27">
        <v>1</v>
      </c>
      <c r="F27">
        <v>0</v>
      </c>
      <c r="G27">
        <v>0</v>
      </c>
      <c r="H27">
        <v>0</v>
      </c>
      <c r="I27">
        <v>1</v>
      </c>
      <c r="J27">
        <v>0</v>
      </c>
      <c r="K27">
        <v>0</v>
      </c>
      <c r="L27">
        <v>0</v>
      </c>
      <c r="M27">
        <v>0</v>
      </c>
      <c r="N27">
        <v>0</v>
      </c>
      <c r="O27">
        <v>0</v>
      </c>
      <c r="P27">
        <v>0</v>
      </c>
      <c r="Q27">
        <v>0</v>
      </c>
      <c r="R27">
        <v>0</v>
      </c>
      <c r="S27">
        <v>0</v>
      </c>
      <c r="T27">
        <v>0</v>
      </c>
      <c r="U27">
        <v>0</v>
      </c>
      <c r="V27">
        <v>0</v>
      </c>
      <c r="W27">
        <v>0</v>
      </c>
      <c r="X27">
        <v>0</v>
      </c>
      <c r="Y27">
        <v>0</v>
      </c>
      <c r="Z27">
        <v>0</v>
      </c>
      <c r="AA27">
        <v>0</v>
      </c>
      <c r="AB27">
        <v>0</v>
      </c>
      <c r="AC27">
        <v>1</v>
      </c>
      <c r="AD27">
        <v>0</v>
      </c>
      <c r="AE27">
        <v>0</v>
      </c>
      <c r="AF27">
        <v>0</v>
      </c>
      <c r="AG27">
        <v>0</v>
      </c>
      <c r="AH27">
        <v>0.111312866</v>
      </c>
      <c r="AI27">
        <v>0</v>
      </c>
      <c r="AJ27">
        <v>0</v>
      </c>
      <c r="AK27">
        <v>0</v>
      </c>
      <c r="AL27">
        <v>0</v>
      </c>
      <c r="AM27">
        <v>0</v>
      </c>
      <c r="AN27">
        <v>0</v>
      </c>
      <c r="AO27" t="s">
        <v>103</v>
      </c>
      <c r="AP27" t="s">
        <v>116</v>
      </c>
      <c r="AQ27" t="s">
        <v>127</v>
      </c>
    </row>
    <row r="28" spans="1:43" x14ac:dyDescent="0.35">
      <c r="A28" t="s">
        <v>0</v>
      </c>
      <c r="B28">
        <v>1960</v>
      </c>
      <c r="C28" t="s">
        <v>90</v>
      </c>
      <c r="D28">
        <v>31172</v>
      </c>
      <c r="E28" t="s">
        <v>8</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1</v>
      </c>
      <c r="AG28">
        <v>0.16578722000000001</v>
      </c>
      <c r="AH28">
        <v>0</v>
      </c>
      <c r="AI28">
        <v>0</v>
      </c>
      <c r="AJ28">
        <v>0</v>
      </c>
      <c r="AK28">
        <v>0</v>
      </c>
      <c r="AL28">
        <v>0</v>
      </c>
      <c r="AM28">
        <v>0</v>
      </c>
      <c r="AN28">
        <v>0</v>
      </c>
      <c r="AO28" t="s">
        <v>103</v>
      </c>
      <c r="AP28" t="s">
        <v>66</v>
      </c>
      <c r="AQ28" t="s">
        <v>127</v>
      </c>
    </row>
    <row r="29" spans="1:43" x14ac:dyDescent="0.35">
      <c r="A29" t="s">
        <v>89</v>
      </c>
      <c r="B29">
        <v>1094</v>
      </c>
      <c r="C29" t="s">
        <v>90</v>
      </c>
      <c r="D29">
        <v>31259</v>
      </c>
      <c r="E29" t="s">
        <v>7</v>
      </c>
      <c r="F29">
        <v>0</v>
      </c>
      <c r="G29">
        <v>0</v>
      </c>
      <c r="H29">
        <v>0</v>
      </c>
      <c r="I29">
        <v>0</v>
      </c>
      <c r="J29">
        <v>0</v>
      </c>
      <c r="K29">
        <v>0</v>
      </c>
      <c r="L29">
        <v>0</v>
      </c>
      <c r="M29">
        <v>0</v>
      </c>
      <c r="N29">
        <v>0</v>
      </c>
      <c r="O29">
        <v>0</v>
      </c>
      <c r="P29">
        <v>0</v>
      </c>
      <c r="Q29">
        <v>0</v>
      </c>
      <c r="R29">
        <v>0</v>
      </c>
      <c r="S29">
        <v>0</v>
      </c>
      <c r="T29">
        <v>0.84970140500000002</v>
      </c>
      <c r="U29">
        <v>0</v>
      </c>
      <c r="V29">
        <v>0</v>
      </c>
      <c r="W29">
        <v>0</v>
      </c>
      <c r="X29">
        <v>0</v>
      </c>
      <c r="Y29">
        <v>0</v>
      </c>
      <c r="Z29">
        <v>0</v>
      </c>
      <c r="AA29">
        <v>0</v>
      </c>
      <c r="AB29">
        <v>0</v>
      </c>
      <c r="AC29">
        <v>0</v>
      </c>
      <c r="AD29">
        <v>0</v>
      </c>
      <c r="AE29">
        <v>0</v>
      </c>
      <c r="AF29">
        <v>0</v>
      </c>
      <c r="AG29">
        <v>0.14594554900000001</v>
      </c>
      <c r="AH29">
        <v>0</v>
      </c>
      <c r="AI29">
        <v>0</v>
      </c>
      <c r="AJ29">
        <v>0</v>
      </c>
      <c r="AK29">
        <v>0</v>
      </c>
      <c r="AL29">
        <v>0</v>
      </c>
      <c r="AM29">
        <v>0</v>
      </c>
      <c r="AN29">
        <v>0</v>
      </c>
      <c r="AO29" t="s">
        <v>103</v>
      </c>
      <c r="AP29" t="s">
        <v>117</v>
      </c>
      <c r="AQ29" t="s">
        <v>127</v>
      </c>
    </row>
    <row r="30" spans="1:43" x14ac:dyDescent="0.35">
      <c r="A30" t="s">
        <v>88</v>
      </c>
      <c r="B30">
        <v>2380</v>
      </c>
      <c r="C30" t="s">
        <v>90</v>
      </c>
      <c r="D30">
        <v>31283</v>
      </c>
      <c r="E30">
        <v>1</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5.8169364899999999E-2</v>
      </c>
      <c r="AI30">
        <v>0</v>
      </c>
      <c r="AJ30">
        <v>0</v>
      </c>
      <c r="AK30">
        <v>0</v>
      </c>
      <c r="AL30">
        <v>0</v>
      </c>
      <c r="AM30">
        <v>0</v>
      </c>
      <c r="AN30">
        <v>0</v>
      </c>
      <c r="AO30" t="s">
        <v>103</v>
      </c>
      <c r="AP30" t="s">
        <v>118</v>
      </c>
      <c r="AQ30" t="s">
        <v>127</v>
      </c>
    </row>
    <row r="31" spans="1:43" x14ac:dyDescent="0.35">
      <c r="A31" t="s">
        <v>0</v>
      </c>
      <c r="B31">
        <v>2417</v>
      </c>
      <c r="C31" t="s">
        <v>90</v>
      </c>
      <c r="D31">
        <v>31437</v>
      </c>
      <c r="E31" t="s">
        <v>8</v>
      </c>
      <c r="F31">
        <v>0</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0.16955614099999999</v>
      </c>
      <c r="AH31">
        <v>0</v>
      </c>
      <c r="AI31">
        <v>0</v>
      </c>
      <c r="AJ31">
        <v>0</v>
      </c>
      <c r="AK31">
        <v>0</v>
      </c>
      <c r="AL31">
        <v>0</v>
      </c>
      <c r="AM31">
        <v>0</v>
      </c>
      <c r="AN31">
        <v>0</v>
      </c>
      <c r="AO31" t="s">
        <v>103</v>
      </c>
      <c r="AP31" t="s">
        <v>115</v>
      </c>
      <c r="AQ31" t="s">
        <v>127</v>
      </c>
    </row>
    <row r="32" spans="1:43" x14ac:dyDescent="0.35">
      <c r="A32" t="s">
        <v>0</v>
      </c>
      <c r="B32">
        <v>2418</v>
      </c>
      <c r="C32" t="s">
        <v>90</v>
      </c>
      <c r="D32">
        <v>31848</v>
      </c>
      <c r="E32" t="s">
        <v>8</v>
      </c>
      <c r="F32">
        <v>0</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0.17663002</v>
      </c>
      <c r="AH32">
        <v>0</v>
      </c>
      <c r="AI32">
        <v>0</v>
      </c>
      <c r="AJ32">
        <v>0</v>
      </c>
      <c r="AK32">
        <v>0</v>
      </c>
      <c r="AL32">
        <v>0</v>
      </c>
      <c r="AM32">
        <v>0</v>
      </c>
      <c r="AN32">
        <v>0</v>
      </c>
      <c r="AO32" t="s">
        <v>103</v>
      </c>
      <c r="AP32" t="s">
        <v>115</v>
      </c>
      <c r="AQ32" t="s">
        <v>127</v>
      </c>
    </row>
    <row r="33" spans="1:43" x14ac:dyDescent="0.35">
      <c r="A33" t="s">
        <v>0</v>
      </c>
      <c r="B33">
        <v>2379</v>
      </c>
      <c r="C33" t="s">
        <v>90</v>
      </c>
      <c r="D33">
        <v>746</v>
      </c>
      <c r="E33" t="s">
        <v>7</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F33">
        <v>0</v>
      </c>
      <c r="AG33">
        <v>0</v>
      </c>
      <c r="AH33">
        <v>0.115435123</v>
      </c>
      <c r="AI33">
        <v>0</v>
      </c>
      <c r="AJ33">
        <v>0</v>
      </c>
      <c r="AK33">
        <v>0</v>
      </c>
      <c r="AL33">
        <v>0</v>
      </c>
      <c r="AM33">
        <v>0</v>
      </c>
      <c r="AN33">
        <v>0</v>
      </c>
      <c r="AO33" t="s">
        <v>104</v>
      </c>
      <c r="AP33" t="s">
        <v>66</v>
      </c>
      <c r="AQ33" t="s">
        <v>74</v>
      </c>
    </row>
    <row r="34" spans="1:43" x14ac:dyDescent="0.35">
      <c r="A34" t="s">
        <v>0</v>
      </c>
      <c r="B34">
        <v>2416</v>
      </c>
      <c r="C34" t="s">
        <v>90</v>
      </c>
      <c r="D34">
        <v>746</v>
      </c>
      <c r="E34" t="s">
        <v>8</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F34">
        <v>0</v>
      </c>
      <c r="AG34">
        <v>0.16378212</v>
      </c>
      <c r="AH34">
        <v>0</v>
      </c>
      <c r="AI34">
        <v>0</v>
      </c>
      <c r="AJ34">
        <v>0</v>
      </c>
      <c r="AK34">
        <v>0</v>
      </c>
      <c r="AL34">
        <v>0</v>
      </c>
      <c r="AM34">
        <v>0</v>
      </c>
      <c r="AN34">
        <v>0</v>
      </c>
      <c r="AO34" t="s">
        <v>104</v>
      </c>
      <c r="AP34" t="s">
        <v>66</v>
      </c>
      <c r="AQ34" t="s">
        <v>74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61AD-1FA3-40D9-86A3-41F8D4FBA224}">
  <dimension ref="A1:AP12"/>
  <sheetViews>
    <sheetView topLeftCell="AB1" workbookViewId="0">
      <selection activeCell="AN9" sqref="AN9"/>
    </sheetView>
  </sheetViews>
  <sheetFormatPr defaultRowHeight="14.5" x14ac:dyDescent="0.35"/>
  <cols>
    <col min="41" max="41" width="19.6328125" customWidth="1"/>
  </cols>
  <sheetData>
    <row r="1" spans="1:42" x14ac:dyDescent="0.35">
      <c r="A1" s="8" t="s">
        <v>407</v>
      </c>
    </row>
    <row r="2" spans="1:42" ht="71" customHeight="1" x14ac:dyDescent="0.35">
      <c r="A2" s="14" t="s">
        <v>411</v>
      </c>
      <c r="B2" s="14" t="s">
        <v>413</v>
      </c>
      <c r="C2" s="14" t="s">
        <v>415</v>
      </c>
      <c r="D2" s="14" t="s">
        <v>418</v>
      </c>
      <c r="AO2" s="14" t="s">
        <v>419</v>
      </c>
    </row>
    <row r="3" spans="1:42" x14ac:dyDescent="0.35">
      <c r="A3" t="s">
        <v>250</v>
      </c>
      <c r="B3" t="s">
        <v>2</v>
      </c>
      <c r="C3" t="s">
        <v>4</v>
      </c>
      <c r="D3" t="s">
        <v>65</v>
      </c>
      <c r="E3" t="s">
        <v>9</v>
      </c>
      <c r="F3" t="s">
        <v>10</v>
      </c>
      <c r="G3" t="s">
        <v>11</v>
      </c>
      <c r="H3" t="s">
        <v>12</v>
      </c>
      <c r="I3" t="s">
        <v>13</v>
      </c>
      <c r="J3" t="s">
        <v>14</v>
      </c>
      <c r="K3" t="s">
        <v>15</v>
      </c>
      <c r="L3" t="s">
        <v>16</v>
      </c>
      <c r="M3" t="s">
        <v>17</v>
      </c>
      <c r="N3" t="s">
        <v>18</v>
      </c>
      <c r="O3" t="s">
        <v>19</v>
      </c>
      <c r="P3" t="s">
        <v>20</v>
      </c>
      <c r="Q3" t="s">
        <v>21</v>
      </c>
      <c r="R3" t="s">
        <v>22</v>
      </c>
      <c r="S3" t="s">
        <v>23</v>
      </c>
      <c r="T3" t="s">
        <v>251</v>
      </c>
      <c r="U3" t="s">
        <v>24</v>
      </c>
      <c r="V3" t="s">
        <v>25</v>
      </c>
      <c r="W3" t="s">
        <v>26</v>
      </c>
      <c r="X3" t="s">
        <v>27</v>
      </c>
      <c r="Y3" t="s">
        <v>28</v>
      </c>
      <c r="Z3" t="s">
        <v>29</v>
      </c>
      <c r="AA3" t="s">
        <v>30</v>
      </c>
      <c r="AB3" t="s">
        <v>31</v>
      </c>
      <c r="AC3" t="s">
        <v>32</v>
      </c>
      <c r="AD3" t="s">
        <v>33</v>
      </c>
      <c r="AE3" t="s">
        <v>34</v>
      </c>
      <c r="AF3" t="s">
        <v>35</v>
      </c>
      <c r="AG3" t="s">
        <v>36</v>
      </c>
      <c r="AH3" t="s">
        <v>37</v>
      </c>
      <c r="AI3" t="s">
        <v>38</v>
      </c>
      <c r="AJ3" t="s">
        <v>39</v>
      </c>
      <c r="AK3" t="s">
        <v>40</v>
      </c>
      <c r="AL3" t="s">
        <v>41</v>
      </c>
      <c r="AM3" t="s">
        <v>42</v>
      </c>
      <c r="AN3" t="s">
        <v>43</v>
      </c>
      <c r="AO3" t="s">
        <v>65</v>
      </c>
      <c r="AP3" t="s">
        <v>73</v>
      </c>
    </row>
    <row r="4" spans="1:42" x14ac:dyDescent="0.35">
      <c r="A4" t="s">
        <v>88</v>
      </c>
      <c r="B4" t="s">
        <v>3</v>
      </c>
      <c r="C4">
        <v>726217</v>
      </c>
      <c r="D4">
        <v>13</v>
      </c>
      <c r="E4">
        <v>0</v>
      </c>
      <c r="F4">
        <v>0</v>
      </c>
      <c r="G4">
        <v>0</v>
      </c>
      <c r="H4">
        <v>0</v>
      </c>
      <c r="I4">
        <v>0</v>
      </c>
      <c r="J4">
        <v>0</v>
      </c>
      <c r="K4">
        <v>0</v>
      </c>
      <c r="L4">
        <v>1</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s="1" t="s">
        <v>253</v>
      </c>
      <c r="AO4" t="s">
        <v>254</v>
      </c>
      <c r="AP4" t="s">
        <v>255</v>
      </c>
    </row>
    <row r="5" spans="1:42" x14ac:dyDescent="0.35">
      <c r="A5" t="s">
        <v>88</v>
      </c>
      <c r="B5" t="s">
        <v>3</v>
      </c>
      <c r="C5">
        <v>2212868</v>
      </c>
      <c r="D5">
        <v>292</v>
      </c>
      <c r="E5">
        <v>0</v>
      </c>
      <c r="F5">
        <v>0</v>
      </c>
      <c r="G5">
        <v>0</v>
      </c>
      <c r="H5">
        <v>0</v>
      </c>
      <c r="I5">
        <v>0</v>
      </c>
      <c r="J5">
        <v>0</v>
      </c>
      <c r="K5">
        <v>0</v>
      </c>
      <c r="L5">
        <v>0</v>
      </c>
      <c r="M5">
        <v>0</v>
      </c>
      <c r="N5">
        <v>0</v>
      </c>
      <c r="O5">
        <v>0</v>
      </c>
      <c r="P5">
        <v>0</v>
      </c>
      <c r="Q5">
        <v>0</v>
      </c>
      <c r="R5">
        <v>0.93</v>
      </c>
      <c r="S5">
        <v>0</v>
      </c>
      <c r="T5">
        <v>0</v>
      </c>
      <c r="U5">
        <v>0</v>
      </c>
      <c r="V5">
        <v>0</v>
      </c>
      <c r="W5">
        <v>0</v>
      </c>
      <c r="X5">
        <v>0</v>
      </c>
      <c r="Y5">
        <v>0</v>
      </c>
      <c r="Z5">
        <v>0</v>
      </c>
      <c r="AA5">
        <v>0</v>
      </c>
      <c r="AB5">
        <v>0</v>
      </c>
      <c r="AC5">
        <v>0</v>
      </c>
      <c r="AD5">
        <v>0</v>
      </c>
      <c r="AE5">
        <v>0</v>
      </c>
      <c r="AF5">
        <v>0</v>
      </c>
      <c r="AG5">
        <v>0</v>
      </c>
      <c r="AH5">
        <v>0</v>
      </c>
      <c r="AI5">
        <v>0</v>
      </c>
      <c r="AJ5">
        <v>0</v>
      </c>
      <c r="AK5">
        <v>0</v>
      </c>
      <c r="AL5">
        <v>0</v>
      </c>
      <c r="AM5">
        <v>0</v>
      </c>
      <c r="AN5" t="s">
        <v>136</v>
      </c>
      <c r="AO5" t="s">
        <v>254</v>
      </c>
      <c r="AP5" t="s">
        <v>223</v>
      </c>
    </row>
    <row r="6" spans="1:42" x14ac:dyDescent="0.35">
      <c r="A6" t="s">
        <v>88</v>
      </c>
      <c r="B6" t="s">
        <v>3</v>
      </c>
      <c r="C6">
        <v>724412</v>
      </c>
      <c r="D6">
        <v>14</v>
      </c>
      <c r="E6">
        <v>0</v>
      </c>
      <c r="F6">
        <v>0</v>
      </c>
      <c r="G6">
        <v>0</v>
      </c>
      <c r="H6">
        <v>0</v>
      </c>
      <c r="I6">
        <v>0</v>
      </c>
      <c r="J6">
        <v>0</v>
      </c>
      <c r="K6">
        <v>0</v>
      </c>
      <c r="L6">
        <v>0</v>
      </c>
      <c r="M6">
        <v>0</v>
      </c>
      <c r="N6">
        <v>0</v>
      </c>
      <c r="O6">
        <v>0</v>
      </c>
      <c r="P6">
        <v>0</v>
      </c>
      <c r="Q6">
        <v>0</v>
      </c>
      <c r="R6">
        <v>0</v>
      </c>
      <c r="S6">
        <v>0</v>
      </c>
      <c r="T6">
        <v>0</v>
      </c>
      <c r="U6">
        <v>0</v>
      </c>
      <c r="V6">
        <v>0</v>
      </c>
      <c r="W6">
        <v>0</v>
      </c>
      <c r="X6">
        <v>1</v>
      </c>
      <c r="Y6">
        <v>0</v>
      </c>
      <c r="Z6">
        <v>0</v>
      </c>
      <c r="AA6">
        <v>0</v>
      </c>
      <c r="AB6">
        <v>0</v>
      </c>
      <c r="AC6">
        <v>0</v>
      </c>
      <c r="AD6">
        <v>0</v>
      </c>
      <c r="AE6">
        <v>0</v>
      </c>
      <c r="AF6">
        <v>0</v>
      </c>
      <c r="AG6">
        <v>0</v>
      </c>
      <c r="AH6">
        <v>0</v>
      </c>
      <c r="AI6">
        <v>0</v>
      </c>
      <c r="AJ6">
        <v>0</v>
      </c>
      <c r="AK6">
        <v>0</v>
      </c>
      <c r="AL6">
        <v>0</v>
      </c>
      <c r="AM6">
        <v>0</v>
      </c>
      <c r="AN6" s="1" t="s">
        <v>253</v>
      </c>
      <c r="AO6" t="s">
        <v>254</v>
      </c>
      <c r="AP6" t="s">
        <v>255</v>
      </c>
    </row>
    <row r="7" spans="1:42" x14ac:dyDescent="0.35">
      <c r="A7" t="s">
        <v>88</v>
      </c>
      <c r="B7" t="s">
        <v>3</v>
      </c>
      <c r="C7">
        <v>1692560</v>
      </c>
      <c r="D7">
        <f>1696085-C7</f>
        <v>3525</v>
      </c>
      <c r="E7">
        <v>0</v>
      </c>
      <c r="F7">
        <v>0</v>
      </c>
      <c r="G7">
        <v>0</v>
      </c>
      <c r="H7">
        <v>0</v>
      </c>
      <c r="I7">
        <v>0</v>
      </c>
      <c r="J7">
        <v>0</v>
      </c>
      <c r="K7">
        <v>0</v>
      </c>
      <c r="L7">
        <v>0</v>
      </c>
      <c r="M7">
        <v>0</v>
      </c>
      <c r="N7">
        <v>0</v>
      </c>
      <c r="O7">
        <v>0</v>
      </c>
      <c r="P7">
        <v>0</v>
      </c>
      <c r="Q7">
        <v>0</v>
      </c>
      <c r="R7">
        <v>0</v>
      </c>
      <c r="S7">
        <v>0.9</v>
      </c>
      <c r="T7">
        <v>0</v>
      </c>
      <c r="U7">
        <v>0</v>
      </c>
      <c r="V7">
        <v>0</v>
      </c>
      <c r="W7">
        <v>0</v>
      </c>
      <c r="X7">
        <v>0</v>
      </c>
      <c r="Y7">
        <v>0</v>
      </c>
      <c r="Z7">
        <v>0</v>
      </c>
      <c r="AA7">
        <v>0</v>
      </c>
      <c r="AB7">
        <v>0</v>
      </c>
      <c r="AC7">
        <v>0</v>
      </c>
      <c r="AD7">
        <v>0</v>
      </c>
      <c r="AE7">
        <v>0</v>
      </c>
      <c r="AF7">
        <v>0</v>
      </c>
      <c r="AG7">
        <v>0</v>
      </c>
      <c r="AH7">
        <v>0</v>
      </c>
      <c r="AI7">
        <v>0</v>
      </c>
      <c r="AJ7">
        <v>0</v>
      </c>
      <c r="AK7">
        <v>0</v>
      </c>
      <c r="AL7">
        <v>0</v>
      </c>
      <c r="AM7">
        <v>0</v>
      </c>
      <c r="AN7" t="s">
        <v>256</v>
      </c>
      <c r="AO7" t="s">
        <v>257</v>
      </c>
    </row>
    <row r="8" spans="1:42" x14ac:dyDescent="0.35">
      <c r="A8" t="s">
        <v>259</v>
      </c>
      <c r="B8" t="s">
        <v>90</v>
      </c>
      <c r="C8">
        <v>31134</v>
      </c>
      <c r="E8" s="2">
        <v>0</v>
      </c>
      <c r="F8" s="2">
        <v>0</v>
      </c>
      <c r="G8" s="2">
        <v>0</v>
      </c>
      <c r="H8" s="2">
        <v>0</v>
      </c>
      <c r="I8" s="2">
        <v>0</v>
      </c>
      <c r="J8" s="2">
        <v>0</v>
      </c>
      <c r="K8" s="2">
        <v>1</v>
      </c>
      <c r="L8" s="2">
        <v>0</v>
      </c>
      <c r="M8" s="2">
        <v>1</v>
      </c>
      <c r="N8" s="2">
        <v>1</v>
      </c>
      <c r="O8" s="2">
        <v>1</v>
      </c>
      <c r="P8" s="2">
        <v>1</v>
      </c>
      <c r="Q8" s="2">
        <v>1</v>
      </c>
      <c r="R8" s="2">
        <v>1</v>
      </c>
      <c r="S8" s="2">
        <v>1</v>
      </c>
      <c r="T8" s="2">
        <v>1</v>
      </c>
      <c r="U8" s="2">
        <v>1</v>
      </c>
      <c r="V8" s="2">
        <v>0</v>
      </c>
      <c r="W8" s="2">
        <v>1</v>
      </c>
      <c r="X8" s="2">
        <v>1</v>
      </c>
      <c r="Y8" s="2">
        <v>1</v>
      </c>
      <c r="Z8" s="2">
        <v>0</v>
      </c>
      <c r="AA8" s="2">
        <v>1</v>
      </c>
      <c r="AB8" s="2">
        <v>1</v>
      </c>
      <c r="AC8" s="2">
        <v>0</v>
      </c>
      <c r="AD8" s="2">
        <v>0</v>
      </c>
      <c r="AE8" s="2">
        <v>1</v>
      </c>
      <c r="AF8" s="2">
        <v>0</v>
      </c>
      <c r="AG8" s="2">
        <v>0</v>
      </c>
      <c r="AH8" s="2">
        <v>0</v>
      </c>
      <c r="AI8" s="2">
        <v>0</v>
      </c>
      <c r="AJ8" s="2">
        <v>0</v>
      </c>
      <c r="AK8" s="2">
        <v>0</v>
      </c>
      <c r="AL8" s="2">
        <v>0</v>
      </c>
      <c r="AM8" s="2">
        <v>0</v>
      </c>
      <c r="AN8" s="1" t="s">
        <v>259</v>
      </c>
    </row>
    <row r="9" spans="1:42" x14ac:dyDescent="0.35">
      <c r="A9" t="s">
        <v>258</v>
      </c>
      <c r="B9" t="s">
        <v>90</v>
      </c>
      <c r="C9">
        <v>31139</v>
      </c>
      <c r="D9">
        <v>1633</v>
      </c>
      <c r="E9" s="2">
        <v>0</v>
      </c>
      <c r="F9" s="2">
        <v>0</v>
      </c>
      <c r="G9" s="2">
        <v>0</v>
      </c>
      <c r="H9" s="2">
        <v>0</v>
      </c>
      <c r="I9" s="2">
        <v>0</v>
      </c>
      <c r="J9" s="2">
        <v>0</v>
      </c>
      <c r="K9" s="2">
        <v>0</v>
      </c>
      <c r="L9" s="2">
        <v>0</v>
      </c>
      <c r="M9" s="2">
        <v>0</v>
      </c>
      <c r="N9" s="2">
        <v>0</v>
      </c>
      <c r="O9" s="2">
        <v>1</v>
      </c>
      <c r="P9" s="2">
        <v>0</v>
      </c>
      <c r="Q9" s="2">
        <v>0</v>
      </c>
      <c r="R9" s="2">
        <v>0</v>
      </c>
      <c r="S9" s="2">
        <v>0</v>
      </c>
      <c r="T9" s="2">
        <v>0</v>
      </c>
      <c r="U9" s="2">
        <v>0</v>
      </c>
      <c r="V9" s="2">
        <v>0</v>
      </c>
      <c r="W9" s="2">
        <v>0</v>
      </c>
      <c r="X9" s="2">
        <v>0.65</v>
      </c>
      <c r="Y9" s="2">
        <v>0</v>
      </c>
      <c r="Z9" s="2">
        <v>0</v>
      </c>
      <c r="AA9" s="2">
        <v>1</v>
      </c>
      <c r="AB9" s="2">
        <v>0</v>
      </c>
      <c r="AC9" s="2">
        <v>0</v>
      </c>
      <c r="AD9" s="2">
        <v>0</v>
      </c>
      <c r="AE9" s="2">
        <v>0</v>
      </c>
      <c r="AF9" s="2">
        <v>0</v>
      </c>
      <c r="AG9" s="2">
        <v>0</v>
      </c>
      <c r="AH9" s="2">
        <v>0</v>
      </c>
      <c r="AI9" s="2">
        <v>0</v>
      </c>
      <c r="AJ9" s="2">
        <v>0</v>
      </c>
      <c r="AK9" s="2">
        <v>0</v>
      </c>
      <c r="AL9" s="2">
        <v>0</v>
      </c>
      <c r="AM9" s="2">
        <v>0</v>
      </c>
      <c r="AN9" t="s">
        <v>260</v>
      </c>
    </row>
    <row r="10" spans="1:42" x14ac:dyDescent="0.35">
      <c r="A10" t="s">
        <v>258</v>
      </c>
      <c r="B10" t="s">
        <v>90</v>
      </c>
      <c r="C10">
        <v>31139</v>
      </c>
      <c r="D10">
        <v>62</v>
      </c>
      <c r="E10" s="2">
        <v>0</v>
      </c>
      <c r="F10" s="2">
        <v>0</v>
      </c>
      <c r="G10" s="2">
        <v>0</v>
      </c>
      <c r="H10" s="2">
        <v>0</v>
      </c>
      <c r="I10" s="2">
        <v>0</v>
      </c>
      <c r="J10" s="2">
        <v>0</v>
      </c>
      <c r="K10" s="2">
        <v>0</v>
      </c>
      <c r="L10" s="2">
        <v>0</v>
      </c>
      <c r="M10" s="2">
        <v>0</v>
      </c>
      <c r="N10" s="2">
        <v>0</v>
      </c>
      <c r="O10" s="2">
        <v>0</v>
      </c>
      <c r="P10" s="2">
        <v>0</v>
      </c>
      <c r="Q10" s="2">
        <v>0</v>
      </c>
      <c r="R10" s="2">
        <v>0</v>
      </c>
      <c r="S10" s="2">
        <v>0</v>
      </c>
      <c r="T10" s="2">
        <v>0</v>
      </c>
      <c r="U10" s="2">
        <v>1</v>
      </c>
      <c r="V10" s="2">
        <v>0</v>
      </c>
      <c r="W10" s="2">
        <v>0</v>
      </c>
      <c r="X10" s="2">
        <v>0</v>
      </c>
      <c r="Y10" s="2">
        <v>0</v>
      </c>
      <c r="Z10" s="2">
        <v>0</v>
      </c>
      <c r="AA10" s="2">
        <v>0</v>
      </c>
      <c r="AB10" s="2">
        <v>0</v>
      </c>
      <c r="AC10" s="2">
        <v>0</v>
      </c>
      <c r="AD10" s="2">
        <v>0</v>
      </c>
      <c r="AE10" s="2">
        <v>0</v>
      </c>
      <c r="AF10" s="2">
        <v>0</v>
      </c>
      <c r="AG10" s="2">
        <v>0</v>
      </c>
      <c r="AH10" s="2">
        <v>0</v>
      </c>
      <c r="AI10" s="2">
        <v>0</v>
      </c>
      <c r="AJ10" s="2">
        <v>0</v>
      </c>
      <c r="AK10" s="2">
        <v>0</v>
      </c>
      <c r="AL10" s="2">
        <v>0</v>
      </c>
      <c r="AM10" s="2">
        <v>0</v>
      </c>
      <c r="AN10" s="1" t="s">
        <v>261</v>
      </c>
      <c r="AO10" t="s">
        <v>262</v>
      </c>
    </row>
    <row r="11" spans="1:42" x14ac:dyDescent="0.35">
      <c r="A11" t="s">
        <v>258</v>
      </c>
      <c r="B11" t="s">
        <v>90</v>
      </c>
      <c r="C11">
        <v>33362</v>
      </c>
      <c r="D11">
        <v>8979</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1</v>
      </c>
      <c r="AE11" s="2">
        <v>0</v>
      </c>
      <c r="AF11" s="2">
        <v>0</v>
      </c>
      <c r="AG11" s="2">
        <v>8.5999999999999993E-2</v>
      </c>
      <c r="AH11" s="2">
        <v>0</v>
      </c>
      <c r="AI11" s="2">
        <v>0</v>
      </c>
      <c r="AJ11" s="2">
        <v>0</v>
      </c>
      <c r="AK11" s="2">
        <v>0</v>
      </c>
      <c r="AL11" s="2">
        <v>0</v>
      </c>
      <c r="AM11" s="2">
        <v>0</v>
      </c>
      <c r="AN11" t="s">
        <v>263</v>
      </c>
      <c r="AO11" t="s">
        <v>254</v>
      </c>
    </row>
    <row r="12" spans="1:42" x14ac:dyDescent="0.35">
      <c r="A12" t="s">
        <v>258</v>
      </c>
      <c r="B12" t="s">
        <v>90</v>
      </c>
      <c r="C12">
        <v>33362</v>
      </c>
      <c r="D12">
        <v>8621</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0.29299999999999998</v>
      </c>
      <c r="AH12" s="2">
        <v>0</v>
      </c>
      <c r="AI12" s="2">
        <v>0</v>
      </c>
      <c r="AJ12" s="2">
        <v>0</v>
      </c>
      <c r="AK12" s="2">
        <v>0</v>
      </c>
      <c r="AL12" s="2">
        <v>0</v>
      </c>
      <c r="AM12" s="2">
        <v>0</v>
      </c>
      <c r="AN12" t="s">
        <v>263</v>
      </c>
      <c r="AO12" t="s">
        <v>254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2166-21AD-4E55-BD5C-529B2AD1D12B}">
  <dimension ref="A1:K38"/>
  <sheetViews>
    <sheetView tabSelected="1" zoomScale="60" zoomScaleNormal="60" workbookViewId="0">
      <selection activeCell="A4" sqref="A4"/>
    </sheetView>
  </sheetViews>
  <sheetFormatPr defaultRowHeight="14.5" x14ac:dyDescent="0.35"/>
  <cols>
    <col min="1" max="1" width="15.6328125" customWidth="1"/>
    <col min="2" max="2" width="12.36328125" customWidth="1"/>
    <col min="3" max="3" width="11.7265625" customWidth="1"/>
    <col min="4" max="4" width="14.90625" customWidth="1"/>
    <col min="5" max="5" width="15" customWidth="1"/>
    <col min="6" max="6" width="17.1796875" customWidth="1"/>
    <col min="7" max="7" width="16.6328125" customWidth="1"/>
    <col min="8" max="8" width="14.26953125" customWidth="1"/>
    <col min="9" max="9" width="16.26953125" customWidth="1"/>
    <col min="10" max="10" width="14.6328125" customWidth="1"/>
  </cols>
  <sheetData>
    <row r="1" spans="1:11" x14ac:dyDescent="0.35">
      <c r="A1" s="13" t="s">
        <v>421</v>
      </c>
    </row>
    <row r="2" spans="1:11" x14ac:dyDescent="0.35">
      <c r="B2" s="11" t="s">
        <v>397</v>
      </c>
      <c r="C2" s="11"/>
      <c r="D2" s="11"/>
      <c r="E2" s="11"/>
      <c r="F2" s="11"/>
      <c r="G2" s="11"/>
      <c r="H2" s="11" t="s">
        <v>398</v>
      </c>
      <c r="I2" s="11"/>
      <c r="J2" s="11"/>
    </row>
    <row r="3" spans="1:11" ht="31.5" customHeight="1" x14ac:dyDescent="0.35">
      <c r="B3" s="11" t="s">
        <v>264</v>
      </c>
      <c r="C3" s="11"/>
      <c r="D3" s="11"/>
      <c r="E3" s="11" t="s">
        <v>265</v>
      </c>
      <c r="F3" s="11"/>
      <c r="G3" s="11"/>
      <c r="H3" s="12" t="s">
        <v>399</v>
      </c>
      <c r="I3" s="12"/>
      <c r="J3" s="12"/>
      <c r="K3" t="s">
        <v>396</v>
      </c>
    </row>
    <row r="4" spans="1:11" ht="29" x14ac:dyDescent="0.35">
      <c r="B4" s="3" t="s">
        <v>267</v>
      </c>
      <c r="C4" s="3" t="s">
        <v>261</v>
      </c>
      <c r="D4" s="3" t="s">
        <v>400</v>
      </c>
      <c r="E4" s="3" t="s">
        <v>268</v>
      </c>
      <c r="F4" s="3" t="s">
        <v>401</v>
      </c>
      <c r="G4" s="3" t="s">
        <v>402</v>
      </c>
      <c r="H4" s="4" t="s">
        <v>269</v>
      </c>
      <c r="I4" s="4" t="s">
        <v>270</v>
      </c>
      <c r="J4" s="4" t="s">
        <v>271</v>
      </c>
    </row>
    <row r="5" spans="1:11" x14ac:dyDescent="0.35">
      <c r="A5" s="13" t="s">
        <v>420</v>
      </c>
      <c r="B5" s="5" t="s">
        <v>272</v>
      </c>
      <c r="C5" s="5" t="s">
        <v>273</v>
      </c>
      <c r="D5" s="5">
        <v>33362</v>
      </c>
      <c r="E5" s="6" t="s">
        <v>274</v>
      </c>
      <c r="F5" s="4" t="s">
        <v>275</v>
      </c>
      <c r="G5" t="s">
        <v>276</v>
      </c>
    </row>
    <row r="6" spans="1:11" x14ac:dyDescent="0.35">
      <c r="A6" t="s">
        <v>403</v>
      </c>
      <c r="B6" s="7"/>
      <c r="C6" s="7"/>
      <c r="D6" s="7"/>
      <c r="E6" s="7"/>
      <c r="F6" s="7"/>
      <c r="G6" s="7"/>
      <c r="H6" t="s">
        <v>277</v>
      </c>
      <c r="I6" t="s">
        <v>278</v>
      </c>
      <c r="J6" t="s">
        <v>279</v>
      </c>
      <c r="K6" t="s">
        <v>280</v>
      </c>
    </row>
    <row r="7" spans="1:11" x14ac:dyDescent="0.35">
      <c r="A7" t="s">
        <v>404</v>
      </c>
      <c r="B7" s="7"/>
      <c r="C7" s="7"/>
      <c r="D7" s="7"/>
      <c r="E7" s="7"/>
      <c r="F7" s="7"/>
      <c r="G7" s="7"/>
      <c r="H7" t="s">
        <v>281</v>
      </c>
      <c r="I7" t="s">
        <v>282</v>
      </c>
      <c r="J7" t="s">
        <v>283</v>
      </c>
      <c r="K7" t="s">
        <v>280</v>
      </c>
    </row>
    <row r="8" spans="1:11" x14ac:dyDescent="0.35">
      <c r="A8" t="s">
        <v>284</v>
      </c>
      <c r="B8">
        <v>0</v>
      </c>
      <c r="C8">
        <v>1.28</v>
      </c>
      <c r="D8">
        <v>0.99</v>
      </c>
      <c r="E8">
        <v>1.1599999999999999</v>
      </c>
      <c r="F8">
        <v>1.1100000000000001</v>
      </c>
      <c r="G8" s="7"/>
      <c r="H8" t="s">
        <v>285</v>
      </c>
      <c r="I8" t="s">
        <v>286</v>
      </c>
      <c r="J8" t="s">
        <v>287</v>
      </c>
      <c r="K8" t="s">
        <v>288</v>
      </c>
    </row>
    <row r="9" spans="1:11" x14ac:dyDescent="0.35">
      <c r="A9" t="s">
        <v>289</v>
      </c>
      <c r="B9" s="7">
        <v>0</v>
      </c>
      <c r="C9" s="7">
        <v>0</v>
      </c>
      <c r="D9" s="7"/>
      <c r="E9" s="7">
        <v>1</v>
      </c>
      <c r="F9" s="7"/>
      <c r="G9" s="7"/>
      <c r="H9" t="s">
        <v>290</v>
      </c>
      <c r="I9" t="s">
        <v>290</v>
      </c>
      <c r="J9" t="s">
        <v>291</v>
      </c>
      <c r="K9" t="s">
        <v>292</v>
      </c>
    </row>
    <row r="10" spans="1:11" x14ac:dyDescent="0.35">
      <c r="A10" t="s">
        <v>293</v>
      </c>
      <c r="B10">
        <v>0</v>
      </c>
      <c r="C10">
        <v>0.83</v>
      </c>
      <c r="D10">
        <v>1.17</v>
      </c>
      <c r="E10">
        <v>1.07</v>
      </c>
      <c r="F10">
        <v>0.98</v>
      </c>
      <c r="H10" t="s">
        <v>294</v>
      </c>
      <c r="I10" t="s">
        <v>295</v>
      </c>
      <c r="J10" t="s">
        <v>296</v>
      </c>
      <c r="K10" t="s">
        <v>288</v>
      </c>
    </row>
    <row r="11" spans="1:11" x14ac:dyDescent="0.35">
      <c r="A11" t="s">
        <v>297</v>
      </c>
      <c r="B11">
        <v>0</v>
      </c>
      <c r="C11">
        <v>1.27</v>
      </c>
      <c r="D11">
        <v>0.87</v>
      </c>
      <c r="E11">
        <v>1</v>
      </c>
      <c r="F11">
        <v>1.0900000000000001</v>
      </c>
      <c r="H11" t="s">
        <v>298</v>
      </c>
      <c r="I11" t="s">
        <v>299</v>
      </c>
      <c r="J11" t="s">
        <v>300</v>
      </c>
      <c r="K11" t="s">
        <v>288</v>
      </c>
    </row>
    <row r="12" spans="1:11" x14ac:dyDescent="0.35">
      <c r="A12" t="s">
        <v>301</v>
      </c>
      <c r="B12">
        <v>0</v>
      </c>
      <c r="C12">
        <v>0</v>
      </c>
      <c r="D12">
        <v>0.84</v>
      </c>
      <c r="E12">
        <v>0.89</v>
      </c>
      <c r="G12">
        <v>1.08</v>
      </c>
      <c r="H12" t="s">
        <v>290</v>
      </c>
      <c r="I12" t="s">
        <v>290</v>
      </c>
      <c r="J12" t="s">
        <v>302</v>
      </c>
      <c r="K12" t="s">
        <v>303</v>
      </c>
    </row>
    <row r="13" spans="1:11" x14ac:dyDescent="0.35">
      <c r="A13" t="s">
        <v>304</v>
      </c>
      <c r="B13">
        <v>0</v>
      </c>
      <c r="C13">
        <v>1.17</v>
      </c>
      <c r="D13">
        <v>0.81</v>
      </c>
      <c r="E13">
        <v>1.08</v>
      </c>
      <c r="F13">
        <v>1.1100000000000001</v>
      </c>
      <c r="H13" t="s">
        <v>305</v>
      </c>
      <c r="I13" t="s">
        <v>306</v>
      </c>
      <c r="J13" t="s">
        <v>307</v>
      </c>
      <c r="K13" t="s">
        <v>288</v>
      </c>
    </row>
    <row r="14" spans="1:11" x14ac:dyDescent="0.35">
      <c r="A14" t="s">
        <v>308</v>
      </c>
      <c r="B14">
        <v>0</v>
      </c>
      <c r="C14">
        <v>1.08</v>
      </c>
      <c r="D14">
        <v>0.79</v>
      </c>
      <c r="E14">
        <v>1.06</v>
      </c>
      <c r="F14">
        <v>1.22</v>
      </c>
      <c r="H14" t="s">
        <v>309</v>
      </c>
      <c r="I14" t="s">
        <v>310</v>
      </c>
      <c r="J14" t="s">
        <v>311</v>
      </c>
      <c r="K14" t="s">
        <v>288</v>
      </c>
    </row>
    <row r="15" spans="1:11" x14ac:dyDescent="0.35">
      <c r="A15" t="s">
        <v>312</v>
      </c>
      <c r="B15">
        <v>0</v>
      </c>
      <c r="C15">
        <v>1.27</v>
      </c>
      <c r="D15">
        <v>0.84</v>
      </c>
      <c r="E15">
        <v>1.1000000000000001</v>
      </c>
      <c r="F15">
        <v>1.22</v>
      </c>
      <c r="H15" t="s">
        <v>313</v>
      </c>
      <c r="I15" t="s">
        <v>314</v>
      </c>
      <c r="J15" t="s">
        <v>315</v>
      </c>
      <c r="K15" t="s">
        <v>288</v>
      </c>
    </row>
    <row r="16" spans="1:11" x14ac:dyDescent="0.35">
      <c r="A16" t="s">
        <v>316</v>
      </c>
      <c r="B16">
        <v>0</v>
      </c>
      <c r="C16">
        <v>1.19</v>
      </c>
      <c r="D16">
        <v>0.81</v>
      </c>
      <c r="E16">
        <v>1.1299999999999999</v>
      </c>
      <c r="F16">
        <v>1.03</v>
      </c>
      <c r="H16" t="s">
        <v>317</v>
      </c>
      <c r="I16" t="s">
        <v>318</v>
      </c>
      <c r="J16" t="s">
        <v>319</v>
      </c>
      <c r="K16" t="s">
        <v>288</v>
      </c>
    </row>
    <row r="17" spans="1:11" x14ac:dyDescent="0.35">
      <c r="A17" t="s">
        <v>320</v>
      </c>
      <c r="B17">
        <v>0</v>
      </c>
      <c r="C17">
        <v>1.24</v>
      </c>
      <c r="D17">
        <v>0.86</v>
      </c>
      <c r="E17">
        <v>1.01</v>
      </c>
      <c r="F17">
        <v>1.2</v>
      </c>
      <c r="H17" t="s">
        <v>322</v>
      </c>
      <c r="I17" t="s">
        <v>323</v>
      </c>
      <c r="J17" t="s">
        <v>324</v>
      </c>
      <c r="K17" t="s">
        <v>288</v>
      </c>
    </row>
    <row r="18" spans="1:11" x14ac:dyDescent="0.35">
      <c r="A18" t="s">
        <v>321</v>
      </c>
      <c r="B18">
        <v>0</v>
      </c>
      <c r="C18">
        <v>1.26</v>
      </c>
      <c r="D18">
        <v>0.86</v>
      </c>
      <c r="E18">
        <v>0.88</v>
      </c>
      <c r="F18">
        <v>1.2</v>
      </c>
      <c r="H18" t="s">
        <v>326</v>
      </c>
      <c r="I18" t="s">
        <v>327</v>
      </c>
      <c r="J18" t="s">
        <v>328</v>
      </c>
      <c r="K18" t="s">
        <v>288</v>
      </c>
    </row>
    <row r="19" spans="1:11" x14ac:dyDescent="0.35">
      <c r="A19" t="s">
        <v>325</v>
      </c>
      <c r="H19" t="s">
        <v>277</v>
      </c>
      <c r="I19" t="s">
        <v>330</v>
      </c>
      <c r="J19" t="s">
        <v>331</v>
      </c>
      <c r="K19" t="s">
        <v>280</v>
      </c>
    </row>
    <row r="20" spans="1:11" x14ac:dyDescent="0.35">
      <c r="A20" t="s">
        <v>329</v>
      </c>
      <c r="B20">
        <v>0</v>
      </c>
      <c r="C20">
        <v>1.22</v>
      </c>
      <c r="D20">
        <v>0.81</v>
      </c>
      <c r="E20">
        <v>1.03</v>
      </c>
      <c r="F20">
        <v>1.08</v>
      </c>
      <c r="H20" t="s">
        <v>333</v>
      </c>
      <c r="I20" t="s">
        <v>334</v>
      </c>
      <c r="J20" t="s">
        <v>335</v>
      </c>
      <c r="K20" t="s">
        <v>288</v>
      </c>
    </row>
    <row r="21" spans="1:11" x14ac:dyDescent="0.35">
      <c r="A21" t="s">
        <v>332</v>
      </c>
      <c r="B21">
        <v>0</v>
      </c>
      <c r="C21">
        <v>0.35</v>
      </c>
      <c r="D21">
        <v>1.02</v>
      </c>
      <c r="E21">
        <v>1.17</v>
      </c>
      <c r="F21">
        <v>0.33</v>
      </c>
      <c r="G21">
        <v>0.76</v>
      </c>
      <c r="H21" s="7" t="s">
        <v>337</v>
      </c>
      <c r="I21" t="s">
        <v>338</v>
      </c>
      <c r="J21" t="s">
        <v>339</v>
      </c>
      <c r="K21" t="s">
        <v>340</v>
      </c>
    </row>
    <row r="22" spans="1:11" x14ac:dyDescent="0.35">
      <c r="A22" t="s">
        <v>336</v>
      </c>
      <c r="B22">
        <v>0</v>
      </c>
      <c r="C22">
        <v>1.19</v>
      </c>
      <c r="D22">
        <v>0.71</v>
      </c>
      <c r="E22">
        <v>1.3</v>
      </c>
      <c r="F22">
        <v>1.1100000000000001</v>
      </c>
      <c r="H22" t="s">
        <v>342</v>
      </c>
      <c r="I22" t="s">
        <v>343</v>
      </c>
      <c r="J22" t="s">
        <v>344</v>
      </c>
      <c r="K22" t="s">
        <v>288</v>
      </c>
    </row>
    <row r="23" spans="1:11" x14ac:dyDescent="0.35">
      <c r="A23" t="s">
        <v>341</v>
      </c>
      <c r="H23" t="s">
        <v>346</v>
      </c>
      <c r="I23" t="s">
        <v>347</v>
      </c>
      <c r="J23" t="s">
        <v>348</v>
      </c>
      <c r="K23" t="s">
        <v>280</v>
      </c>
    </row>
    <row r="24" spans="1:11" x14ac:dyDescent="0.35">
      <c r="A24" t="s">
        <v>345</v>
      </c>
      <c r="B24">
        <v>0</v>
      </c>
      <c r="C24">
        <v>0</v>
      </c>
      <c r="D24">
        <v>0.91</v>
      </c>
      <c r="E24">
        <v>1</v>
      </c>
      <c r="G24">
        <v>0.91</v>
      </c>
      <c r="H24" t="s">
        <v>290</v>
      </c>
      <c r="I24" t="s">
        <v>290</v>
      </c>
      <c r="J24" t="s">
        <v>350</v>
      </c>
      <c r="K24" t="s">
        <v>303</v>
      </c>
    </row>
    <row r="25" spans="1:11" x14ac:dyDescent="0.35">
      <c r="A25" t="s">
        <v>349</v>
      </c>
      <c r="B25">
        <v>0</v>
      </c>
      <c r="C25">
        <v>1.1399999999999999</v>
      </c>
      <c r="D25">
        <v>0.84</v>
      </c>
      <c r="E25">
        <v>0.93</v>
      </c>
      <c r="F25">
        <v>1.2</v>
      </c>
      <c r="H25" t="s">
        <v>352</v>
      </c>
      <c r="I25" t="s">
        <v>353</v>
      </c>
      <c r="J25" t="s">
        <v>354</v>
      </c>
      <c r="K25" t="s">
        <v>288</v>
      </c>
    </row>
    <row r="26" spans="1:11" x14ac:dyDescent="0.35">
      <c r="A26" t="s">
        <v>351</v>
      </c>
      <c r="B26">
        <v>0</v>
      </c>
      <c r="C26">
        <v>0</v>
      </c>
      <c r="E26">
        <v>1.1299999999999999</v>
      </c>
      <c r="H26" t="s">
        <v>290</v>
      </c>
      <c r="I26" t="s">
        <v>290</v>
      </c>
      <c r="J26" t="s">
        <v>356</v>
      </c>
      <c r="K26" t="s">
        <v>357</v>
      </c>
    </row>
    <row r="27" spans="1:11" x14ac:dyDescent="0.35">
      <c r="A27" t="s">
        <v>355</v>
      </c>
      <c r="B27">
        <v>0</v>
      </c>
      <c r="C27">
        <v>0</v>
      </c>
      <c r="E27">
        <v>1.1000000000000001</v>
      </c>
      <c r="H27" t="s">
        <v>290</v>
      </c>
      <c r="I27" t="s">
        <v>290</v>
      </c>
      <c r="J27" t="s">
        <v>359</v>
      </c>
      <c r="K27" t="s">
        <v>357</v>
      </c>
    </row>
    <row r="28" spans="1:11" x14ac:dyDescent="0.35">
      <c r="A28" t="s">
        <v>358</v>
      </c>
      <c r="B28">
        <v>0</v>
      </c>
      <c r="C28">
        <v>1.1599999999999999</v>
      </c>
      <c r="D28">
        <v>0.86</v>
      </c>
      <c r="E28">
        <v>1.04</v>
      </c>
      <c r="F28">
        <v>1.01</v>
      </c>
      <c r="H28" t="s">
        <v>360</v>
      </c>
      <c r="I28" t="s">
        <v>283</v>
      </c>
      <c r="J28" t="s">
        <v>361</v>
      </c>
      <c r="K28" t="s">
        <v>288</v>
      </c>
    </row>
    <row r="29" spans="1:11" x14ac:dyDescent="0.35">
      <c r="A29" t="s">
        <v>362</v>
      </c>
      <c r="H29" t="s">
        <v>363</v>
      </c>
      <c r="I29" t="s">
        <v>364</v>
      </c>
      <c r="J29" t="s">
        <v>365</v>
      </c>
      <c r="K29" t="s">
        <v>280</v>
      </c>
    </row>
    <row r="30" spans="1:11" x14ac:dyDescent="0.35">
      <c r="A30" t="s">
        <v>366</v>
      </c>
      <c r="H30" t="s">
        <v>367</v>
      </c>
      <c r="I30" t="s">
        <v>368</v>
      </c>
      <c r="J30" t="s">
        <v>369</v>
      </c>
      <c r="K30" t="s">
        <v>280</v>
      </c>
    </row>
    <row r="31" spans="1:11" x14ac:dyDescent="0.35">
      <c r="A31" t="s">
        <v>370</v>
      </c>
      <c r="H31" t="s">
        <v>371</v>
      </c>
      <c r="I31" t="s">
        <v>372</v>
      </c>
      <c r="J31" t="s">
        <v>373</v>
      </c>
      <c r="K31" t="s">
        <v>280</v>
      </c>
    </row>
    <row r="32" spans="1:11" x14ac:dyDescent="0.35">
      <c r="A32" t="s">
        <v>374</v>
      </c>
      <c r="H32" t="s">
        <v>375</v>
      </c>
      <c r="I32" t="s">
        <v>376</v>
      </c>
      <c r="J32" t="s">
        <v>377</v>
      </c>
      <c r="K32" t="s">
        <v>280</v>
      </c>
    </row>
    <row r="33" spans="1:11" x14ac:dyDescent="0.35">
      <c r="A33" t="s">
        <v>378</v>
      </c>
      <c r="H33" t="s">
        <v>379</v>
      </c>
      <c r="I33" t="s">
        <v>380</v>
      </c>
      <c r="J33" t="s">
        <v>381</v>
      </c>
      <c r="K33" t="s">
        <v>280</v>
      </c>
    </row>
    <row r="34" spans="1:11" x14ac:dyDescent="0.35">
      <c r="A34" t="s">
        <v>382</v>
      </c>
      <c r="H34" t="s">
        <v>346</v>
      </c>
      <c r="I34" t="s">
        <v>383</v>
      </c>
      <c r="J34" t="s">
        <v>384</v>
      </c>
      <c r="K34" t="s">
        <v>280</v>
      </c>
    </row>
    <row r="35" spans="1:11" x14ac:dyDescent="0.35">
      <c r="A35" t="s">
        <v>385</v>
      </c>
      <c r="H35" t="s">
        <v>386</v>
      </c>
      <c r="I35" t="s">
        <v>387</v>
      </c>
      <c r="J35" t="s">
        <v>388</v>
      </c>
      <c r="K35" t="s">
        <v>280</v>
      </c>
    </row>
    <row r="36" spans="1:11" x14ac:dyDescent="0.35">
      <c r="A36" t="s">
        <v>389</v>
      </c>
      <c r="H36" t="s">
        <v>390</v>
      </c>
      <c r="I36" t="s">
        <v>391</v>
      </c>
      <c r="J36" t="s">
        <v>392</v>
      </c>
      <c r="K36" t="s">
        <v>280</v>
      </c>
    </row>
    <row r="37" spans="1:11" x14ac:dyDescent="0.35">
      <c r="A37" t="s">
        <v>393</v>
      </c>
      <c r="H37">
        <v>0</v>
      </c>
      <c r="I37">
        <v>0</v>
      </c>
      <c r="J37">
        <v>0</v>
      </c>
      <c r="K37" t="s">
        <v>394</v>
      </c>
    </row>
    <row r="38" spans="1:11" x14ac:dyDescent="0.35">
      <c r="A38" t="s">
        <v>395</v>
      </c>
      <c r="H38">
        <v>0</v>
      </c>
      <c r="I38">
        <v>0</v>
      </c>
      <c r="J38">
        <v>0</v>
      </c>
      <c r="K38" t="s">
        <v>394</v>
      </c>
    </row>
  </sheetData>
  <mergeCells count="5">
    <mergeCell ref="B3:D3"/>
    <mergeCell ref="E3:G3"/>
    <mergeCell ref="H3:J3"/>
    <mergeCell ref="B2:G2"/>
    <mergeCell ref="H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0C1C-E07A-461E-A52B-56E64A49297D}">
  <dimension ref="A1:C35"/>
  <sheetViews>
    <sheetView workbookViewId="0"/>
  </sheetViews>
  <sheetFormatPr defaultRowHeight="14.5" x14ac:dyDescent="0.35"/>
  <cols>
    <col min="1" max="1" width="19.6328125" customWidth="1"/>
    <col min="2" max="2" width="20.6328125" customWidth="1"/>
  </cols>
  <sheetData>
    <row r="1" spans="1:3" x14ac:dyDescent="0.35">
      <c r="A1" s="13" t="s">
        <v>410</v>
      </c>
    </row>
    <row r="2" spans="1:3" x14ac:dyDescent="0.35">
      <c r="A2" t="s">
        <v>266</v>
      </c>
      <c r="B2" t="s">
        <v>406</v>
      </c>
      <c r="C2" t="s">
        <v>405</v>
      </c>
    </row>
    <row r="3" spans="1:3" x14ac:dyDescent="0.35">
      <c r="A3" t="s">
        <v>403</v>
      </c>
      <c r="B3">
        <v>756.4</v>
      </c>
      <c r="C3">
        <v>137.80000000000001</v>
      </c>
    </row>
    <row r="4" spans="1:3" x14ac:dyDescent="0.35">
      <c r="A4" t="s">
        <v>404</v>
      </c>
      <c r="B4">
        <v>1321</v>
      </c>
      <c r="C4">
        <v>205</v>
      </c>
    </row>
    <row r="5" spans="1:3" x14ac:dyDescent="0.35">
      <c r="A5" t="s">
        <v>284</v>
      </c>
      <c r="B5" s="9">
        <v>1398.7</v>
      </c>
      <c r="C5" s="9">
        <f>172.1</f>
        <v>172.1</v>
      </c>
    </row>
    <row r="6" spans="1:3" x14ac:dyDescent="0.35">
      <c r="A6" t="s">
        <v>289</v>
      </c>
      <c r="B6" s="9">
        <v>481</v>
      </c>
      <c r="C6" s="9">
        <v>153.19999999999999</v>
      </c>
    </row>
    <row r="7" spans="1:3" x14ac:dyDescent="0.35">
      <c r="A7" t="s">
        <v>293</v>
      </c>
      <c r="B7" s="9">
        <v>719.8</v>
      </c>
      <c r="C7" s="9">
        <v>165.7</v>
      </c>
    </row>
    <row r="8" spans="1:3" x14ac:dyDescent="0.35">
      <c r="A8" t="s">
        <v>297</v>
      </c>
      <c r="B8" s="9">
        <v>657.6</v>
      </c>
      <c r="C8" s="9">
        <v>170</v>
      </c>
    </row>
    <row r="9" spans="1:3" x14ac:dyDescent="0.35">
      <c r="A9" t="s">
        <v>301</v>
      </c>
      <c r="B9" s="9">
        <v>579.1</v>
      </c>
      <c r="C9" s="9">
        <v>155.19999999999999</v>
      </c>
    </row>
    <row r="10" spans="1:3" x14ac:dyDescent="0.35">
      <c r="A10" t="s">
        <v>304</v>
      </c>
      <c r="B10" s="9">
        <v>656.9</v>
      </c>
      <c r="C10" s="9">
        <v>170.3</v>
      </c>
    </row>
    <row r="11" spans="1:3" x14ac:dyDescent="0.35">
      <c r="A11" t="s">
        <v>308</v>
      </c>
      <c r="B11" s="9">
        <v>682.9</v>
      </c>
      <c r="C11" s="9">
        <v>152.30000000000001</v>
      </c>
    </row>
    <row r="12" spans="1:3" x14ac:dyDescent="0.35">
      <c r="A12" t="s">
        <v>312</v>
      </c>
      <c r="B12" s="10">
        <v>836.3</v>
      </c>
      <c r="C12" s="9">
        <v>167</v>
      </c>
    </row>
    <row r="13" spans="1:3" x14ac:dyDescent="0.35">
      <c r="A13" t="s">
        <v>316</v>
      </c>
      <c r="B13" s="9">
        <v>1011</v>
      </c>
      <c r="C13" s="9">
        <v>166</v>
      </c>
    </row>
    <row r="14" spans="1:3" x14ac:dyDescent="0.35">
      <c r="A14" t="s">
        <v>320</v>
      </c>
      <c r="B14" s="9">
        <v>178</v>
      </c>
      <c r="C14" s="9">
        <v>157.5</v>
      </c>
    </row>
    <row r="15" spans="1:3" x14ac:dyDescent="0.35">
      <c r="A15" t="s">
        <v>321</v>
      </c>
      <c r="B15" s="9">
        <v>326</v>
      </c>
      <c r="C15" s="9">
        <v>160</v>
      </c>
    </row>
    <row r="16" spans="1:3" x14ac:dyDescent="0.35">
      <c r="A16" t="s">
        <v>325</v>
      </c>
      <c r="B16" s="9">
        <v>1490</v>
      </c>
      <c r="C16" s="9">
        <v>172</v>
      </c>
    </row>
    <row r="17" spans="1:3" x14ac:dyDescent="0.35">
      <c r="A17" t="s">
        <v>329</v>
      </c>
      <c r="B17" s="9">
        <v>739.7</v>
      </c>
      <c r="C17" s="9">
        <v>187.6</v>
      </c>
    </row>
    <row r="18" spans="1:3" x14ac:dyDescent="0.35">
      <c r="A18" t="s">
        <v>332</v>
      </c>
      <c r="B18" s="9">
        <v>1165</v>
      </c>
      <c r="C18" s="9">
        <v>166</v>
      </c>
    </row>
    <row r="19" spans="1:3" x14ac:dyDescent="0.35">
      <c r="A19" t="s">
        <v>336</v>
      </c>
      <c r="B19" s="9">
        <v>398.6</v>
      </c>
      <c r="C19" s="9">
        <v>160.80000000000001</v>
      </c>
    </row>
    <row r="20" spans="1:3" x14ac:dyDescent="0.35">
      <c r="A20" t="s">
        <v>341</v>
      </c>
      <c r="B20" s="9">
        <v>241</v>
      </c>
      <c r="C20" s="9">
        <v>173</v>
      </c>
    </row>
    <row r="21" spans="1:3" x14ac:dyDescent="0.35">
      <c r="A21" t="s">
        <v>345</v>
      </c>
      <c r="B21" s="9">
        <v>651.4</v>
      </c>
      <c r="C21" s="9">
        <v>181.6</v>
      </c>
    </row>
    <row r="22" spans="1:3" x14ac:dyDescent="0.35">
      <c r="A22" t="s">
        <v>349</v>
      </c>
      <c r="B22" s="9">
        <v>490</v>
      </c>
      <c r="C22" s="9">
        <v>149.5</v>
      </c>
    </row>
    <row r="23" spans="1:3" x14ac:dyDescent="0.35">
      <c r="A23" t="s">
        <v>351</v>
      </c>
      <c r="B23" s="9">
        <v>887.6</v>
      </c>
      <c r="C23" s="9">
        <v>123.3</v>
      </c>
    </row>
    <row r="24" spans="1:3" x14ac:dyDescent="0.35">
      <c r="A24" t="s">
        <v>355</v>
      </c>
      <c r="B24" s="9">
        <v>823.5</v>
      </c>
      <c r="C24" s="9">
        <v>158.6</v>
      </c>
    </row>
    <row r="25" spans="1:3" x14ac:dyDescent="0.35">
      <c r="A25" t="s">
        <v>358</v>
      </c>
      <c r="B25" s="9">
        <v>758.4</v>
      </c>
      <c r="C25" s="9">
        <v>174.2</v>
      </c>
    </row>
    <row r="26" spans="1:3" x14ac:dyDescent="0.35">
      <c r="A26" t="s">
        <v>362</v>
      </c>
      <c r="B26">
        <v>698.5</v>
      </c>
      <c r="C26">
        <f>119.6</f>
        <v>119.6</v>
      </c>
    </row>
    <row r="27" spans="1:3" x14ac:dyDescent="0.35">
      <c r="A27" t="s">
        <v>366</v>
      </c>
      <c r="B27">
        <v>525.70000000000005</v>
      </c>
      <c r="C27">
        <v>200.5</v>
      </c>
    </row>
    <row r="28" spans="1:3" x14ac:dyDescent="0.35">
      <c r="A28" t="s">
        <v>370</v>
      </c>
      <c r="B28">
        <v>458.9</v>
      </c>
      <c r="C28">
        <v>177.2</v>
      </c>
    </row>
    <row r="29" spans="1:3" x14ac:dyDescent="0.35">
      <c r="A29" t="s">
        <v>374</v>
      </c>
      <c r="B29">
        <v>203</v>
      </c>
      <c r="C29">
        <v>180</v>
      </c>
    </row>
    <row r="30" spans="1:3" x14ac:dyDescent="0.35">
      <c r="A30" t="s">
        <v>378</v>
      </c>
      <c r="B30">
        <v>656.2</v>
      </c>
      <c r="C30">
        <v>135.6</v>
      </c>
    </row>
    <row r="31" spans="1:3" x14ac:dyDescent="0.35">
      <c r="A31" t="s">
        <v>382</v>
      </c>
      <c r="B31">
        <v>604.70000000000005</v>
      </c>
      <c r="C31">
        <v>143.19999999999999</v>
      </c>
    </row>
    <row r="32" spans="1:3" x14ac:dyDescent="0.35">
      <c r="A32" t="s">
        <v>385</v>
      </c>
      <c r="B32">
        <v>0</v>
      </c>
      <c r="C32">
        <v>126.6</v>
      </c>
    </row>
    <row r="33" spans="1:3" x14ac:dyDescent="0.35">
      <c r="A33" t="s">
        <v>389</v>
      </c>
      <c r="B33">
        <v>0</v>
      </c>
      <c r="C33">
        <v>136.1</v>
      </c>
    </row>
    <row r="34" spans="1:3" x14ac:dyDescent="0.35">
      <c r="A34" t="s">
        <v>393</v>
      </c>
      <c r="B34">
        <v>675.1</v>
      </c>
      <c r="C34">
        <v>143.69999999999999</v>
      </c>
    </row>
    <row r="35" spans="1:3" x14ac:dyDescent="0.35">
      <c r="A35" t="s">
        <v>395</v>
      </c>
      <c r="B35">
        <v>983.2</v>
      </c>
      <c r="C35">
        <v>173.3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breseq mutations (ramping)</vt:lpstr>
      <vt:lpstr>breseq mutations (noABcontrol)</vt:lpstr>
      <vt:lpstr>breseq mutations (1!8MIC)</vt:lpstr>
      <vt:lpstr>other mutations</vt:lpstr>
      <vt:lpstr>cassette rearrangements</vt:lpstr>
      <vt:lpstr>coverage</vt:lpstr>
    </vt:vector>
  </TitlesOfParts>
  <Company>Department of Zoology, 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Celia Souque</dc:creator>
  <cp:lastModifiedBy>Celia Souque</cp:lastModifiedBy>
  <dcterms:created xsi:type="dcterms:W3CDTF">2020-07-28T10:55:28Z</dcterms:created>
  <dcterms:modified xsi:type="dcterms:W3CDTF">2021-01-28T12:55:16Z</dcterms:modified>
</cp:coreProperties>
</file>