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worc4332\Documents\Manuscripts\aadB paper\Tables\"/>
    </mc:Choice>
  </mc:AlternateContent>
  <xr:revisionPtr revIDLastSave="0" documentId="8_{5309C705-9FDF-4C87-828A-0637E46C9ED7}" xr6:coauthVersionLast="46" xr6:coauthVersionMax="46" xr10:uidLastSave="{00000000-0000-0000-0000-000000000000}"/>
  <bookViews>
    <workbookView xWindow="3070" yWindow="430" windowWidth="16130" windowHeight="7360" firstSheet="1" activeTab="3" xr2:uid="{F74A1B2D-49D2-4680-96B6-AF87DEFDA456}"/>
  </bookViews>
  <sheets>
    <sheet name="breseq mutations (ramping)" sheetId="1" r:id="rId1"/>
    <sheet name="other mutations" sheetId="2" r:id="rId2"/>
    <sheet name="cassettes rearrangements" sheetId="3" r:id="rId3"/>
    <sheet name="coverage"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2" l="1"/>
  <c r="E6" i="2"/>
  <c r="E5" i="2"/>
  <c r="E4" i="2"/>
</calcChain>
</file>

<file path=xl/sharedStrings.xml><?xml version="1.0" encoding="utf-8"?>
<sst xmlns="http://schemas.openxmlformats.org/spreadsheetml/2006/main" count="784" uniqueCount="383">
  <si>
    <t>SNP</t>
  </si>
  <si>
    <t>INS</t>
  </si>
  <si>
    <t>DEL</t>
  </si>
  <si>
    <t>id</t>
  </si>
  <si>
    <t>genome</t>
  </si>
  <si>
    <t>NC_002516</t>
  </si>
  <si>
    <t>array20320Short</t>
  </si>
  <si>
    <t>position</t>
  </si>
  <si>
    <t>C</t>
  </si>
  <si>
    <t>G</t>
  </si>
  <si>
    <t>A</t>
  </si>
  <si>
    <t>TAT</t>
  </si>
  <si>
    <t>T</t>
  </si>
  <si>
    <t>GTTGGC</t>
  </si>
  <si>
    <t>CGTGAT</t>
  </si>
  <si>
    <t>CATCTG</t>
  </si>
  <si>
    <t>ATATGAA</t>
  </si>
  <si>
    <t>A3_Control_Delta</t>
  </si>
  <si>
    <t>A3_Control_WT</t>
  </si>
  <si>
    <t>PAO1_ref</t>
  </si>
  <si>
    <t>PAO1_ref_bis</t>
  </si>
  <si>
    <t>gene_name</t>
  </si>
  <si>
    <t>rluD</t>
  </si>
  <si>
    <t>PA2570.1/PA2571</t>
  </si>
  <si>
    <t>tufA</t>
  </si>
  <si>
    <t>sspA/PA4429</t>
  </si>
  <si>
    <t>nuoG</t>
  </si>
  <si>
    <t>PA2020</t>
  </si>
  <si>
    <t>sucD</t>
  </si>
  <si>
    <t>pscP</t>
  </si>
  <si>
    <t>parS</t>
  </si>
  <si>
    <t>PA3424</t>
  </si>
  <si>
    <t>infB</t>
  </si>
  <si>
    <t>miaA</t>
  </si>
  <si>
    <t>ccoO1</t>
  </si>
  <si>
    <t>panB</t>
  </si>
  <si>
    <t>nuoD</t>
  </si>
  <si>
    <t>PA3173</t>
  </si>
  <si>
    <t>ccmA</t>
  </si>
  <si>
    <t>obg/rpmA</t>
  </si>
  <si>
    <t>PA3799</t>
  </si>
  <si>
    <t>PA2438</t>
  </si>
  <si>
    <t>rpsL</t>
  </si>
  <si>
    <t>rplN</t>
  </si>
  <si>
    <t>rpmD</t>
  </si>
  <si>
    <t>tufB</t>
  </si>
  <si>
    <t>amgS</t>
  </si>
  <si>
    <t>blaVEB-1 gene</t>
  </si>
  <si>
    <t>intI1/blaVEB-1 gene</t>
  </si>
  <si>
    <t>dfrA5/aadB gene</t>
  </si>
  <si>
    <t>blaVEB-1 geneâ€“dfrA5</t>
  </si>
  <si>
    <t>effect</t>
  </si>
  <si>
    <t>snp_nonsynonymous</t>
  </si>
  <si>
    <t>coding (653/963 nt)</t>
  </si>
  <si>
    <t>snp_nonsense</t>
  </si>
  <si>
    <t>coding (705/963 nt)</t>
  </si>
  <si>
    <t>intergenic (-72/+43)</t>
  </si>
  <si>
    <t>intergenic (-58/+57)</t>
  </si>
  <si>
    <t>intergenic (-54/+32)</t>
  </si>
  <si>
    <t>coding (2152-2153/2718 nt)</t>
  </si>
  <si>
    <t>coding (483/633 nt)</t>
  </si>
  <si>
    <t>coding (351/1110 nt)</t>
  </si>
  <si>
    <t>coding (306/972 nt)</t>
  </si>
  <si>
    <t>coding (305/972 nt)</t>
  </si>
  <si>
    <t>coding (65-82/741 nt)</t>
  </si>
  <si>
    <t>coding (657-667/702 nt)</t>
  </si>
  <si>
    <t>intergenic (-104/+38)</t>
  </si>
  <si>
    <t>coding (74/1026 nt)</t>
  </si>
  <si>
    <t>coding (100-105/177 nt)</t>
  </si>
  <si>
    <t>coding (304/1320 nt)</t>
  </si>
  <si>
    <t>coding (42/900 nt)</t>
  </si>
  <si>
    <t>coding (271/900 nt)</t>
  </si>
  <si>
    <t>coding (114/900 nt)</t>
  </si>
  <si>
    <t>coding (261-271/900 nt)</t>
  </si>
  <si>
    <t>coding (171-181/900 nt)</t>
  </si>
  <si>
    <t>coding (609/900 nt)</t>
  </si>
  <si>
    <t>coding (38/900 nt)</t>
  </si>
  <si>
    <t>coding (16/900 nt)</t>
  </si>
  <si>
    <t>coding (17/900 nt)</t>
  </si>
  <si>
    <t>coding (48/900 nt)</t>
  </si>
  <si>
    <t>coding (12/900 nt)</t>
  </si>
  <si>
    <t>intergenic (-285/-3)</t>
  </si>
  <si>
    <t>intergenic (+44/-1)</t>
  </si>
  <si>
    <t>intergenic (+82/-3)</t>
  </si>
  <si>
    <t>blaVEB-1 gene,dfrA5</t>
  </si>
  <si>
    <t>product</t>
  </si>
  <si>
    <t>pseudouridine synthase</t>
  </si>
  <si>
    <t>tRNA-Leu/two-component sensor</t>
  </si>
  <si>
    <t>elongation factor Tu</t>
  </si>
  <si>
    <t>stringent starvation protein A/cytochrome C1</t>
  </si>
  <si>
    <t>NADH-quinone oxidoreductase subunit G</t>
  </si>
  <si>
    <t>transcriptional regulator</t>
  </si>
  <si>
    <t>succinyl-CoA ligase subunit alpha</t>
  </si>
  <si>
    <t>translocation protein in type III secretion</t>
  </si>
  <si>
    <t>two-component sensor ParS</t>
  </si>
  <si>
    <t>hypothetical protein</t>
  </si>
  <si>
    <t>translation initiation factor IF-2</t>
  </si>
  <si>
    <t>tRNA delta(2)-isopentenylpyrophosphate transferase</t>
  </si>
  <si>
    <t>cbb3-type cytochrome C oxidase subunit II</t>
  </si>
  <si>
    <t>3-methyl-2-oxobutanoate hydroxymethyltransferase</t>
  </si>
  <si>
    <t>NADH:-quinone oxidoreductase subunit C/D</t>
  </si>
  <si>
    <t>short-chain dehydrogenase</t>
  </si>
  <si>
    <t>cytochrome c biogenesis ATP-binding export protein CcmA</t>
  </si>
  <si>
    <t>GTPase ObgE/50S ribosomal protein L27</t>
  </si>
  <si>
    <t>GTPase Der</t>
  </si>
  <si>
    <t>30S ribosomal protein S12</t>
  </si>
  <si>
    <t>50S ribosomal protein L14</t>
  </si>
  <si>
    <t>50S ribosomal protein L30</t>
  </si>
  <si>
    <t>protein AmgS</t>
  </si>
  <si>
    <t>blaVEB-1 cassette</t>
  </si>
  <si>
    <t>intI1/blaVEB-1 cassette</t>
  </si>
  <si>
    <t>dfrA5 cassette/aadB cassette</t>
  </si>
  <si>
    <t>genes_inactivated=blaVEB-1 gene,dfrA5</t>
  </si>
  <si>
    <t>type</t>
  </si>
  <si>
    <t>Delta_1</t>
  </si>
  <si>
    <t>Delta_2</t>
  </si>
  <si>
    <t>Delta_3</t>
  </si>
  <si>
    <t>Delta_4</t>
  </si>
  <si>
    <t>Delta_5</t>
  </si>
  <si>
    <t>Delta_6</t>
  </si>
  <si>
    <t>Delta_7</t>
  </si>
  <si>
    <t>Delta_8</t>
  </si>
  <si>
    <t>Delta_9</t>
  </si>
  <si>
    <t>Delta_10</t>
  </si>
  <si>
    <t>Delta_11</t>
  </si>
  <si>
    <t>Delta_12</t>
  </si>
  <si>
    <t>Delta_13</t>
  </si>
  <si>
    <t>Delta_14</t>
  </si>
  <si>
    <t>Delta_15</t>
  </si>
  <si>
    <t>Delta_16</t>
  </si>
  <si>
    <t>Delta_17</t>
  </si>
  <si>
    <t>Delta_18</t>
  </si>
  <si>
    <t>Delta_19</t>
  </si>
  <si>
    <t>Delta_20</t>
  </si>
  <si>
    <t>Delta_21</t>
  </si>
  <si>
    <t>Delta_22</t>
  </si>
  <si>
    <t>WT_1</t>
  </si>
  <si>
    <t>WT_2</t>
  </si>
  <si>
    <t>WT_3</t>
  </si>
  <si>
    <t>WT_4</t>
  </si>
  <si>
    <t>WT_5</t>
  </si>
  <si>
    <t>WT_6</t>
  </si>
  <si>
    <t>WT_7</t>
  </si>
  <si>
    <t>WT_8</t>
  </si>
  <si>
    <t>WT_9</t>
  </si>
  <si>
    <t>WT_10</t>
  </si>
  <si>
    <t>WT_11</t>
  </si>
  <si>
    <t>WT_12</t>
  </si>
  <si>
    <t>WT_13</t>
  </si>
  <si>
    <t>WT_14</t>
  </si>
  <si>
    <t>WT_15</t>
  </si>
  <si>
    <t>WT_16</t>
  </si>
  <si>
    <t>WT_17</t>
  </si>
  <si>
    <t>WT_18</t>
  </si>
  <si>
    <t>WT_19</t>
  </si>
  <si>
    <t>WT_20</t>
  </si>
  <si>
    <t>WT_21</t>
  </si>
  <si>
    <t>WT_22</t>
  </si>
  <si>
    <t>WT_23</t>
  </si>
  <si>
    <t>WT_24</t>
  </si>
  <si>
    <t>blaVEB-1/dfrA5</t>
  </si>
  <si>
    <t>PA0668.4</t>
  </si>
  <si>
    <t>coding</t>
  </si>
  <si>
    <t>23S ribosomal RNA</t>
  </si>
  <si>
    <t>Ancestral junctions (relative junction coverage )</t>
  </si>
  <si>
    <t>Novel recombinations (relative junction coverage )</t>
  </si>
  <si>
    <t>Copy number (CNOGpro)</t>
  </si>
  <si>
    <t>Proposed array</t>
  </si>
  <si>
    <t>Sample</t>
  </si>
  <si>
    <t>intI1/blaVEB1</t>
  </si>
  <si>
    <t>dfrA5/aadB</t>
  </si>
  <si>
    <t>aadB/backbone</t>
  </si>
  <si>
    <t>intI1/blaVEB -&gt; dfrA5/aadB</t>
  </si>
  <si>
    <t>aadB/backbone -&gt; intI1/blaVEB1</t>
  </si>
  <si>
    <t>aadB/backbone -&gt; dfrA5/aadB</t>
  </si>
  <si>
    <t>dfrA5/aadB -&gt; aadB/backbone</t>
  </si>
  <si>
    <t>blaVEB1</t>
  </si>
  <si>
    <t>dfrA5</t>
  </si>
  <si>
    <t>aadB</t>
  </si>
  <si>
    <t>Delta 1</t>
  </si>
  <si>
    <t>1.11 (0.93 - 1.43)</t>
  </si>
  <si>
    <t>1.19 (1.12 - 1.26)</t>
  </si>
  <si>
    <t>1.02 (0.94 - 1.09)</t>
  </si>
  <si>
    <t>ancestral array</t>
  </si>
  <si>
    <t>Delta 2</t>
  </si>
  <si>
    <t>1.13 (0.94 - 1.48)</t>
  </si>
  <si>
    <t>1.13 (1.07 - 1.19)</t>
  </si>
  <si>
    <t>0.99 (0.92 - 1.06)</t>
  </si>
  <si>
    <t>Delta 3</t>
  </si>
  <si>
    <t>1.12 (1.05 - 1.18)</t>
  </si>
  <si>
    <t>1.21 (1.14 - 1.28)</t>
  </si>
  <si>
    <t>1.04 (0.94 - 1.14)</t>
  </si>
  <si>
    <t>Delta 4</t>
  </si>
  <si>
    <t>1.14 (1.10 - 1.19)</t>
  </si>
  <si>
    <t>1.20 (1.13 - 1.27)</t>
  </si>
  <si>
    <t>1.11 (1.04 - 1.18)</t>
  </si>
  <si>
    <t>Delta 5</t>
  </si>
  <si>
    <t>1.16 (1.11 - 1.21)</t>
  </si>
  <si>
    <t>1.22 (1.14 - 1.29)</t>
  </si>
  <si>
    <t>1.02 (0.96 - 1.08)</t>
  </si>
  <si>
    <t>Delta 6</t>
  </si>
  <si>
    <t>0.76 (0.70 - 0.82)</t>
  </si>
  <si>
    <t>1.06 (0.99 - 1.14)</t>
  </si>
  <si>
    <t>1.03 (0.97 - 1.09)</t>
  </si>
  <si>
    <t>Delta 7</t>
  </si>
  <si>
    <t>0.93 (0.88 - 0.97)</t>
  </si>
  <si>
    <t>1.16 (1.10 - 1.23)</t>
  </si>
  <si>
    <t>0.99 (0.93 - 1.04)</t>
  </si>
  <si>
    <t>Delta 8</t>
  </si>
  <si>
    <t>1.04 (1.01 - 1.08)</t>
  </si>
  <si>
    <t>1.09 (1.02 - 1.16)</t>
  </si>
  <si>
    <t>Delta 9</t>
  </si>
  <si>
    <t>1.09 (1.05 - 1.13)</t>
  </si>
  <si>
    <t>1.22 (1.14 - 1.31)</t>
  </si>
  <si>
    <t>0.97 (0.91 - 1.04)</t>
  </si>
  <si>
    <t>Delta 10</t>
  </si>
  <si>
    <t>1.07 (1.03 - 1.12)</t>
  </si>
  <si>
    <t>1.00 (0.94 - 1.05)</t>
  </si>
  <si>
    <t>Delta 11</t>
  </si>
  <si>
    <t>1.28 (1.21 - 1.34)</t>
  </si>
  <si>
    <t>1.28 (1.19 - 1.39)</t>
  </si>
  <si>
    <t>1.03 (0.97 - 1.10)</t>
  </si>
  <si>
    <t>Delta 12</t>
  </si>
  <si>
    <t>1.16 (1.11 - 1.20)</t>
  </si>
  <si>
    <t>1.17 (1.12 - 1.23)</t>
  </si>
  <si>
    <t>1.03 (0.96 - 1.10)</t>
  </si>
  <si>
    <t>Delta 13</t>
  </si>
  <si>
    <t>0.79 (0.74 - 0.84)</t>
  </si>
  <si>
    <t>1.14 (1.05 - 1.25)</t>
  </si>
  <si>
    <t>1.00 (0.94 - 1.07)</t>
  </si>
  <si>
    <t>Delta 14</t>
  </si>
  <si>
    <t>0.97 (0.81 - 1.30)</t>
  </si>
  <si>
    <t>1.11 (1.05 - 1.16)</t>
  </si>
  <si>
    <t>Delta 15</t>
  </si>
  <si>
    <t>0.95 (0.90 - 1.00)</t>
  </si>
  <si>
    <t>1.17 (1.12 - 1.24)</t>
  </si>
  <si>
    <t>0.99 (0.91 - 1.07)</t>
  </si>
  <si>
    <t>Delta 16</t>
  </si>
  <si>
    <t>1.10 (1.06 - 1.15)</t>
  </si>
  <si>
    <t>1.19 (1.13 - 1.24)</t>
  </si>
  <si>
    <t>Delta 17</t>
  </si>
  <si>
    <t>1.25 (1.19 - 1.31)</t>
  </si>
  <si>
    <t>1.24 (1.15 - 1.33)</t>
  </si>
  <si>
    <t>1.01 (0.93 - 1.08)</t>
  </si>
  <si>
    <t>Delta 18</t>
  </si>
  <si>
    <t>1.16 (1.11 - 1.22)</t>
  </si>
  <si>
    <t>1.22 (1.15 - 1.30)</t>
  </si>
  <si>
    <t>Delta 19</t>
  </si>
  <si>
    <t>1.08 (1.03 - 1.13)</t>
  </si>
  <si>
    <t>1.17 (1.11 - 1.24)</t>
  </si>
  <si>
    <t>1.04 (0.99 - 1.10)</t>
  </si>
  <si>
    <t>Delta 20</t>
  </si>
  <si>
    <t>1.06 (1.02 - 1.10)</t>
  </si>
  <si>
    <t>1.21 (1.13 - 1.29)</t>
  </si>
  <si>
    <t>1.08 (1.02 - 1.13)</t>
  </si>
  <si>
    <t>Delta 21</t>
  </si>
  <si>
    <t>1.11 (1.07 - 1.16)</t>
  </si>
  <si>
    <t>1.24 (1.17 - 1.32)</t>
  </si>
  <si>
    <t>0.97 (0.91 - 1.05)</t>
  </si>
  <si>
    <t>Delta 22</t>
  </si>
  <si>
    <t>0.92 (0.86 - 0.97)</t>
  </si>
  <si>
    <t>1.16 (1.10 - 1.22)</t>
  </si>
  <si>
    <t>1.04 (0.97 - 1.11)</t>
  </si>
  <si>
    <t>WT 1</t>
  </si>
  <si>
    <t>1.27 (1.19 - 1.36)</t>
  </si>
  <si>
    <t>WT 2</t>
  </si>
  <si>
    <t>1.10 (1.05 - 1.15)</t>
  </si>
  <si>
    <t>1.05 (0.98 - 1.12)</t>
  </si>
  <si>
    <t>2.01 (1.90 - 2.11)</t>
  </si>
  <si>
    <t>intI1 - aadB - dfrA5 - blaVEB - aadB</t>
  </si>
  <si>
    <t>WT 3</t>
  </si>
  <si>
    <t>0.77 (0.73 - 0.81)</t>
  </si>
  <si>
    <t>0.66 (0.62 - 0.71)</t>
  </si>
  <si>
    <t>1.64 (1.54 - 1.74)</t>
  </si>
  <si>
    <t>intI1 - aadB - dfrA5 - blaVEB - aadB + intI1 - aadB</t>
  </si>
  <si>
    <t>WT 4</t>
  </si>
  <si>
    <t>1.10 (1.04 - 1.16)</t>
  </si>
  <si>
    <t>1.19 (1.11 - 1.27)</t>
  </si>
  <si>
    <t>0.97 (0.92 - 1.04)</t>
  </si>
  <si>
    <t>WT 5</t>
  </si>
  <si>
    <t>0.61 (0.54 - 0.67)</t>
  </si>
  <si>
    <t>0.44 (0.40 - 0.49)</t>
  </si>
  <si>
    <t>1.85 (1.71 - 2.03)</t>
  </si>
  <si>
    <t>intI1 - aadB - dfrA5 - blaVEB - aadB + intI1 - aadB - aadB</t>
  </si>
  <si>
    <t>WT 6</t>
  </si>
  <si>
    <t>1.16 (1.10 - 1.21)</t>
  </si>
  <si>
    <t>1.14 (1.07 - 1.21)</t>
  </si>
  <si>
    <t>0.95 (0.88 - 1.03)</t>
  </si>
  <si>
    <t>WT 7</t>
  </si>
  <si>
    <t>0.44 (0.35 - 0.53)</t>
  </si>
  <si>
    <t>0.25 (0.21 - 0.32)</t>
  </si>
  <si>
    <t>1.28 (1.10 - 1.56)</t>
  </si>
  <si>
    <t>WT 8</t>
  </si>
  <si>
    <t>1.00 (0.96 - 1.05)</t>
  </si>
  <si>
    <t>1.27 (1.20 - 1.35)</t>
  </si>
  <si>
    <t>ancestral array + intI1 - aadB - dfrA5 - blaVEB - aadB</t>
  </si>
  <si>
    <t>WT 9</t>
  </si>
  <si>
    <t>1.24 (1.18 - 1.30)</t>
  </si>
  <si>
    <t>1.21 (1.13 - 1.30)</t>
  </si>
  <si>
    <t>1.30 (1.24 - 1.36)</t>
  </si>
  <si>
    <t>WT 10</t>
  </si>
  <si>
    <t>1.17 (1.11 - 1.22)</t>
  </si>
  <si>
    <t>1.13 (1.06 - 1.21)</t>
  </si>
  <si>
    <t>2.04 (1.93 - 2.16)</t>
  </si>
  <si>
    <t>int1 - aadB - blaVEB - dfrA- aadB</t>
  </si>
  <si>
    <t>WT 11</t>
  </si>
  <si>
    <t>1.07 (1.02 - 1.11)</t>
  </si>
  <si>
    <t>1.19 (1.15 - 1.24)</t>
  </si>
  <si>
    <t>1.97 (1.84 - 2.10)</t>
  </si>
  <si>
    <t>int1- blaVEB - dfrA - aadB - addB</t>
  </si>
  <si>
    <t>WT 12</t>
  </si>
  <si>
    <t>1.11 (1.06 - 1.16)</t>
  </si>
  <si>
    <t>1.15 (1.06 - 1.22)</t>
  </si>
  <si>
    <t>1.97 (1.86 - 2.09)</t>
  </si>
  <si>
    <t>ambiguous</t>
  </si>
  <si>
    <t>WT 13</t>
  </si>
  <si>
    <t>1.14 (1.09 - 1.19)</t>
  </si>
  <si>
    <t>1.76 (1.64 - 1.86)</t>
  </si>
  <si>
    <t>ancestral array + int1 -  blaVEB - dfrA  - aadB - aadB</t>
  </si>
  <si>
    <t>WT 14</t>
  </si>
  <si>
    <t>1.08 (1.04 - 1.13)</t>
  </si>
  <si>
    <t>1.33 (0.97 - 1.99)</t>
  </si>
  <si>
    <t>ancestal array</t>
  </si>
  <si>
    <t>WT 15</t>
  </si>
  <si>
    <t>1.31 (1.07 - 1.73)</t>
  </si>
  <si>
    <t>1.23 (1.15 - 1.32)</t>
  </si>
  <si>
    <t>1.06 (1.00 - 1.13)</t>
  </si>
  <si>
    <t>WT 16</t>
  </si>
  <si>
    <t>0.00 (0.00 - 0.00)</t>
  </si>
  <si>
    <t>1.11 (1.00 - 1.19)</t>
  </si>
  <si>
    <t>int1 - aadB + int1 - aadB - aadB</t>
  </si>
  <si>
    <t>WT 17</t>
  </si>
  <si>
    <t>1.20 (1.14 - 1.25)</t>
  </si>
  <si>
    <t>1.01 (0.95 - 1.07)</t>
  </si>
  <si>
    <t>WT 18</t>
  </si>
  <si>
    <t>0.45 (0.36 - 0.54)</t>
  </si>
  <si>
    <t>0.27 (0.23 - 0.34)</t>
  </si>
  <si>
    <t>1.96 (1.69 - 2.40)</t>
  </si>
  <si>
    <t>int1 - aadB - blaVEB - dfrA - aadB  + int1 - aadB  - aadB</t>
  </si>
  <si>
    <t>WT 19</t>
  </si>
  <si>
    <t>0.72 (0.69 - 0.76)</t>
  </si>
  <si>
    <t>0.64 (0.60 - 0.67)</t>
  </si>
  <si>
    <t>1.96 (1.84 - 2.08)</t>
  </si>
  <si>
    <t>WT 20</t>
  </si>
  <si>
    <t>0.29 (0.17 - 0.42)</t>
  </si>
  <si>
    <t>0.08 (0.05 - 0.12)</t>
  </si>
  <si>
    <t>1.85 (0.92 - 3.66)</t>
  </si>
  <si>
    <t>int1 - aadB - blaVEB - dfrA - aadB  + int1 - aadB</t>
  </si>
  <si>
    <t>WT 21</t>
  </si>
  <si>
    <t>0.62 (0.56 - 0.68)</t>
  </si>
  <si>
    <t>0.57 (0.52 - 0.62)</t>
  </si>
  <si>
    <t>1.51 (1.38 - 1.67)</t>
  </si>
  <si>
    <t>WT 22</t>
  </si>
  <si>
    <t>1.01 (0.97 - 1.05)</t>
  </si>
  <si>
    <t>1.17 (1.10 - 1.25)</t>
  </si>
  <si>
    <t>2.27 (2.15 - 2.39)</t>
  </si>
  <si>
    <t>WT 23</t>
  </si>
  <si>
    <t>1.02 (0.97 - 1.06)</t>
  </si>
  <si>
    <t>1.12 (1.05 - 1.20)</t>
  </si>
  <si>
    <t>1.99 (1.88 - 2.09)</t>
  </si>
  <si>
    <t>WT 24</t>
  </si>
  <si>
    <t>1.03 (0.97 - 1.08)</t>
  </si>
  <si>
    <t>1.19 (1.12 - 1.25)</t>
  </si>
  <si>
    <t>1.01 (0.94 - 1.07)</t>
  </si>
  <si>
    <t>31134/31138</t>
  </si>
  <si>
    <t>32772/32777</t>
  </si>
  <si>
    <t>31138 -&gt; 32777</t>
  </si>
  <si>
    <t>33362 -&gt; 31134</t>
  </si>
  <si>
    <t>33362 -&gt; 32772</t>
  </si>
  <si>
    <t>32772 -&gt; 33362</t>
  </si>
  <si>
    <t>Coverage chromosome</t>
  </si>
  <si>
    <t>Coverage plasmid</t>
  </si>
  <si>
    <t>Type of mutation (SNP = single nucleotide polymorphism, DEL = deletion, INS = insertion)</t>
  </si>
  <si>
    <t>Unique id for each mutation</t>
  </si>
  <si>
    <t>Genome where the mutation is found: NC_002516 corresponds to the PA01 chromosome while array20320Short corresponds to the R388:WTA3 or R388:DeltaIntA3 plasmid</t>
  </si>
  <si>
    <t>Mutation position in the genome</t>
  </si>
  <si>
    <t>Mutation effect: new nucleotide (SNP), insertion sequence (INS) or size of the deletion (DEL)</t>
  </si>
  <si>
    <t>Effect of the mutation: indicate if mutation is synonymous, non synonymous or non sense (for SNPs) or if in a coding or intergenic region (INS and DEL)</t>
  </si>
  <si>
    <t>Description: this sheet contains all the mutations identified by breseq present in the populations at a frequency above 30% from the ramping treatment at x4MIC. Mutations are listed by genome (chromosome then plasmid) and gene mutations frequency (with most mutated genes found at the top)</t>
  </si>
  <si>
    <t>Description: List of mutations and large scale rearrangements unresolved by breseq (highlighted as 'unassigned junctions') and manually determined by examining the junctions</t>
  </si>
  <si>
    <t>Junction position</t>
  </si>
  <si>
    <t>Description: Cassette rearrangements determination for all populations. Novels junctions between the cassettes and the plasmid backbone were determined by breseq. For each novel junction identified the frequencies of both the ancestral and the novel junctions are indicated</t>
  </si>
  <si>
    <t>Description: Depth of coverage for both plasmid and chromosome for each sample, as determined by breseq.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</si>
</sst>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i/>
      <sz val="11"/>
      <color theme="1"/>
      <name val="Calibri"/>
      <family val="2"/>
      <scheme val="minor"/>
    </font>
  </fonts>
  <fills count="2">
    <fill>
      <patternFill patternType="none"/>
    </fill>
    <fill>
      <patternFill patternType="gray125"/>
    </fill>
  </fills>
  <borders count="3">
    <border>
      <left/>
      <right/>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16">
    <xf numFmtId="0" fontId="0" fillId="0" borderId="0" xfId="0"/>
    <xf numFmtId="0" fontId="0" fillId="0" borderId="0" xfId="0" applyBorder="1"/>
    <xf numFmtId="0" fontId="0" fillId="0" borderId="1" xfId="0" applyBorder="1"/>
    <xf numFmtId="0" fontId="0" fillId="0" borderId="2" xfId="0" applyBorder="1"/>
    <xf numFmtId="0" fontId="0" fillId="0" borderId="0" xfId="0" applyAlignment="1">
      <alignment vertical="center" wrapText="1"/>
    </xf>
    <xf numFmtId="0" fontId="2" fillId="0" borderId="0" xfId="0" applyFont="1"/>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0" fontId="0" fillId="0" borderId="0" xfId="0" applyAlignment="1">
      <alignment horizontal="center" vertical="center" wrapText="1"/>
    </xf>
    <xf numFmtId="0" fontId="1" fillId="0" borderId="0" xfId="0" quotePrefix="1" applyFont="1"/>
    <xf numFmtId="0" fontId="0" fillId="0" borderId="0" xfId="0" applyAlignment="1">
      <alignment horizontal="center" wrapText="1"/>
    </xf>
    <xf numFmtId="0" fontId="0" fillId="0" borderId="0" xfId="0" applyAlignment="1">
      <alignment horizontal="right"/>
    </xf>
    <xf numFmtId="0" fontId="0" fillId="0" borderId="0" xfId="0" applyAlignment="1">
      <alignment horizontal="right" vertical="center" wrapText="1"/>
    </xf>
    <xf numFmtId="0" fontId="1" fillId="0" borderId="0" xfId="0" applyFont="1"/>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DC76E-BC9B-4DC8-A298-CC45ABAD2A18}">
  <dimension ref="A1:BF61"/>
  <sheetViews>
    <sheetView workbookViewId="0">
      <selection activeCell="E2" sqref="E2"/>
    </sheetView>
  </sheetViews>
  <sheetFormatPr defaultRowHeight="14.5" x14ac:dyDescent="0.35"/>
  <cols>
    <col min="1" max="1" width="13.1796875" bestFit="1" customWidth="1"/>
    <col min="2" max="2" width="4.81640625" bestFit="1" customWidth="1"/>
    <col min="3" max="3" width="14.7265625" bestFit="1" customWidth="1"/>
    <col min="4" max="4" width="7.81640625" bestFit="1" customWidth="1"/>
    <col min="5" max="5" width="9.54296875" bestFit="1" customWidth="1"/>
    <col min="6" max="13" width="12.36328125" bestFit="1" customWidth="1"/>
    <col min="14" max="27" width="13.453125" bestFit="1" customWidth="1"/>
    <col min="28" max="28" width="11.81640625" bestFit="1" customWidth="1"/>
    <col min="29" max="29" width="10.81640625" bestFit="1" customWidth="1"/>
    <col min="30" max="32" width="11.81640625" bestFit="1" customWidth="1"/>
    <col min="33" max="34" width="10.81640625" bestFit="1" customWidth="1"/>
    <col min="35" max="51" width="11.81640625" bestFit="1" customWidth="1"/>
    <col min="52" max="52" width="15.6328125" bestFit="1" customWidth="1"/>
    <col min="53" max="53" width="14.08984375" bestFit="1" customWidth="1"/>
    <col min="55" max="55" width="12.08984375" bestFit="1" customWidth="1"/>
    <col min="56" max="56" width="20.26953125" bestFit="1" customWidth="1"/>
    <col min="57" max="57" width="23.90625" bestFit="1" customWidth="1"/>
    <col min="58" max="58" width="50.08984375" bestFit="1" customWidth="1"/>
  </cols>
  <sheetData>
    <row r="1" spans="1:58" x14ac:dyDescent="0.35">
      <c r="A1" s="14" t="s">
        <v>378</v>
      </c>
    </row>
    <row r="2" spans="1:58" ht="71" customHeight="1" x14ac:dyDescent="0.35">
      <c r="A2" s="15" t="s">
        <v>372</v>
      </c>
      <c r="B2" s="15" t="s">
        <v>373</v>
      </c>
      <c r="C2" s="15" t="s">
        <v>374</v>
      </c>
      <c r="D2" s="15" t="s">
        <v>375</v>
      </c>
      <c r="E2" s="15" t="s">
        <v>376</v>
      </c>
      <c r="AP2" s="15" t="s">
        <v>377</v>
      </c>
    </row>
    <row r="3" spans="1:58" x14ac:dyDescent="0.35">
      <c r="A3" t="s">
        <v>113</v>
      </c>
      <c r="B3" t="s">
        <v>3</v>
      </c>
      <c r="C3" t="s">
        <v>4</v>
      </c>
      <c r="D3" t="s">
        <v>7</v>
      </c>
      <c r="E3" t="s">
        <v>51</v>
      </c>
      <c r="F3" t="s">
        <v>114</v>
      </c>
      <c r="G3" t="s">
        <v>115</v>
      </c>
      <c r="H3" t="s">
        <v>116</v>
      </c>
      <c r="I3" t="s">
        <v>117</v>
      </c>
      <c r="J3" t="s">
        <v>118</v>
      </c>
      <c r="K3" t="s">
        <v>119</v>
      </c>
      <c r="L3" t="s">
        <v>120</v>
      </c>
      <c r="M3" t="s">
        <v>121</v>
      </c>
      <c r="N3" t="s">
        <v>122</v>
      </c>
      <c r="O3" t="s">
        <v>123</v>
      </c>
      <c r="P3" t="s">
        <v>124</v>
      </c>
      <c r="Q3" t="s">
        <v>125</v>
      </c>
      <c r="R3" t="s">
        <v>126</v>
      </c>
      <c r="S3" t="s">
        <v>127</v>
      </c>
      <c r="T3" t="s">
        <v>128</v>
      </c>
      <c r="U3" t="s">
        <v>129</v>
      </c>
      <c r="V3" t="s">
        <v>130</v>
      </c>
      <c r="W3" t="s">
        <v>131</v>
      </c>
      <c r="X3" t="s">
        <v>132</v>
      </c>
      <c r="Y3" t="s">
        <v>133</v>
      </c>
      <c r="Z3" t="s">
        <v>134</v>
      </c>
      <c r="AA3" t="s">
        <v>135</v>
      </c>
      <c r="AB3" t="s">
        <v>136</v>
      </c>
      <c r="AC3" t="s">
        <v>137</v>
      </c>
      <c r="AD3" t="s">
        <v>138</v>
      </c>
      <c r="AE3" t="s">
        <v>139</v>
      </c>
      <c r="AF3" t="s">
        <v>140</v>
      </c>
      <c r="AG3" t="s">
        <v>141</v>
      </c>
      <c r="AH3" t="s">
        <v>142</v>
      </c>
      <c r="AI3" t="s">
        <v>143</v>
      </c>
      <c r="AJ3" t="s">
        <v>144</v>
      </c>
      <c r="AK3" t="s">
        <v>145</v>
      </c>
      <c r="AL3" t="s">
        <v>146</v>
      </c>
      <c r="AM3" t="s">
        <v>147</v>
      </c>
      <c r="AN3" t="s">
        <v>148</v>
      </c>
      <c r="AO3" t="s">
        <v>149</v>
      </c>
      <c r="AP3" t="s">
        <v>150</v>
      </c>
      <c r="AQ3" t="s">
        <v>151</v>
      </c>
      <c r="AR3" t="s">
        <v>152</v>
      </c>
      <c r="AS3" t="s">
        <v>153</v>
      </c>
      <c r="AT3" t="s">
        <v>154</v>
      </c>
      <c r="AU3" t="s">
        <v>155</v>
      </c>
      <c r="AV3" t="s">
        <v>156</v>
      </c>
      <c r="AW3" t="s">
        <v>157</v>
      </c>
      <c r="AX3" t="s">
        <v>158</v>
      </c>
      <c r="AY3" t="s">
        <v>159</v>
      </c>
      <c r="AZ3" t="s">
        <v>17</v>
      </c>
      <c r="BA3" t="s">
        <v>18</v>
      </c>
      <c r="BB3" t="s">
        <v>19</v>
      </c>
      <c r="BC3" t="s">
        <v>20</v>
      </c>
      <c r="BD3" t="s">
        <v>21</v>
      </c>
      <c r="BE3" t="s">
        <v>51</v>
      </c>
      <c r="BF3" t="s">
        <v>85</v>
      </c>
    </row>
    <row r="4" spans="1:58" x14ac:dyDescent="0.35">
      <c r="A4" t="s">
        <v>0</v>
      </c>
      <c r="B4">
        <v>703</v>
      </c>
      <c r="C4" t="s">
        <v>5</v>
      </c>
      <c r="D4">
        <v>5091142</v>
      </c>
      <c r="E4" t="s">
        <v>8</v>
      </c>
      <c r="F4">
        <v>0</v>
      </c>
      <c r="G4">
        <v>0</v>
      </c>
      <c r="H4">
        <v>0</v>
      </c>
      <c r="I4">
        <v>0</v>
      </c>
      <c r="J4">
        <v>0</v>
      </c>
      <c r="K4">
        <v>0</v>
      </c>
      <c r="L4">
        <v>0</v>
      </c>
      <c r="M4">
        <v>0</v>
      </c>
      <c r="N4">
        <v>0</v>
      </c>
      <c r="O4">
        <v>0</v>
      </c>
      <c r="P4">
        <v>0</v>
      </c>
      <c r="Q4">
        <v>0</v>
      </c>
      <c r="R4">
        <v>0</v>
      </c>
      <c r="S4">
        <v>0</v>
      </c>
      <c r="T4">
        <v>1</v>
      </c>
      <c r="U4">
        <v>0</v>
      </c>
      <c r="V4">
        <v>0</v>
      </c>
      <c r="W4">
        <v>0</v>
      </c>
      <c r="X4">
        <v>0</v>
      </c>
      <c r="Y4">
        <v>0</v>
      </c>
      <c r="Z4">
        <v>0</v>
      </c>
      <c r="AA4">
        <v>0</v>
      </c>
      <c r="AB4">
        <v>0</v>
      </c>
      <c r="AC4">
        <v>0</v>
      </c>
      <c r="AD4">
        <v>0</v>
      </c>
      <c r="AE4">
        <v>0</v>
      </c>
      <c r="AF4">
        <v>0</v>
      </c>
      <c r="AG4">
        <v>0</v>
      </c>
      <c r="AH4">
        <v>0</v>
      </c>
      <c r="AI4">
        <v>0</v>
      </c>
      <c r="AJ4">
        <v>0</v>
      </c>
      <c r="AK4">
        <v>0</v>
      </c>
      <c r="AL4">
        <v>0</v>
      </c>
      <c r="AM4">
        <v>0</v>
      </c>
      <c r="AN4">
        <v>0</v>
      </c>
      <c r="AO4">
        <v>0</v>
      </c>
      <c r="AP4">
        <v>0</v>
      </c>
      <c r="AQ4">
        <v>0</v>
      </c>
      <c r="AR4">
        <v>0</v>
      </c>
      <c r="AS4">
        <v>0</v>
      </c>
      <c r="AT4">
        <v>0</v>
      </c>
      <c r="AU4">
        <v>0</v>
      </c>
      <c r="AV4">
        <v>0</v>
      </c>
      <c r="AW4">
        <v>0</v>
      </c>
      <c r="AX4">
        <v>0</v>
      </c>
      <c r="AY4">
        <v>0</v>
      </c>
      <c r="AZ4">
        <v>0</v>
      </c>
      <c r="BA4">
        <v>0</v>
      </c>
      <c r="BB4">
        <v>0</v>
      </c>
      <c r="BC4">
        <v>0</v>
      </c>
      <c r="BD4" t="s">
        <v>22</v>
      </c>
      <c r="BE4" t="s">
        <v>52</v>
      </c>
      <c r="BF4" t="s">
        <v>86</v>
      </c>
    </row>
    <row r="5" spans="1:58" x14ac:dyDescent="0.35">
      <c r="A5" t="s">
        <v>1</v>
      </c>
      <c r="B5">
        <v>1185</v>
      </c>
      <c r="C5" t="s">
        <v>5</v>
      </c>
      <c r="D5">
        <v>5091163</v>
      </c>
      <c r="E5" t="s">
        <v>9</v>
      </c>
      <c r="F5">
        <v>0</v>
      </c>
      <c r="G5">
        <v>0</v>
      </c>
      <c r="H5">
        <v>0</v>
      </c>
      <c r="I5">
        <v>0</v>
      </c>
      <c r="J5">
        <v>0</v>
      </c>
      <c r="K5">
        <v>0</v>
      </c>
      <c r="L5">
        <v>0</v>
      </c>
      <c r="M5">
        <v>0</v>
      </c>
      <c r="N5">
        <v>0</v>
      </c>
      <c r="O5">
        <v>0</v>
      </c>
      <c r="P5">
        <v>0</v>
      </c>
      <c r="Q5">
        <v>0</v>
      </c>
      <c r="R5">
        <v>0</v>
      </c>
      <c r="S5">
        <v>0</v>
      </c>
      <c r="T5">
        <v>0</v>
      </c>
      <c r="U5">
        <v>0</v>
      </c>
      <c r="V5">
        <v>0</v>
      </c>
      <c r="W5">
        <v>0</v>
      </c>
      <c r="X5">
        <v>0</v>
      </c>
      <c r="Y5">
        <v>0</v>
      </c>
      <c r="Z5">
        <v>1</v>
      </c>
      <c r="AA5">
        <v>0</v>
      </c>
      <c r="AB5">
        <v>0</v>
      </c>
      <c r="AC5">
        <v>0</v>
      </c>
      <c r="AD5">
        <v>0</v>
      </c>
      <c r="AE5">
        <v>0</v>
      </c>
      <c r="AF5">
        <v>0</v>
      </c>
      <c r="AG5">
        <v>0</v>
      </c>
      <c r="AH5">
        <v>0</v>
      </c>
      <c r="AI5">
        <v>0</v>
      </c>
      <c r="AJ5">
        <v>0</v>
      </c>
      <c r="AK5">
        <v>0</v>
      </c>
      <c r="AL5">
        <v>0</v>
      </c>
      <c r="AM5">
        <v>0</v>
      </c>
      <c r="AN5">
        <v>0</v>
      </c>
      <c r="AO5">
        <v>0</v>
      </c>
      <c r="AP5">
        <v>0</v>
      </c>
      <c r="AQ5">
        <v>0</v>
      </c>
      <c r="AR5">
        <v>0</v>
      </c>
      <c r="AS5">
        <v>0</v>
      </c>
      <c r="AT5">
        <v>0</v>
      </c>
      <c r="AU5">
        <v>0</v>
      </c>
      <c r="AV5">
        <v>0</v>
      </c>
      <c r="AW5">
        <v>0</v>
      </c>
      <c r="AX5">
        <v>0</v>
      </c>
      <c r="AY5">
        <v>0</v>
      </c>
      <c r="AZ5">
        <v>0</v>
      </c>
      <c r="BA5">
        <v>0</v>
      </c>
      <c r="BB5">
        <v>0</v>
      </c>
      <c r="BC5">
        <v>0</v>
      </c>
      <c r="BD5" t="s">
        <v>22</v>
      </c>
      <c r="BE5" t="s">
        <v>53</v>
      </c>
      <c r="BF5" t="s">
        <v>86</v>
      </c>
    </row>
    <row r="6" spans="1:58" x14ac:dyDescent="0.35">
      <c r="A6" t="s">
        <v>0</v>
      </c>
      <c r="B6">
        <v>1970</v>
      </c>
      <c r="C6" t="s">
        <v>5</v>
      </c>
      <c r="D6">
        <v>5091581</v>
      </c>
      <c r="E6" t="s">
        <v>10</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1</v>
      </c>
      <c r="AQ6">
        <v>0</v>
      </c>
      <c r="AR6">
        <v>0</v>
      </c>
      <c r="AS6">
        <v>0</v>
      </c>
      <c r="AT6">
        <v>0</v>
      </c>
      <c r="AU6">
        <v>0</v>
      </c>
      <c r="AV6">
        <v>0</v>
      </c>
      <c r="AW6">
        <v>0</v>
      </c>
      <c r="AX6">
        <v>0</v>
      </c>
      <c r="AY6">
        <v>0</v>
      </c>
      <c r="AZ6">
        <v>0</v>
      </c>
      <c r="BA6">
        <v>0</v>
      </c>
      <c r="BB6">
        <v>0</v>
      </c>
      <c r="BC6">
        <v>0</v>
      </c>
      <c r="BD6" t="s">
        <v>22</v>
      </c>
      <c r="BE6" t="s">
        <v>54</v>
      </c>
      <c r="BF6" t="s">
        <v>86</v>
      </c>
    </row>
    <row r="7" spans="1:58" x14ac:dyDescent="0.35">
      <c r="A7" t="s">
        <v>1</v>
      </c>
      <c r="B7">
        <v>1445</v>
      </c>
      <c r="C7" t="s">
        <v>5</v>
      </c>
      <c r="D7">
        <v>5091111</v>
      </c>
      <c r="E7" t="s">
        <v>10</v>
      </c>
      <c r="F7">
        <v>0</v>
      </c>
      <c r="G7">
        <v>0</v>
      </c>
      <c r="H7">
        <v>0</v>
      </c>
      <c r="I7">
        <v>0</v>
      </c>
      <c r="J7">
        <v>0</v>
      </c>
      <c r="K7">
        <v>0</v>
      </c>
      <c r="L7">
        <v>0</v>
      </c>
      <c r="M7">
        <v>0</v>
      </c>
      <c r="N7">
        <v>0</v>
      </c>
      <c r="O7">
        <v>0</v>
      </c>
      <c r="P7">
        <v>0</v>
      </c>
      <c r="Q7">
        <v>0</v>
      </c>
      <c r="R7">
        <v>0</v>
      </c>
      <c r="S7">
        <v>0</v>
      </c>
      <c r="T7">
        <v>0</v>
      </c>
      <c r="U7">
        <v>0</v>
      </c>
      <c r="V7">
        <v>0</v>
      </c>
      <c r="W7">
        <v>0</v>
      </c>
      <c r="X7">
        <v>0</v>
      </c>
      <c r="Y7">
        <v>0</v>
      </c>
      <c r="Z7">
        <v>0</v>
      </c>
      <c r="AA7">
        <v>0</v>
      </c>
      <c r="AB7">
        <v>0.88000202199999999</v>
      </c>
      <c r="AC7">
        <v>0</v>
      </c>
      <c r="AD7">
        <v>0</v>
      </c>
      <c r="AE7">
        <v>0</v>
      </c>
      <c r="AF7">
        <v>0</v>
      </c>
      <c r="AG7">
        <v>0</v>
      </c>
      <c r="AH7">
        <v>0</v>
      </c>
      <c r="AI7">
        <v>0</v>
      </c>
      <c r="AJ7">
        <v>0</v>
      </c>
      <c r="AK7">
        <v>0</v>
      </c>
      <c r="AL7">
        <v>0</v>
      </c>
      <c r="AM7">
        <v>0</v>
      </c>
      <c r="AN7">
        <v>0</v>
      </c>
      <c r="AO7">
        <v>0</v>
      </c>
      <c r="AP7">
        <v>0</v>
      </c>
      <c r="AQ7">
        <v>0</v>
      </c>
      <c r="AR7">
        <v>0</v>
      </c>
      <c r="AS7">
        <v>0</v>
      </c>
      <c r="AT7">
        <v>0</v>
      </c>
      <c r="AU7">
        <v>0</v>
      </c>
      <c r="AV7">
        <v>0</v>
      </c>
      <c r="AW7">
        <v>0</v>
      </c>
      <c r="AX7">
        <v>0</v>
      </c>
      <c r="AY7">
        <v>0</v>
      </c>
      <c r="AZ7">
        <v>0</v>
      </c>
      <c r="BA7">
        <v>0</v>
      </c>
      <c r="BB7">
        <v>0</v>
      </c>
      <c r="BC7">
        <v>0</v>
      </c>
      <c r="BD7" t="s">
        <v>22</v>
      </c>
      <c r="BE7" t="s">
        <v>55</v>
      </c>
      <c r="BF7" t="s">
        <v>86</v>
      </c>
    </row>
    <row r="8" spans="1:58" x14ac:dyDescent="0.35">
      <c r="A8" t="s">
        <v>0</v>
      </c>
      <c r="B8">
        <v>2403</v>
      </c>
      <c r="C8" t="s">
        <v>5</v>
      </c>
      <c r="D8">
        <v>2906123</v>
      </c>
      <c r="E8" t="s">
        <v>10</v>
      </c>
      <c r="F8">
        <v>0</v>
      </c>
      <c r="G8">
        <v>0</v>
      </c>
      <c r="H8">
        <v>0</v>
      </c>
      <c r="I8">
        <v>0</v>
      </c>
      <c r="J8">
        <v>0</v>
      </c>
      <c r="K8">
        <v>1</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0</v>
      </c>
      <c r="AL8">
        <v>0</v>
      </c>
      <c r="AM8">
        <v>0</v>
      </c>
      <c r="AN8">
        <v>0</v>
      </c>
      <c r="AO8">
        <v>0</v>
      </c>
      <c r="AP8">
        <v>0</v>
      </c>
      <c r="AQ8">
        <v>0</v>
      </c>
      <c r="AR8">
        <v>0</v>
      </c>
      <c r="AS8">
        <v>0</v>
      </c>
      <c r="AT8">
        <v>0</v>
      </c>
      <c r="AU8">
        <v>0</v>
      </c>
      <c r="AV8">
        <v>0</v>
      </c>
      <c r="AW8">
        <v>0</v>
      </c>
      <c r="AX8">
        <v>0</v>
      </c>
      <c r="AY8">
        <v>0</v>
      </c>
      <c r="AZ8">
        <v>0</v>
      </c>
      <c r="BA8">
        <v>0</v>
      </c>
      <c r="BB8">
        <v>0</v>
      </c>
      <c r="BC8">
        <v>0</v>
      </c>
      <c r="BD8" t="s">
        <v>23</v>
      </c>
      <c r="BE8" t="s">
        <v>56</v>
      </c>
      <c r="BF8" t="s">
        <v>87</v>
      </c>
    </row>
    <row r="9" spans="1:58" x14ac:dyDescent="0.35">
      <c r="A9" t="s">
        <v>0</v>
      </c>
      <c r="B9">
        <v>530</v>
      </c>
      <c r="C9" t="s">
        <v>5</v>
      </c>
      <c r="D9">
        <v>2906109</v>
      </c>
      <c r="E9" t="s">
        <v>8</v>
      </c>
      <c r="F9">
        <v>0</v>
      </c>
      <c r="G9">
        <v>0</v>
      </c>
      <c r="H9">
        <v>0</v>
      </c>
      <c r="I9">
        <v>0</v>
      </c>
      <c r="J9">
        <v>0.76693344100000005</v>
      </c>
      <c r="K9">
        <v>0</v>
      </c>
      <c r="L9">
        <v>0</v>
      </c>
      <c r="M9">
        <v>0</v>
      </c>
      <c r="N9">
        <v>0</v>
      </c>
      <c r="O9">
        <v>0</v>
      </c>
      <c r="P9">
        <v>0</v>
      </c>
      <c r="Q9">
        <v>0</v>
      </c>
      <c r="R9">
        <v>0.17302846899999999</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c r="AR9">
        <v>0</v>
      </c>
      <c r="AS9">
        <v>0</v>
      </c>
      <c r="AT9">
        <v>0</v>
      </c>
      <c r="AU9">
        <v>0</v>
      </c>
      <c r="AV9">
        <v>0</v>
      </c>
      <c r="AW9">
        <v>0</v>
      </c>
      <c r="AX9">
        <v>0</v>
      </c>
      <c r="AY9">
        <v>0</v>
      </c>
      <c r="AZ9">
        <v>0</v>
      </c>
      <c r="BA9">
        <v>0</v>
      </c>
      <c r="BB9">
        <v>0</v>
      </c>
      <c r="BC9">
        <v>0</v>
      </c>
      <c r="BD9" t="s">
        <v>23</v>
      </c>
      <c r="BE9" t="s">
        <v>57</v>
      </c>
      <c r="BF9" t="s">
        <v>87</v>
      </c>
    </row>
    <row r="10" spans="1:58" x14ac:dyDescent="0.35">
      <c r="A10" t="s">
        <v>0</v>
      </c>
      <c r="B10">
        <v>615</v>
      </c>
      <c r="C10" t="s">
        <v>5</v>
      </c>
      <c r="D10">
        <v>4768227</v>
      </c>
      <c r="E10" t="s">
        <v>8</v>
      </c>
      <c r="F10">
        <v>0</v>
      </c>
      <c r="G10">
        <v>0.81819868100000004</v>
      </c>
      <c r="H10">
        <v>0</v>
      </c>
      <c r="I10">
        <v>0</v>
      </c>
      <c r="J10">
        <v>0</v>
      </c>
      <c r="K10">
        <v>0</v>
      </c>
      <c r="L10">
        <v>0</v>
      </c>
      <c r="M10">
        <v>0</v>
      </c>
      <c r="N10">
        <v>0</v>
      </c>
      <c r="O10">
        <v>0.72337198300000005</v>
      </c>
      <c r="P10">
        <v>0</v>
      </c>
      <c r="Q10">
        <v>0</v>
      </c>
      <c r="R10">
        <v>0</v>
      </c>
      <c r="S10">
        <v>0.19691467300000001</v>
      </c>
      <c r="T10">
        <v>0</v>
      </c>
      <c r="U10">
        <v>0</v>
      </c>
      <c r="V10">
        <v>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0</v>
      </c>
      <c r="AR10">
        <v>0</v>
      </c>
      <c r="AS10">
        <v>0</v>
      </c>
      <c r="AT10">
        <v>0</v>
      </c>
      <c r="AU10">
        <v>0</v>
      </c>
      <c r="AV10">
        <v>0</v>
      </c>
      <c r="AW10">
        <v>0</v>
      </c>
      <c r="AX10">
        <v>0</v>
      </c>
      <c r="AY10">
        <v>0</v>
      </c>
      <c r="AZ10">
        <v>0</v>
      </c>
      <c r="BA10">
        <v>0</v>
      </c>
      <c r="BB10">
        <v>0</v>
      </c>
      <c r="BC10">
        <v>0</v>
      </c>
      <c r="BD10" t="s">
        <v>24</v>
      </c>
      <c r="BE10" t="s">
        <v>52</v>
      </c>
      <c r="BF10" t="s">
        <v>88</v>
      </c>
    </row>
    <row r="11" spans="1:58" x14ac:dyDescent="0.35">
      <c r="A11" t="s">
        <v>0</v>
      </c>
      <c r="B11">
        <v>614</v>
      </c>
      <c r="C11" t="s">
        <v>5</v>
      </c>
      <c r="D11">
        <v>4767839</v>
      </c>
      <c r="E11" t="s">
        <v>10</v>
      </c>
      <c r="F11">
        <v>0</v>
      </c>
      <c r="G11">
        <v>0</v>
      </c>
      <c r="H11">
        <v>0</v>
      </c>
      <c r="I11">
        <v>0</v>
      </c>
      <c r="J11">
        <v>0</v>
      </c>
      <c r="K11">
        <v>0</v>
      </c>
      <c r="L11">
        <v>0</v>
      </c>
      <c r="M11">
        <v>0</v>
      </c>
      <c r="N11">
        <v>0</v>
      </c>
      <c r="O11">
        <v>0</v>
      </c>
      <c r="P11">
        <v>0</v>
      </c>
      <c r="Q11">
        <v>0</v>
      </c>
      <c r="R11">
        <v>0</v>
      </c>
      <c r="S11">
        <v>0.13694334</v>
      </c>
      <c r="T11">
        <v>0</v>
      </c>
      <c r="U11">
        <v>0</v>
      </c>
      <c r="V11">
        <v>0</v>
      </c>
      <c r="W11">
        <v>0</v>
      </c>
      <c r="X11">
        <v>0</v>
      </c>
      <c r="Y11">
        <v>0</v>
      </c>
      <c r="Z11">
        <v>0</v>
      </c>
      <c r="AA11">
        <v>0</v>
      </c>
      <c r="AB11">
        <v>0</v>
      </c>
      <c r="AC11">
        <v>0</v>
      </c>
      <c r="AD11">
        <v>0</v>
      </c>
      <c r="AE11">
        <v>0</v>
      </c>
      <c r="AF11">
        <v>0</v>
      </c>
      <c r="AG11">
        <v>0</v>
      </c>
      <c r="AH11">
        <v>0</v>
      </c>
      <c r="AI11">
        <v>0</v>
      </c>
      <c r="AJ11">
        <v>0.69532728200000005</v>
      </c>
      <c r="AK11">
        <v>0</v>
      </c>
      <c r="AL11">
        <v>0</v>
      </c>
      <c r="AM11">
        <v>0</v>
      </c>
      <c r="AN11">
        <v>0</v>
      </c>
      <c r="AO11">
        <v>0</v>
      </c>
      <c r="AP11">
        <v>0</v>
      </c>
      <c r="AQ11">
        <v>0</v>
      </c>
      <c r="AR11">
        <v>0</v>
      </c>
      <c r="AS11">
        <v>0</v>
      </c>
      <c r="AT11">
        <v>0</v>
      </c>
      <c r="AU11">
        <v>0</v>
      </c>
      <c r="AV11">
        <v>0</v>
      </c>
      <c r="AW11">
        <v>0</v>
      </c>
      <c r="AX11">
        <v>0</v>
      </c>
      <c r="AY11">
        <v>0</v>
      </c>
      <c r="AZ11">
        <v>0</v>
      </c>
      <c r="BA11">
        <v>0</v>
      </c>
      <c r="BB11">
        <v>0</v>
      </c>
      <c r="BC11">
        <v>0</v>
      </c>
      <c r="BD11" t="s">
        <v>24</v>
      </c>
      <c r="BE11" t="s">
        <v>52</v>
      </c>
      <c r="BF11" t="s">
        <v>88</v>
      </c>
    </row>
    <row r="12" spans="1:58" x14ac:dyDescent="0.35">
      <c r="A12" t="s">
        <v>0</v>
      </c>
      <c r="B12">
        <v>767</v>
      </c>
      <c r="C12" t="s">
        <v>5</v>
      </c>
      <c r="D12">
        <v>4962241</v>
      </c>
      <c r="E12" t="s">
        <v>9</v>
      </c>
      <c r="F12">
        <v>0</v>
      </c>
      <c r="G12">
        <v>0</v>
      </c>
      <c r="H12">
        <v>0</v>
      </c>
      <c r="I12">
        <v>0.28653526299999998</v>
      </c>
      <c r="J12">
        <v>0</v>
      </c>
      <c r="K12">
        <v>0</v>
      </c>
      <c r="L12">
        <v>0</v>
      </c>
      <c r="M12">
        <v>0</v>
      </c>
      <c r="N12">
        <v>0</v>
      </c>
      <c r="O12">
        <v>0</v>
      </c>
      <c r="P12">
        <v>0</v>
      </c>
      <c r="Q12">
        <v>0</v>
      </c>
      <c r="R12">
        <v>0</v>
      </c>
      <c r="S12">
        <v>0</v>
      </c>
      <c r="T12">
        <v>0</v>
      </c>
      <c r="U12">
        <v>0.35692596399999998</v>
      </c>
      <c r="V12">
        <v>0</v>
      </c>
      <c r="W12">
        <v>0</v>
      </c>
      <c r="X12">
        <v>0</v>
      </c>
      <c r="Y12">
        <v>0</v>
      </c>
      <c r="Z12">
        <v>0</v>
      </c>
      <c r="AA12">
        <v>0.242420673</v>
      </c>
      <c r="AB12">
        <v>0.32288980499999997</v>
      </c>
      <c r="AC12">
        <v>0</v>
      </c>
      <c r="AD12">
        <v>0</v>
      </c>
      <c r="AE12">
        <v>0.31579589800000002</v>
      </c>
      <c r="AF12">
        <v>0</v>
      </c>
      <c r="AG12">
        <v>0</v>
      </c>
      <c r="AH12">
        <v>0</v>
      </c>
      <c r="AI12">
        <v>0</v>
      </c>
      <c r="AJ12">
        <v>0</v>
      </c>
      <c r="AK12">
        <v>0</v>
      </c>
      <c r="AL12">
        <v>0</v>
      </c>
      <c r="AM12">
        <v>0</v>
      </c>
      <c r="AN12">
        <v>0</v>
      </c>
      <c r="AO12">
        <v>0</v>
      </c>
      <c r="AP12">
        <v>0</v>
      </c>
      <c r="AQ12">
        <v>0</v>
      </c>
      <c r="AR12">
        <v>0</v>
      </c>
      <c r="AS12">
        <v>0.34599542599999999</v>
      </c>
      <c r="AT12">
        <v>0</v>
      </c>
      <c r="AU12">
        <v>0</v>
      </c>
      <c r="AV12">
        <v>0</v>
      </c>
      <c r="AW12">
        <v>0</v>
      </c>
      <c r="AX12">
        <v>0</v>
      </c>
      <c r="AY12">
        <v>0</v>
      </c>
      <c r="AZ12">
        <v>0</v>
      </c>
      <c r="BA12">
        <v>0</v>
      </c>
      <c r="BB12">
        <v>0</v>
      </c>
      <c r="BC12">
        <v>0</v>
      </c>
      <c r="BD12" t="s">
        <v>25</v>
      </c>
      <c r="BE12" t="s">
        <v>58</v>
      </c>
      <c r="BF12" t="s">
        <v>89</v>
      </c>
    </row>
    <row r="13" spans="1:58" x14ac:dyDescent="0.35">
      <c r="A13" t="s">
        <v>2</v>
      </c>
      <c r="B13">
        <v>1184</v>
      </c>
      <c r="C13" t="s">
        <v>5</v>
      </c>
      <c r="D13">
        <v>2989872</v>
      </c>
      <c r="E13">
        <v>2</v>
      </c>
      <c r="F13">
        <v>0</v>
      </c>
      <c r="G13">
        <v>0</v>
      </c>
      <c r="H13">
        <v>0</v>
      </c>
      <c r="I13">
        <v>0</v>
      </c>
      <c r="J13">
        <v>0</v>
      </c>
      <c r="K13">
        <v>0</v>
      </c>
      <c r="L13">
        <v>0</v>
      </c>
      <c r="M13">
        <v>0</v>
      </c>
      <c r="N13">
        <v>0</v>
      </c>
      <c r="O13">
        <v>0</v>
      </c>
      <c r="P13">
        <v>0</v>
      </c>
      <c r="Q13">
        <v>0</v>
      </c>
      <c r="R13">
        <v>0</v>
      </c>
      <c r="S13">
        <v>0</v>
      </c>
      <c r="T13">
        <v>0</v>
      </c>
      <c r="U13">
        <v>0</v>
      </c>
      <c r="V13">
        <v>0</v>
      </c>
      <c r="W13">
        <v>0</v>
      </c>
      <c r="X13">
        <v>0</v>
      </c>
      <c r="Y13">
        <v>0</v>
      </c>
      <c r="Z13">
        <v>1</v>
      </c>
      <c r="AA13">
        <v>0</v>
      </c>
      <c r="AB13">
        <v>0</v>
      </c>
      <c r="AC13">
        <v>0</v>
      </c>
      <c r="AD13">
        <v>0</v>
      </c>
      <c r="AE13">
        <v>0</v>
      </c>
      <c r="AF13">
        <v>0</v>
      </c>
      <c r="AG13">
        <v>0</v>
      </c>
      <c r="AH13">
        <v>0</v>
      </c>
      <c r="AI13">
        <v>0</v>
      </c>
      <c r="AJ13">
        <v>0</v>
      </c>
      <c r="AK13">
        <v>0</v>
      </c>
      <c r="AL13">
        <v>0</v>
      </c>
      <c r="AM13">
        <v>0</v>
      </c>
      <c r="AN13">
        <v>0</v>
      </c>
      <c r="AO13">
        <v>0</v>
      </c>
      <c r="AP13">
        <v>0</v>
      </c>
      <c r="AQ13">
        <v>0</v>
      </c>
      <c r="AR13">
        <v>0</v>
      </c>
      <c r="AS13">
        <v>0</v>
      </c>
      <c r="AT13">
        <v>0</v>
      </c>
      <c r="AU13">
        <v>0</v>
      </c>
      <c r="AV13">
        <v>0</v>
      </c>
      <c r="AW13">
        <v>0</v>
      </c>
      <c r="AX13">
        <v>0</v>
      </c>
      <c r="AY13">
        <v>0</v>
      </c>
      <c r="AZ13">
        <v>0</v>
      </c>
      <c r="BA13">
        <v>0</v>
      </c>
      <c r="BB13">
        <v>0</v>
      </c>
      <c r="BC13">
        <v>0</v>
      </c>
      <c r="BD13" t="s">
        <v>26</v>
      </c>
      <c r="BE13" t="s">
        <v>59</v>
      </c>
      <c r="BF13" t="s">
        <v>90</v>
      </c>
    </row>
    <row r="14" spans="1:58" x14ac:dyDescent="0.35">
      <c r="A14" t="s">
        <v>1</v>
      </c>
      <c r="B14">
        <v>2086</v>
      </c>
      <c r="C14" t="s">
        <v>5</v>
      </c>
      <c r="D14">
        <v>2213159</v>
      </c>
      <c r="E14" t="s">
        <v>11</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0.92865542899999998</v>
      </c>
      <c r="AV14">
        <v>0</v>
      </c>
      <c r="AW14">
        <v>0</v>
      </c>
      <c r="AX14">
        <v>0</v>
      </c>
      <c r="AY14">
        <v>0</v>
      </c>
      <c r="AZ14">
        <v>0</v>
      </c>
      <c r="BA14">
        <v>0</v>
      </c>
      <c r="BB14">
        <v>0</v>
      </c>
      <c r="BC14">
        <v>0</v>
      </c>
      <c r="BD14" t="s">
        <v>27</v>
      </c>
      <c r="BE14" t="s">
        <v>60</v>
      </c>
      <c r="BF14" t="s">
        <v>91</v>
      </c>
    </row>
    <row r="15" spans="1:58" x14ac:dyDescent="0.35">
      <c r="A15" t="s">
        <v>0</v>
      </c>
      <c r="B15">
        <v>886</v>
      </c>
      <c r="C15" t="s">
        <v>5</v>
      </c>
      <c r="D15">
        <v>2213182</v>
      </c>
      <c r="E15" t="s">
        <v>10</v>
      </c>
      <c r="F15">
        <v>0</v>
      </c>
      <c r="G15">
        <v>0</v>
      </c>
      <c r="H15">
        <v>0</v>
      </c>
      <c r="I15">
        <v>0</v>
      </c>
      <c r="J15">
        <v>0</v>
      </c>
      <c r="K15">
        <v>0</v>
      </c>
      <c r="L15">
        <v>0</v>
      </c>
      <c r="M15">
        <v>0</v>
      </c>
      <c r="N15">
        <v>0</v>
      </c>
      <c r="O15">
        <v>0</v>
      </c>
      <c r="P15">
        <v>0</v>
      </c>
      <c r="Q15">
        <v>0</v>
      </c>
      <c r="R15">
        <v>0</v>
      </c>
      <c r="S15">
        <v>0</v>
      </c>
      <c r="T15">
        <v>0</v>
      </c>
      <c r="U15">
        <v>0</v>
      </c>
      <c r="V15">
        <v>0</v>
      </c>
      <c r="W15">
        <v>0.84653043699999997</v>
      </c>
      <c r="X15">
        <v>0</v>
      </c>
      <c r="Y15">
        <v>0</v>
      </c>
      <c r="Z15">
        <v>0</v>
      </c>
      <c r="AA15">
        <v>0</v>
      </c>
      <c r="AB15">
        <v>0</v>
      </c>
      <c r="AC15">
        <v>0</v>
      </c>
      <c r="AD15">
        <v>0</v>
      </c>
      <c r="AE15">
        <v>0</v>
      </c>
      <c r="AF15">
        <v>0</v>
      </c>
      <c r="AG15">
        <v>0</v>
      </c>
      <c r="AH15">
        <v>0</v>
      </c>
      <c r="AI15">
        <v>0</v>
      </c>
      <c r="AJ15">
        <v>0</v>
      </c>
      <c r="AK15">
        <v>0</v>
      </c>
      <c r="AL15">
        <v>0</v>
      </c>
      <c r="AM15">
        <v>0</v>
      </c>
      <c r="AN15">
        <v>0</v>
      </c>
      <c r="AO15">
        <v>0</v>
      </c>
      <c r="AP15">
        <v>0</v>
      </c>
      <c r="AQ15">
        <v>0</v>
      </c>
      <c r="AR15">
        <v>0</v>
      </c>
      <c r="AS15">
        <v>0</v>
      </c>
      <c r="AT15">
        <v>0</v>
      </c>
      <c r="AU15">
        <v>0</v>
      </c>
      <c r="AV15">
        <v>0</v>
      </c>
      <c r="AW15">
        <v>0</v>
      </c>
      <c r="AX15">
        <v>0</v>
      </c>
      <c r="AY15">
        <v>0</v>
      </c>
      <c r="AZ15">
        <v>0</v>
      </c>
      <c r="BA15">
        <v>0</v>
      </c>
      <c r="BB15">
        <v>0</v>
      </c>
      <c r="BC15">
        <v>0</v>
      </c>
      <c r="BD15" t="s">
        <v>27</v>
      </c>
      <c r="BE15" t="s">
        <v>52</v>
      </c>
      <c r="BF15" t="s">
        <v>91</v>
      </c>
    </row>
    <row r="16" spans="1:58" x14ac:dyDescent="0.35">
      <c r="A16" t="s">
        <v>0</v>
      </c>
      <c r="B16">
        <v>2433</v>
      </c>
      <c r="C16" t="s">
        <v>5</v>
      </c>
      <c r="D16">
        <v>2212809</v>
      </c>
      <c r="E16" t="s">
        <v>12</v>
      </c>
      <c r="F16">
        <v>0</v>
      </c>
      <c r="G16">
        <v>0</v>
      </c>
      <c r="H16">
        <v>0</v>
      </c>
      <c r="I16">
        <v>0</v>
      </c>
      <c r="J16">
        <v>0</v>
      </c>
      <c r="K16">
        <v>0</v>
      </c>
      <c r="L16">
        <v>0.36477804200000002</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c r="AR16">
        <v>0</v>
      </c>
      <c r="AS16">
        <v>0</v>
      </c>
      <c r="AT16">
        <v>0</v>
      </c>
      <c r="AU16">
        <v>0</v>
      </c>
      <c r="AV16">
        <v>0</v>
      </c>
      <c r="AW16">
        <v>0</v>
      </c>
      <c r="AX16">
        <v>0</v>
      </c>
      <c r="AY16">
        <v>0</v>
      </c>
      <c r="AZ16">
        <v>0</v>
      </c>
      <c r="BA16">
        <v>0</v>
      </c>
      <c r="BB16">
        <v>0</v>
      </c>
      <c r="BC16">
        <v>0</v>
      </c>
      <c r="BD16" t="s">
        <v>27</v>
      </c>
      <c r="BE16" t="s">
        <v>52</v>
      </c>
      <c r="BF16" t="s">
        <v>91</v>
      </c>
    </row>
    <row r="17" spans="1:58" x14ac:dyDescent="0.35">
      <c r="A17" t="s">
        <v>0</v>
      </c>
      <c r="B17">
        <v>2319</v>
      </c>
      <c r="C17" t="s">
        <v>5</v>
      </c>
      <c r="D17">
        <v>1731788</v>
      </c>
      <c r="E17" t="s">
        <v>12</v>
      </c>
      <c r="F17">
        <v>0</v>
      </c>
      <c r="G17">
        <v>0</v>
      </c>
      <c r="H17">
        <v>1</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c r="AR17">
        <v>0</v>
      </c>
      <c r="AS17">
        <v>0</v>
      </c>
      <c r="AT17">
        <v>0</v>
      </c>
      <c r="AU17">
        <v>0</v>
      </c>
      <c r="AV17">
        <v>0</v>
      </c>
      <c r="AW17">
        <v>0</v>
      </c>
      <c r="AX17">
        <v>0</v>
      </c>
      <c r="AY17">
        <v>0</v>
      </c>
      <c r="AZ17">
        <v>0</v>
      </c>
      <c r="BA17">
        <v>0</v>
      </c>
      <c r="BB17">
        <v>0</v>
      </c>
      <c r="BC17">
        <v>0</v>
      </c>
      <c r="BD17" t="s">
        <v>28</v>
      </c>
      <c r="BE17" t="s">
        <v>52</v>
      </c>
      <c r="BF17" t="s">
        <v>92</v>
      </c>
    </row>
    <row r="18" spans="1:58" x14ac:dyDescent="0.35">
      <c r="A18" t="s">
        <v>1</v>
      </c>
      <c r="B18">
        <v>1489</v>
      </c>
      <c r="C18" t="s">
        <v>5</v>
      </c>
      <c r="D18">
        <v>1844903</v>
      </c>
      <c r="E18" t="s">
        <v>13</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1</v>
      </c>
      <c r="AD18">
        <v>0</v>
      </c>
      <c r="AE18">
        <v>0</v>
      </c>
      <c r="AF18">
        <v>0</v>
      </c>
      <c r="AG18">
        <v>0</v>
      </c>
      <c r="AH18">
        <v>0</v>
      </c>
      <c r="AI18">
        <v>0</v>
      </c>
      <c r="AJ18">
        <v>0</v>
      </c>
      <c r="AK18">
        <v>0</v>
      </c>
      <c r="AL18">
        <v>0</v>
      </c>
      <c r="AM18">
        <v>0</v>
      </c>
      <c r="AN18">
        <v>0</v>
      </c>
      <c r="AO18">
        <v>0</v>
      </c>
      <c r="AP18">
        <v>0</v>
      </c>
      <c r="AQ18">
        <v>0</v>
      </c>
      <c r="AR18">
        <v>0</v>
      </c>
      <c r="AS18">
        <v>0</v>
      </c>
      <c r="AT18">
        <v>0</v>
      </c>
      <c r="AU18">
        <v>0</v>
      </c>
      <c r="AV18">
        <v>0</v>
      </c>
      <c r="AW18">
        <v>0</v>
      </c>
      <c r="AX18">
        <v>0</v>
      </c>
      <c r="AY18">
        <v>0</v>
      </c>
      <c r="AZ18">
        <v>0</v>
      </c>
      <c r="BA18">
        <v>0</v>
      </c>
      <c r="BB18">
        <v>0</v>
      </c>
      <c r="BC18">
        <v>0</v>
      </c>
      <c r="BD18" t="s">
        <v>29</v>
      </c>
      <c r="BE18" t="s">
        <v>61</v>
      </c>
      <c r="BF18" t="s">
        <v>93</v>
      </c>
    </row>
    <row r="19" spans="1:58" x14ac:dyDescent="0.35">
      <c r="A19" t="s">
        <v>0</v>
      </c>
      <c r="B19">
        <v>943</v>
      </c>
      <c r="C19" t="s">
        <v>5</v>
      </c>
      <c r="D19">
        <v>1951271</v>
      </c>
      <c r="E19" t="s">
        <v>9</v>
      </c>
      <c r="F19">
        <v>0</v>
      </c>
      <c r="G19">
        <v>0</v>
      </c>
      <c r="H19">
        <v>0</v>
      </c>
      <c r="I19">
        <v>0</v>
      </c>
      <c r="J19">
        <v>0</v>
      </c>
      <c r="K19">
        <v>0</v>
      </c>
      <c r="L19">
        <v>0</v>
      </c>
      <c r="M19">
        <v>0</v>
      </c>
      <c r="N19">
        <v>0</v>
      </c>
      <c r="O19">
        <v>0</v>
      </c>
      <c r="P19">
        <v>0</v>
      </c>
      <c r="Q19">
        <v>0</v>
      </c>
      <c r="R19">
        <v>0</v>
      </c>
      <c r="S19">
        <v>0</v>
      </c>
      <c r="T19">
        <v>0</v>
      </c>
      <c r="U19">
        <v>0</v>
      </c>
      <c r="V19">
        <v>0</v>
      </c>
      <c r="W19">
        <v>0</v>
      </c>
      <c r="X19">
        <v>1</v>
      </c>
      <c r="Y19">
        <v>0</v>
      </c>
      <c r="Z19">
        <v>0</v>
      </c>
      <c r="AA19">
        <v>0</v>
      </c>
      <c r="AB19">
        <v>0</v>
      </c>
      <c r="AC19">
        <v>0</v>
      </c>
      <c r="AD19">
        <v>0</v>
      </c>
      <c r="AE19">
        <v>0</v>
      </c>
      <c r="AF19">
        <v>0</v>
      </c>
      <c r="AG19">
        <v>0</v>
      </c>
      <c r="AH19">
        <v>0</v>
      </c>
      <c r="AI19">
        <v>0</v>
      </c>
      <c r="AJ19">
        <v>0</v>
      </c>
      <c r="AK19">
        <v>0</v>
      </c>
      <c r="AL19">
        <v>0</v>
      </c>
      <c r="AM19">
        <v>0</v>
      </c>
      <c r="AN19">
        <v>0</v>
      </c>
      <c r="AO19">
        <v>0</v>
      </c>
      <c r="AP19">
        <v>0</v>
      </c>
      <c r="AQ19">
        <v>0</v>
      </c>
      <c r="AR19">
        <v>0</v>
      </c>
      <c r="AS19">
        <v>0</v>
      </c>
      <c r="AT19">
        <v>0</v>
      </c>
      <c r="AU19">
        <v>0</v>
      </c>
      <c r="AV19">
        <v>0</v>
      </c>
      <c r="AW19">
        <v>0</v>
      </c>
      <c r="AX19">
        <v>0</v>
      </c>
      <c r="AY19">
        <v>0</v>
      </c>
      <c r="AZ19">
        <v>0</v>
      </c>
      <c r="BA19">
        <v>0</v>
      </c>
      <c r="BB19">
        <v>0</v>
      </c>
      <c r="BC19">
        <v>0</v>
      </c>
      <c r="BD19" t="s">
        <v>30</v>
      </c>
      <c r="BE19" t="s">
        <v>52</v>
      </c>
      <c r="BF19" t="s">
        <v>94</v>
      </c>
    </row>
    <row r="20" spans="1:58" x14ac:dyDescent="0.35">
      <c r="A20" t="s">
        <v>0</v>
      </c>
      <c r="B20">
        <v>449</v>
      </c>
      <c r="C20" t="s">
        <v>5</v>
      </c>
      <c r="D20">
        <v>3834101</v>
      </c>
      <c r="E20" t="s">
        <v>12</v>
      </c>
      <c r="F20">
        <v>0</v>
      </c>
      <c r="G20">
        <v>0</v>
      </c>
      <c r="H20">
        <v>0</v>
      </c>
      <c r="I20">
        <v>0</v>
      </c>
      <c r="J20">
        <v>0</v>
      </c>
      <c r="K20">
        <v>0</v>
      </c>
      <c r="L20">
        <v>0</v>
      </c>
      <c r="M20">
        <v>0</v>
      </c>
      <c r="N20">
        <v>0</v>
      </c>
      <c r="O20">
        <v>0</v>
      </c>
      <c r="P20">
        <v>0</v>
      </c>
      <c r="Q20">
        <v>1</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v>0</v>
      </c>
      <c r="AR20">
        <v>0</v>
      </c>
      <c r="AS20">
        <v>0</v>
      </c>
      <c r="AT20">
        <v>0</v>
      </c>
      <c r="AU20">
        <v>0</v>
      </c>
      <c r="AV20">
        <v>0</v>
      </c>
      <c r="AW20">
        <v>0</v>
      </c>
      <c r="AX20">
        <v>0</v>
      </c>
      <c r="AY20">
        <v>0</v>
      </c>
      <c r="AZ20">
        <v>0</v>
      </c>
      <c r="BA20">
        <v>0</v>
      </c>
      <c r="BB20">
        <v>0</v>
      </c>
      <c r="BC20">
        <v>0</v>
      </c>
      <c r="BD20" t="s">
        <v>31</v>
      </c>
      <c r="BE20" t="s">
        <v>52</v>
      </c>
      <c r="BF20" t="s">
        <v>95</v>
      </c>
    </row>
    <row r="21" spans="1:58" x14ac:dyDescent="0.35">
      <c r="A21" t="s">
        <v>0</v>
      </c>
      <c r="B21">
        <v>2517</v>
      </c>
      <c r="C21" t="s">
        <v>5</v>
      </c>
      <c r="D21">
        <v>5328724</v>
      </c>
      <c r="E21" t="s">
        <v>10</v>
      </c>
      <c r="F21">
        <v>0</v>
      </c>
      <c r="G21">
        <v>0</v>
      </c>
      <c r="H21">
        <v>0</v>
      </c>
      <c r="I21">
        <v>0</v>
      </c>
      <c r="J21">
        <v>0</v>
      </c>
      <c r="K21">
        <v>0</v>
      </c>
      <c r="L21">
        <v>0</v>
      </c>
      <c r="M21">
        <v>0</v>
      </c>
      <c r="N21">
        <v>1</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c r="AR21">
        <v>0</v>
      </c>
      <c r="AS21">
        <v>0</v>
      </c>
      <c r="AT21">
        <v>0</v>
      </c>
      <c r="AU21">
        <v>0</v>
      </c>
      <c r="AV21">
        <v>0</v>
      </c>
      <c r="AW21">
        <v>0</v>
      </c>
      <c r="AX21">
        <v>0</v>
      </c>
      <c r="AY21">
        <v>0</v>
      </c>
      <c r="AZ21">
        <v>0</v>
      </c>
      <c r="BA21">
        <v>0</v>
      </c>
      <c r="BB21">
        <v>0</v>
      </c>
      <c r="BC21">
        <v>0</v>
      </c>
      <c r="BD21" t="s">
        <v>32</v>
      </c>
      <c r="BE21" t="s">
        <v>52</v>
      </c>
      <c r="BF21" t="s">
        <v>96</v>
      </c>
    </row>
    <row r="22" spans="1:58" x14ac:dyDescent="0.35">
      <c r="A22" t="s">
        <v>0</v>
      </c>
      <c r="B22">
        <v>1963</v>
      </c>
      <c r="C22" t="s">
        <v>5</v>
      </c>
      <c r="D22">
        <v>1950755</v>
      </c>
      <c r="E22" t="s">
        <v>10</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0</v>
      </c>
      <c r="AK22">
        <v>0</v>
      </c>
      <c r="AL22">
        <v>0</v>
      </c>
      <c r="AM22">
        <v>0</v>
      </c>
      <c r="AN22">
        <v>0</v>
      </c>
      <c r="AO22">
        <v>0</v>
      </c>
      <c r="AP22">
        <v>0.57440900800000005</v>
      </c>
      <c r="AQ22">
        <v>0</v>
      </c>
      <c r="AR22">
        <v>0</v>
      </c>
      <c r="AS22">
        <v>0</v>
      </c>
      <c r="AT22">
        <v>0</v>
      </c>
      <c r="AU22">
        <v>0</v>
      </c>
      <c r="AV22">
        <v>0</v>
      </c>
      <c r="AW22">
        <v>0</v>
      </c>
      <c r="AX22">
        <v>0</v>
      </c>
      <c r="AY22">
        <v>0</v>
      </c>
      <c r="AZ22">
        <v>0</v>
      </c>
      <c r="BA22">
        <v>0</v>
      </c>
      <c r="BB22">
        <v>0</v>
      </c>
      <c r="BC22">
        <v>0</v>
      </c>
      <c r="BD22" t="s">
        <v>30</v>
      </c>
      <c r="BE22" t="s">
        <v>52</v>
      </c>
      <c r="BF22" t="s">
        <v>94</v>
      </c>
    </row>
    <row r="23" spans="1:58" x14ac:dyDescent="0.35">
      <c r="A23" t="s">
        <v>1</v>
      </c>
      <c r="B23">
        <v>1676</v>
      </c>
      <c r="C23" t="s">
        <v>5</v>
      </c>
      <c r="D23">
        <v>5549417</v>
      </c>
      <c r="E23" t="s">
        <v>8</v>
      </c>
      <c r="F23">
        <v>0</v>
      </c>
      <c r="G23">
        <v>0</v>
      </c>
      <c r="H23">
        <v>0</v>
      </c>
      <c r="I23">
        <v>6.17260933E-2</v>
      </c>
      <c r="J23">
        <v>0</v>
      </c>
      <c r="K23">
        <v>0</v>
      </c>
      <c r="L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1</v>
      </c>
      <c r="AH23">
        <v>0</v>
      </c>
      <c r="AI23">
        <v>0</v>
      </c>
      <c r="AJ23">
        <v>0</v>
      </c>
      <c r="AK23">
        <v>0</v>
      </c>
      <c r="AL23">
        <v>0</v>
      </c>
      <c r="AM23">
        <v>0</v>
      </c>
      <c r="AN23">
        <v>0</v>
      </c>
      <c r="AO23">
        <v>0</v>
      </c>
      <c r="AP23">
        <v>0</v>
      </c>
      <c r="AQ23">
        <v>0</v>
      </c>
      <c r="AR23">
        <v>0</v>
      </c>
      <c r="AS23">
        <v>0</v>
      </c>
      <c r="AT23">
        <v>0</v>
      </c>
      <c r="AU23">
        <v>0</v>
      </c>
      <c r="AV23">
        <v>0</v>
      </c>
      <c r="AW23">
        <v>0</v>
      </c>
      <c r="AX23">
        <v>0</v>
      </c>
      <c r="AY23">
        <v>0</v>
      </c>
      <c r="AZ23">
        <v>0</v>
      </c>
      <c r="BA23">
        <v>0</v>
      </c>
      <c r="BB23">
        <v>0</v>
      </c>
      <c r="BC23">
        <v>0</v>
      </c>
      <c r="BD23" t="s">
        <v>33</v>
      </c>
      <c r="BE23" t="s">
        <v>62</v>
      </c>
      <c r="BF23" t="s">
        <v>97</v>
      </c>
    </row>
    <row r="24" spans="1:58" x14ac:dyDescent="0.35">
      <c r="A24" t="s">
        <v>2</v>
      </c>
      <c r="B24">
        <v>1834</v>
      </c>
      <c r="C24" t="s">
        <v>5</v>
      </c>
      <c r="D24">
        <v>5549418</v>
      </c>
      <c r="E24">
        <v>1</v>
      </c>
      <c r="F24">
        <v>0</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1</v>
      </c>
      <c r="AM24">
        <v>0</v>
      </c>
      <c r="AN24">
        <v>0</v>
      </c>
      <c r="AO24">
        <v>0</v>
      </c>
      <c r="AP24">
        <v>0</v>
      </c>
      <c r="AQ24">
        <v>0</v>
      </c>
      <c r="AR24">
        <v>0</v>
      </c>
      <c r="AS24">
        <v>0</v>
      </c>
      <c r="AT24">
        <v>0</v>
      </c>
      <c r="AU24">
        <v>0</v>
      </c>
      <c r="AV24">
        <v>0</v>
      </c>
      <c r="AW24">
        <v>0</v>
      </c>
      <c r="AX24">
        <v>0</v>
      </c>
      <c r="AY24">
        <v>0</v>
      </c>
      <c r="AZ24">
        <v>0</v>
      </c>
      <c r="BA24">
        <v>0</v>
      </c>
      <c r="BB24">
        <v>0</v>
      </c>
      <c r="BC24">
        <v>0</v>
      </c>
      <c r="BD24" t="s">
        <v>33</v>
      </c>
      <c r="BE24" t="s">
        <v>63</v>
      </c>
      <c r="BF24" t="s">
        <v>97</v>
      </c>
    </row>
    <row r="25" spans="1:58" x14ac:dyDescent="0.35">
      <c r="A25" t="s">
        <v>0</v>
      </c>
      <c r="B25">
        <v>2349</v>
      </c>
      <c r="C25" t="s">
        <v>5</v>
      </c>
      <c r="D25">
        <v>5549083</v>
      </c>
      <c r="E25" t="s">
        <v>10</v>
      </c>
      <c r="F25">
        <v>0</v>
      </c>
      <c r="G25">
        <v>0</v>
      </c>
      <c r="H25">
        <v>0</v>
      </c>
      <c r="I25">
        <v>0.89353370700000001</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0</v>
      </c>
      <c r="AN25">
        <v>0</v>
      </c>
      <c r="AO25">
        <v>0</v>
      </c>
      <c r="AP25">
        <v>0</v>
      </c>
      <c r="AQ25">
        <v>0</v>
      </c>
      <c r="AR25">
        <v>0</v>
      </c>
      <c r="AS25">
        <v>0</v>
      </c>
      <c r="AT25">
        <v>0</v>
      </c>
      <c r="AU25">
        <v>0</v>
      </c>
      <c r="AV25">
        <v>0</v>
      </c>
      <c r="AW25">
        <v>0</v>
      </c>
      <c r="AX25">
        <v>0</v>
      </c>
      <c r="AY25">
        <v>0</v>
      </c>
      <c r="AZ25">
        <v>0</v>
      </c>
      <c r="BA25">
        <v>0</v>
      </c>
      <c r="BB25">
        <v>0</v>
      </c>
      <c r="BC25">
        <v>0</v>
      </c>
      <c r="BD25" t="s">
        <v>33</v>
      </c>
      <c r="BE25" t="s">
        <v>54</v>
      </c>
      <c r="BF25" t="s">
        <v>97</v>
      </c>
    </row>
    <row r="26" spans="1:58" x14ac:dyDescent="0.35">
      <c r="A26" t="s">
        <v>0</v>
      </c>
      <c r="B26">
        <v>2256</v>
      </c>
      <c r="C26" t="s">
        <v>5</v>
      </c>
      <c r="D26">
        <v>1691011</v>
      </c>
      <c r="E26" t="s">
        <v>10</v>
      </c>
      <c r="F26">
        <v>0.942501068</v>
      </c>
      <c r="G26">
        <v>0</v>
      </c>
      <c r="H26">
        <v>0</v>
      </c>
      <c r="I26">
        <v>0</v>
      </c>
      <c r="J26">
        <v>0</v>
      </c>
      <c r="K26">
        <v>0</v>
      </c>
      <c r="L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v>0</v>
      </c>
      <c r="BB26">
        <v>0</v>
      </c>
      <c r="BC26">
        <v>0</v>
      </c>
      <c r="BD26" t="s">
        <v>34</v>
      </c>
      <c r="BE26" t="s">
        <v>52</v>
      </c>
      <c r="BF26" t="s">
        <v>98</v>
      </c>
    </row>
    <row r="27" spans="1:58" x14ac:dyDescent="0.35">
      <c r="A27" t="s">
        <v>0</v>
      </c>
      <c r="B27">
        <v>537</v>
      </c>
      <c r="C27" t="s">
        <v>5</v>
      </c>
      <c r="D27">
        <v>5311881</v>
      </c>
      <c r="E27" t="s">
        <v>8</v>
      </c>
      <c r="F27">
        <v>0</v>
      </c>
      <c r="G27">
        <v>0</v>
      </c>
      <c r="H27">
        <v>0</v>
      </c>
      <c r="I27">
        <v>0</v>
      </c>
      <c r="J27">
        <v>0</v>
      </c>
      <c r="K27">
        <v>0</v>
      </c>
      <c r="L27">
        <v>0</v>
      </c>
      <c r="M27">
        <v>0</v>
      </c>
      <c r="N27">
        <v>0</v>
      </c>
      <c r="O27">
        <v>0.127923012</v>
      </c>
      <c r="P27">
        <v>0</v>
      </c>
      <c r="Q27">
        <v>0</v>
      </c>
      <c r="R27">
        <v>0.60197830200000002</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v>0</v>
      </c>
      <c r="AR27">
        <v>0</v>
      </c>
      <c r="AS27">
        <v>0</v>
      </c>
      <c r="AT27">
        <v>0</v>
      </c>
      <c r="AU27">
        <v>0</v>
      </c>
      <c r="AV27">
        <v>0</v>
      </c>
      <c r="AW27">
        <v>0</v>
      </c>
      <c r="AX27">
        <v>0</v>
      </c>
      <c r="AY27">
        <v>0</v>
      </c>
      <c r="AZ27">
        <v>0</v>
      </c>
      <c r="BA27">
        <v>0</v>
      </c>
      <c r="BB27">
        <v>0</v>
      </c>
      <c r="BC27">
        <v>0</v>
      </c>
      <c r="BD27" t="s">
        <v>35</v>
      </c>
      <c r="BE27" t="s">
        <v>52</v>
      </c>
      <c r="BF27" t="s">
        <v>99</v>
      </c>
    </row>
    <row r="28" spans="1:58" x14ac:dyDescent="0.35">
      <c r="A28" t="s">
        <v>0</v>
      </c>
      <c r="B28">
        <v>887</v>
      </c>
      <c r="C28" t="s">
        <v>5</v>
      </c>
      <c r="D28">
        <v>2985030</v>
      </c>
      <c r="E28" t="s">
        <v>10</v>
      </c>
      <c r="F28">
        <v>0</v>
      </c>
      <c r="G28">
        <v>0</v>
      </c>
      <c r="H28">
        <v>0</v>
      </c>
      <c r="I28">
        <v>0</v>
      </c>
      <c r="J28">
        <v>0</v>
      </c>
      <c r="K28">
        <v>0</v>
      </c>
      <c r="L28">
        <v>0</v>
      </c>
      <c r="M28">
        <v>0</v>
      </c>
      <c r="N28">
        <v>0</v>
      </c>
      <c r="O28">
        <v>0</v>
      </c>
      <c r="P28">
        <v>0</v>
      </c>
      <c r="Q28">
        <v>0</v>
      </c>
      <c r="R28">
        <v>0</v>
      </c>
      <c r="S28">
        <v>0</v>
      </c>
      <c r="T28">
        <v>0</v>
      </c>
      <c r="U28">
        <v>0</v>
      </c>
      <c r="V28">
        <v>0</v>
      </c>
      <c r="W28">
        <v>0.89254856100000002</v>
      </c>
      <c r="X28">
        <v>0</v>
      </c>
      <c r="Y28">
        <v>0</v>
      </c>
      <c r="Z28">
        <v>0</v>
      </c>
      <c r="AA28">
        <v>0</v>
      </c>
      <c r="AB28">
        <v>0</v>
      </c>
      <c r="AC28">
        <v>0</v>
      </c>
      <c r="AD28">
        <v>0</v>
      </c>
      <c r="AE28">
        <v>0</v>
      </c>
      <c r="AF28">
        <v>0</v>
      </c>
      <c r="AG28">
        <v>0</v>
      </c>
      <c r="AH28">
        <v>0</v>
      </c>
      <c r="AI28">
        <v>0</v>
      </c>
      <c r="AJ28">
        <v>0</v>
      </c>
      <c r="AK28">
        <v>0</v>
      </c>
      <c r="AL28">
        <v>0</v>
      </c>
      <c r="AM28">
        <v>0</v>
      </c>
      <c r="AN28">
        <v>0</v>
      </c>
      <c r="AO28">
        <v>0</v>
      </c>
      <c r="AP28">
        <v>0</v>
      </c>
      <c r="AQ28">
        <v>0</v>
      </c>
      <c r="AR28">
        <v>0</v>
      </c>
      <c r="AS28">
        <v>0</v>
      </c>
      <c r="AT28">
        <v>0</v>
      </c>
      <c r="AU28">
        <v>0</v>
      </c>
      <c r="AV28">
        <v>0</v>
      </c>
      <c r="AW28">
        <v>0</v>
      </c>
      <c r="AX28">
        <v>0</v>
      </c>
      <c r="AY28">
        <v>0</v>
      </c>
      <c r="AZ28">
        <v>0</v>
      </c>
      <c r="BA28">
        <v>0</v>
      </c>
      <c r="BB28">
        <v>0</v>
      </c>
      <c r="BC28">
        <v>0</v>
      </c>
      <c r="BD28" t="s">
        <v>36</v>
      </c>
      <c r="BE28" t="s">
        <v>54</v>
      </c>
      <c r="BF28" t="s">
        <v>100</v>
      </c>
    </row>
    <row r="29" spans="1:58" x14ac:dyDescent="0.35">
      <c r="A29" t="s">
        <v>2</v>
      </c>
      <c r="B29">
        <v>2291</v>
      </c>
      <c r="C29" t="s">
        <v>5</v>
      </c>
      <c r="D29">
        <v>3563610</v>
      </c>
      <c r="E29">
        <v>18</v>
      </c>
      <c r="F29">
        <v>0</v>
      </c>
      <c r="G29">
        <v>0.86640385499999995</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c r="AN29">
        <v>0</v>
      </c>
      <c r="AO29">
        <v>0</v>
      </c>
      <c r="AP29">
        <v>0</v>
      </c>
      <c r="AQ29">
        <v>0</v>
      </c>
      <c r="AR29">
        <v>0</v>
      </c>
      <c r="AS29">
        <v>0</v>
      </c>
      <c r="AT29">
        <v>0</v>
      </c>
      <c r="AU29">
        <v>0</v>
      </c>
      <c r="AV29">
        <v>0</v>
      </c>
      <c r="AW29">
        <v>0</v>
      </c>
      <c r="AX29">
        <v>0</v>
      </c>
      <c r="AY29">
        <v>0</v>
      </c>
      <c r="AZ29">
        <v>0</v>
      </c>
      <c r="BA29">
        <v>0</v>
      </c>
      <c r="BB29">
        <v>0</v>
      </c>
      <c r="BC29">
        <v>0</v>
      </c>
      <c r="BD29" t="s">
        <v>37</v>
      </c>
      <c r="BE29" t="s">
        <v>64</v>
      </c>
      <c r="BF29" t="s">
        <v>101</v>
      </c>
    </row>
    <row r="30" spans="1:58" x14ac:dyDescent="0.35">
      <c r="A30" t="s">
        <v>2</v>
      </c>
      <c r="B30">
        <v>2396</v>
      </c>
      <c r="C30" t="s">
        <v>5</v>
      </c>
      <c r="D30">
        <v>1602835</v>
      </c>
      <c r="E30">
        <v>11</v>
      </c>
      <c r="F30">
        <v>0</v>
      </c>
      <c r="G30">
        <v>0</v>
      </c>
      <c r="H30">
        <v>0</v>
      </c>
      <c r="I30">
        <v>0</v>
      </c>
      <c r="J30">
        <v>0</v>
      </c>
      <c r="K30">
        <v>0.76190476200000001</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c r="AH30">
        <v>0</v>
      </c>
      <c r="AI30">
        <v>0</v>
      </c>
      <c r="AJ30">
        <v>0</v>
      </c>
      <c r="AK30">
        <v>0</v>
      </c>
      <c r="AL30">
        <v>0</v>
      </c>
      <c r="AM30">
        <v>0</v>
      </c>
      <c r="AN30">
        <v>0</v>
      </c>
      <c r="AO30">
        <v>0</v>
      </c>
      <c r="AP30">
        <v>0</v>
      </c>
      <c r="AQ30">
        <v>0</v>
      </c>
      <c r="AR30">
        <v>0</v>
      </c>
      <c r="AS30">
        <v>0</v>
      </c>
      <c r="AT30">
        <v>0</v>
      </c>
      <c r="AU30">
        <v>0</v>
      </c>
      <c r="AV30">
        <v>0</v>
      </c>
      <c r="AW30">
        <v>0</v>
      </c>
      <c r="AX30">
        <v>0</v>
      </c>
      <c r="AY30">
        <v>0</v>
      </c>
      <c r="AZ30">
        <v>0</v>
      </c>
      <c r="BA30">
        <v>0</v>
      </c>
      <c r="BB30">
        <v>0</v>
      </c>
      <c r="BC30">
        <v>0</v>
      </c>
      <c r="BD30" t="s">
        <v>38</v>
      </c>
      <c r="BE30" t="s">
        <v>65</v>
      </c>
      <c r="BF30" t="s">
        <v>102</v>
      </c>
    </row>
    <row r="31" spans="1:58" x14ac:dyDescent="0.35">
      <c r="A31" t="s">
        <v>0</v>
      </c>
      <c r="B31">
        <v>2533</v>
      </c>
      <c r="C31" t="s">
        <v>5</v>
      </c>
      <c r="D31">
        <v>5115994</v>
      </c>
      <c r="E31" t="s">
        <v>10</v>
      </c>
      <c r="F31">
        <v>0</v>
      </c>
      <c r="G31">
        <v>0</v>
      </c>
      <c r="H31">
        <v>0</v>
      </c>
      <c r="I31">
        <v>0</v>
      </c>
      <c r="J31">
        <v>0</v>
      </c>
      <c r="K31">
        <v>0</v>
      </c>
      <c r="L31">
        <v>0</v>
      </c>
      <c r="M31">
        <v>0</v>
      </c>
      <c r="N31">
        <v>0</v>
      </c>
      <c r="O31">
        <v>0.68100261699999998</v>
      </c>
      <c r="P31">
        <v>0</v>
      </c>
      <c r="Q31">
        <v>0</v>
      </c>
      <c r="R31">
        <v>0</v>
      </c>
      <c r="S31">
        <v>0</v>
      </c>
      <c r="T31">
        <v>0</v>
      </c>
      <c r="U31">
        <v>0</v>
      </c>
      <c r="V31">
        <v>0</v>
      </c>
      <c r="W31">
        <v>0</v>
      </c>
      <c r="X31">
        <v>0</v>
      </c>
      <c r="Y31">
        <v>0</v>
      </c>
      <c r="Z31">
        <v>0</v>
      </c>
      <c r="AA31">
        <v>0</v>
      </c>
      <c r="AB31">
        <v>0</v>
      </c>
      <c r="AC31">
        <v>0</v>
      </c>
      <c r="AD31">
        <v>0</v>
      </c>
      <c r="AE31">
        <v>0</v>
      </c>
      <c r="AF31">
        <v>0</v>
      </c>
      <c r="AG31">
        <v>0</v>
      </c>
      <c r="AH31">
        <v>0</v>
      </c>
      <c r="AI31">
        <v>0</v>
      </c>
      <c r="AJ31">
        <v>0</v>
      </c>
      <c r="AK31">
        <v>0</v>
      </c>
      <c r="AL31">
        <v>0</v>
      </c>
      <c r="AM31">
        <v>0</v>
      </c>
      <c r="AN31">
        <v>0</v>
      </c>
      <c r="AO31">
        <v>0</v>
      </c>
      <c r="AP31">
        <v>0</v>
      </c>
      <c r="AQ31">
        <v>0</v>
      </c>
      <c r="AR31">
        <v>0</v>
      </c>
      <c r="AS31">
        <v>0</v>
      </c>
      <c r="AT31">
        <v>0</v>
      </c>
      <c r="AU31">
        <v>0</v>
      </c>
      <c r="AV31">
        <v>0</v>
      </c>
      <c r="AW31">
        <v>0</v>
      </c>
      <c r="AX31">
        <v>0</v>
      </c>
      <c r="AY31">
        <v>0</v>
      </c>
      <c r="AZ31">
        <v>0</v>
      </c>
      <c r="BA31">
        <v>0</v>
      </c>
      <c r="BB31">
        <v>0</v>
      </c>
      <c r="BC31">
        <v>0</v>
      </c>
      <c r="BD31" t="s">
        <v>39</v>
      </c>
      <c r="BE31" t="s">
        <v>66</v>
      </c>
      <c r="BF31" t="s">
        <v>103</v>
      </c>
    </row>
    <row r="32" spans="1:58" x14ac:dyDescent="0.35">
      <c r="A32" t="s">
        <v>0</v>
      </c>
      <c r="B32">
        <v>261</v>
      </c>
      <c r="C32" t="s">
        <v>5</v>
      </c>
      <c r="D32">
        <v>4258565</v>
      </c>
      <c r="E32" t="s">
        <v>10</v>
      </c>
      <c r="F32">
        <v>0</v>
      </c>
      <c r="G32">
        <v>0</v>
      </c>
      <c r="H32">
        <v>0</v>
      </c>
      <c r="I32">
        <v>0</v>
      </c>
      <c r="J32">
        <v>0</v>
      </c>
      <c r="K32">
        <v>0</v>
      </c>
      <c r="L32">
        <v>0</v>
      </c>
      <c r="M32">
        <v>0</v>
      </c>
      <c r="N32">
        <v>0</v>
      </c>
      <c r="O32">
        <v>0</v>
      </c>
      <c r="P32">
        <v>0.66857576399999996</v>
      </c>
      <c r="Q32">
        <v>0</v>
      </c>
      <c r="R32">
        <v>0</v>
      </c>
      <c r="S32">
        <v>0</v>
      </c>
      <c r="T32">
        <v>0</v>
      </c>
      <c r="U32">
        <v>0</v>
      </c>
      <c r="V32">
        <v>0</v>
      </c>
      <c r="W32">
        <v>0</v>
      </c>
      <c r="X32">
        <v>0</v>
      </c>
      <c r="Y32">
        <v>0</v>
      </c>
      <c r="Z32">
        <v>0</v>
      </c>
      <c r="AA32">
        <v>0</v>
      </c>
      <c r="AB32">
        <v>0</v>
      </c>
      <c r="AC32">
        <v>0</v>
      </c>
      <c r="AD32">
        <v>0</v>
      </c>
      <c r="AE32">
        <v>0</v>
      </c>
      <c r="AF32">
        <v>0</v>
      </c>
      <c r="AG32">
        <v>0</v>
      </c>
      <c r="AH32">
        <v>0</v>
      </c>
      <c r="AI32">
        <v>0</v>
      </c>
      <c r="AJ32">
        <v>0</v>
      </c>
      <c r="AK32">
        <v>0</v>
      </c>
      <c r="AL32">
        <v>0</v>
      </c>
      <c r="AM32">
        <v>0</v>
      </c>
      <c r="AN32">
        <v>0</v>
      </c>
      <c r="AO32">
        <v>0</v>
      </c>
      <c r="AP32">
        <v>0</v>
      </c>
      <c r="AQ32">
        <v>0</v>
      </c>
      <c r="AR32">
        <v>0</v>
      </c>
      <c r="AS32">
        <v>0</v>
      </c>
      <c r="AT32">
        <v>0</v>
      </c>
      <c r="AU32">
        <v>0</v>
      </c>
      <c r="AV32">
        <v>0</v>
      </c>
      <c r="AW32">
        <v>0</v>
      </c>
      <c r="AX32">
        <v>0</v>
      </c>
      <c r="AY32">
        <v>0</v>
      </c>
      <c r="AZ32">
        <v>0</v>
      </c>
      <c r="BA32">
        <v>0</v>
      </c>
      <c r="BB32">
        <v>0</v>
      </c>
      <c r="BC32">
        <v>0</v>
      </c>
      <c r="BD32" t="s">
        <v>40</v>
      </c>
      <c r="BE32" t="s">
        <v>52</v>
      </c>
      <c r="BF32" t="s">
        <v>104</v>
      </c>
    </row>
    <row r="33" spans="1:58" x14ac:dyDescent="0.35">
      <c r="A33" t="s">
        <v>1</v>
      </c>
      <c r="B33">
        <v>1530</v>
      </c>
      <c r="C33" t="s">
        <v>5</v>
      </c>
      <c r="D33">
        <v>2735109</v>
      </c>
      <c r="E33" t="s">
        <v>14</v>
      </c>
      <c r="F33">
        <v>0</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0.647899114</v>
      </c>
      <c r="AE33">
        <v>0</v>
      </c>
      <c r="AF33">
        <v>0</v>
      </c>
      <c r="AG33">
        <v>0</v>
      </c>
      <c r="AH33">
        <v>0</v>
      </c>
      <c r="AI33">
        <v>0</v>
      </c>
      <c r="AJ33">
        <v>0</v>
      </c>
      <c r="AK33">
        <v>0</v>
      </c>
      <c r="AL33">
        <v>0</v>
      </c>
      <c r="AM33">
        <v>0</v>
      </c>
      <c r="AN33">
        <v>0</v>
      </c>
      <c r="AO33">
        <v>0</v>
      </c>
      <c r="AP33">
        <v>0</v>
      </c>
      <c r="AQ33">
        <v>0</v>
      </c>
      <c r="AR33">
        <v>0</v>
      </c>
      <c r="AS33">
        <v>0</v>
      </c>
      <c r="AT33">
        <v>0</v>
      </c>
      <c r="AU33">
        <v>0</v>
      </c>
      <c r="AV33">
        <v>0</v>
      </c>
      <c r="AW33">
        <v>0</v>
      </c>
      <c r="AX33">
        <v>0</v>
      </c>
      <c r="AY33">
        <v>0</v>
      </c>
      <c r="AZ33">
        <v>0</v>
      </c>
      <c r="BA33">
        <v>0</v>
      </c>
      <c r="BB33">
        <v>0</v>
      </c>
      <c r="BC33">
        <v>0</v>
      </c>
      <c r="BD33" t="s">
        <v>41</v>
      </c>
      <c r="BE33" t="s">
        <v>67</v>
      </c>
      <c r="BF33" t="s">
        <v>95</v>
      </c>
    </row>
    <row r="34" spans="1:58" x14ac:dyDescent="0.35">
      <c r="A34" t="s">
        <v>0</v>
      </c>
      <c r="B34">
        <v>2406</v>
      </c>
      <c r="C34" t="s">
        <v>5</v>
      </c>
      <c r="D34">
        <v>4771991</v>
      </c>
      <c r="E34" t="s">
        <v>8</v>
      </c>
      <c r="F34">
        <v>0</v>
      </c>
      <c r="G34">
        <v>0</v>
      </c>
      <c r="H34">
        <v>0</v>
      </c>
      <c r="I34">
        <v>0</v>
      </c>
      <c r="J34">
        <v>0</v>
      </c>
      <c r="K34">
        <v>0.57914829300000004</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c r="AN34">
        <v>0</v>
      </c>
      <c r="AO34">
        <v>0</v>
      </c>
      <c r="AP34">
        <v>0</v>
      </c>
      <c r="AQ34">
        <v>0</v>
      </c>
      <c r="AR34">
        <v>0</v>
      </c>
      <c r="AS34">
        <v>0</v>
      </c>
      <c r="AT34">
        <v>0</v>
      </c>
      <c r="AU34">
        <v>0</v>
      </c>
      <c r="AV34">
        <v>0</v>
      </c>
      <c r="AW34">
        <v>0</v>
      </c>
      <c r="AX34">
        <v>0</v>
      </c>
      <c r="AY34">
        <v>0</v>
      </c>
      <c r="AZ34">
        <v>0</v>
      </c>
      <c r="BA34">
        <v>0</v>
      </c>
      <c r="BB34">
        <v>0</v>
      </c>
      <c r="BC34">
        <v>0</v>
      </c>
      <c r="BD34" t="s">
        <v>42</v>
      </c>
      <c r="BE34" t="s">
        <v>52</v>
      </c>
      <c r="BF34" t="s">
        <v>105</v>
      </c>
    </row>
    <row r="35" spans="1:58" x14ac:dyDescent="0.35">
      <c r="A35" t="s">
        <v>0</v>
      </c>
      <c r="B35">
        <v>613</v>
      </c>
      <c r="C35" t="s">
        <v>5</v>
      </c>
      <c r="D35">
        <v>4762509</v>
      </c>
      <c r="E35" t="s">
        <v>9</v>
      </c>
      <c r="F35">
        <v>0</v>
      </c>
      <c r="G35">
        <v>0</v>
      </c>
      <c r="H35">
        <v>0</v>
      </c>
      <c r="I35">
        <v>0</v>
      </c>
      <c r="J35">
        <v>0</v>
      </c>
      <c r="K35">
        <v>0</v>
      </c>
      <c r="L35">
        <v>0</v>
      </c>
      <c r="M35">
        <v>0</v>
      </c>
      <c r="N35">
        <v>0</v>
      </c>
      <c r="O35">
        <v>0</v>
      </c>
      <c r="P35">
        <v>0</v>
      </c>
      <c r="Q35">
        <v>0</v>
      </c>
      <c r="R35">
        <v>0</v>
      </c>
      <c r="S35">
        <v>0.367901802</v>
      </c>
      <c r="T35">
        <v>0</v>
      </c>
      <c r="U35">
        <v>0</v>
      </c>
      <c r="V35">
        <v>0</v>
      </c>
      <c r="W35">
        <v>0</v>
      </c>
      <c r="X35">
        <v>0</v>
      </c>
      <c r="Y35">
        <v>0</v>
      </c>
      <c r="Z35">
        <v>0</v>
      </c>
      <c r="AA35">
        <v>0</v>
      </c>
      <c r="AB35">
        <v>0</v>
      </c>
      <c r="AC35">
        <v>0</v>
      </c>
      <c r="AD35">
        <v>0</v>
      </c>
      <c r="AE35">
        <v>0</v>
      </c>
      <c r="AF35">
        <v>0</v>
      </c>
      <c r="AG35">
        <v>0</v>
      </c>
      <c r="AH35">
        <v>0</v>
      </c>
      <c r="AI35">
        <v>0</v>
      </c>
      <c r="AJ35">
        <v>0</v>
      </c>
      <c r="AK35">
        <v>0</v>
      </c>
      <c r="AL35">
        <v>0</v>
      </c>
      <c r="AM35">
        <v>0</v>
      </c>
      <c r="AN35">
        <v>0</v>
      </c>
      <c r="AO35">
        <v>0</v>
      </c>
      <c r="AP35">
        <v>0</v>
      </c>
      <c r="AQ35">
        <v>0</v>
      </c>
      <c r="AR35">
        <v>0</v>
      </c>
      <c r="AS35">
        <v>0</v>
      </c>
      <c r="AT35">
        <v>0</v>
      </c>
      <c r="AU35">
        <v>0</v>
      </c>
      <c r="AV35">
        <v>0</v>
      </c>
      <c r="AW35">
        <v>0</v>
      </c>
      <c r="AX35">
        <v>0</v>
      </c>
      <c r="AY35">
        <v>0</v>
      </c>
      <c r="AZ35">
        <v>0</v>
      </c>
      <c r="BA35">
        <v>0</v>
      </c>
      <c r="BB35">
        <v>0</v>
      </c>
      <c r="BC35">
        <v>0</v>
      </c>
      <c r="BD35" t="s">
        <v>43</v>
      </c>
      <c r="BE35" t="s">
        <v>52</v>
      </c>
      <c r="BF35" t="s">
        <v>106</v>
      </c>
    </row>
    <row r="36" spans="1:58" x14ac:dyDescent="0.35">
      <c r="A36" t="s">
        <v>2</v>
      </c>
      <c r="B36">
        <v>1897</v>
      </c>
      <c r="C36" t="s">
        <v>5</v>
      </c>
      <c r="D36">
        <v>4758963</v>
      </c>
      <c r="E36">
        <v>6</v>
      </c>
      <c r="F36">
        <v>0</v>
      </c>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c r="AL36">
        <v>0</v>
      </c>
      <c r="AM36">
        <v>0</v>
      </c>
      <c r="AN36">
        <v>0.57541899399999996</v>
      </c>
      <c r="AO36">
        <v>0</v>
      </c>
      <c r="AP36">
        <v>0</v>
      </c>
      <c r="AQ36">
        <v>0</v>
      </c>
      <c r="AR36">
        <v>0</v>
      </c>
      <c r="AS36">
        <v>0</v>
      </c>
      <c r="AT36">
        <v>0</v>
      </c>
      <c r="AU36">
        <v>0</v>
      </c>
      <c r="AV36">
        <v>0</v>
      </c>
      <c r="AW36">
        <v>0</v>
      </c>
      <c r="AX36">
        <v>0</v>
      </c>
      <c r="AY36">
        <v>0</v>
      </c>
      <c r="AZ36">
        <v>0</v>
      </c>
      <c r="BA36">
        <v>0</v>
      </c>
      <c r="BB36">
        <v>0</v>
      </c>
      <c r="BC36">
        <v>0</v>
      </c>
      <c r="BD36" t="s">
        <v>44</v>
      </c>
      <c r="BE36" t="s">
        <v>68</v>
      </c>
      <c r="BF36" t="s">
        <v>107</v>
      </c>
    </row>
    <row r="37" spans="1:58" x14ac:dyDescent="0.35">
      <c r="A37" t="s">
        <v>0</v>
      </c>
      <c r="B37">
        <v>1780</v>
      </c>
      <c r="C37" t="s">
        <v>5</v>
      </c>
      <c r="D37">
        <v>4785418</v>
      </c>
      <c r="E37" t="s">
        <v>10</v>
      </c>
      <c r="F37">
        <v>0</v>
      </c>
      <c r="G37">
        <v>0</v>
      </c>
      <c r="H37">
        <v>0</v>
      </c>
      <c r="I37">
        <v>0</v>
      </c>
      <c r="J37">
        <v>0</v>
      </c>
      <c r="K37">
        <v>0</v>
      </c>
      <c r="L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0.53936672200000002</v>
      </c>
      <c r="AK37">
        <v>0</v>
      </c>
      <c r="AL37">
        <v>0</v>
      </c>
      <c r="AM37">
        <v>0</v>
      </c>
      <c r="AN37">
        <v>0</v>
      </c>
      <c r="AO37">
        <v>0</v>
      </c>
      <c r="AP37">
        <v>0</v>
      </c>
      <c r="AQ37">
        <v>0</v>
      </c>
      <c r="AR37">
        <v>0</v>
      </c>
      <c r="AS37">
        <v>0</v>
      </c>
      <c r="AT37">
        <v>0</v>
      </c>
      <c r="AU37">
        <v>0</v>
      </c>
      <c r="AV37">
        <v>0</v>
      </c>
      <c r="AW37">
        <v>0</v>
      </c>
      <c r="AX37">
        <v>0</v>
      </c>
      <c r="AY37">
        <v>0</v>
      </c>
      <c r="AZ37">
        <v>0</v>
      </c>
      <c r="BA37">
        <v>0</v>
      </c>
      <c r="BB37">
        <v>0</v>
      </c>
      <c r="BC37">
        <v>0</v>
      </c>
      <c r="BD37" t="s">
        <v>45</v>
      </c>
      <c r="BE37" t="s">
        <v>52</v>
      </c>
      <c r="BF37" t="s">
        <v>88</v>
      </c>
    </row>
    <row r="38" spans="1:58" x14ac:dyDescent="0.35">
      <c r="A38" t="s">
        <v>1</v>
      </c>
      <c r="B38">
        <v>2027</v>
      </c>
      <c r="C38" t="s">
        <v>5</v>
      </c>
      <c r="D38">
        <v>5852255</v>
      </c>
      <c r="E38" t="s">
        <v>15</v>
      </c>
      <c r="F38">
        <v>0</v>
      </c>
      <c r="G38">
        <v>0</v>
      </c>
      <c r="H38">
        <v>0</v>
      </c>
      <c r="I38">
        <v>0</v>
      </c>
      <c r="J38">
        <v>0</v>
      </c>
      <c r="K38">
        <v>0</v>
      </c>
      <c r="L38">
        <v>0</v>
      </c>
      <c r="M38">
        <v>0</v>
      </c>
      <c r="N38">
        <v>0</v>
      </c>
      <c r="O38">
        <v>0</v>
      </c>
      <c r="P38">
        <v>0</v>
      </c>
      <c r="Q38">
        <v>0</v>
      </c>
      <c r="R38">
        <v>0</v>
      </c>
      <c r="S38">
        <v>0</v>
      </c>
      <c r="T38">
        <v>0</v>
      </c>
      <c r="U38">
        <v>0</v>
      </c>
      <c r="V38">
        <v>0</v>
      </c>
      <c r="W38">
        <v>0</v>
      </c>
      <c r="X38">
        <v>0</v>
      </c>
      <c r="Y38">
        <v>0</v>
      </c>
      <c r="Z38">
        <v>0</v>
      </c>
      <c r="AA38">
        <v>0</v>
      </c>
      <c r="AB38">
        <v>0</v>
      </c>
      <c r="AC38">
        <v>0</v>
      </c>
      <c r="AD38">
        <v>0</v>
      </c>
      <c r="AE38">
        <v>0</v>
      </c>
      <c r="AF38">
        <v>0</v>
      </c>
      <c r="AG38">
        <v>0</v>
      </c>
      <c r="AH38">
        <v>0</v>
      </c>
      <c r="AI38">
        <v>0</v>
      </c>
      <c r="AJ38">
        <v>0</v>
      </c>
      <c r="AK38">
        <v>0</v>
      </c>
      <c r="AL38">
        <v>0</v>
      </c>
      <c r="AM38">
        <v>0</v>
      </c>
      <c r="AN38">
        <v>0</v>
      </c>
      <c r="AO38">
        <v>0</v>
      </c>
      <c r="AP38">
        <v>0</v>
      </c>
      <c r="AQ38">
        <v>0</v>
      </c>
      <c r="AR38">
        <v>0.40855892900000002</v>
      </c>
      <c r="AS38">
        <v>0</v>
      </c>
      <c r="AT38">
        <v>0</v>
      </c>
      <c r="AU38">
        <v>0</v>
      </c>
      <c r="AV38">
        <v>0</v>
      </c>
      <c r="AW38">
        <v>0</v>
      </c>
      <c r="AX38">
        <v>0</v>
      </c>
      <c r="AY38">
        <v>0</v>
      </c>
      <c r="AZ38">
        <v>0</v>
      </c>
      <c r="BA38">
        <v>0</v>
      </c>
      <c r="BB38">
        <v>0</v>
      </c>
      <c r="BC38">
        <v>0</v>
      </c>
      <c r="BD38" t="s">
        <v>46</v>
      </c>
      <c r="BE38" t="s">
        <v>69</v>
      </c>
      <c r="BF38" t="s">
        <v>108</v>
      </c>
    </row>
    <row r="39" spans="1:58" x14ac:dyDescent="0.35">
      <c r="A39" t="s">
        <v>1</v>
      </c>
      <c r="B39">
        <v>455</v>
      </c>
      <c r="C39" t="s">
        <v>6</v>
      </c>
      <c r="D39">
        <v>31211</v>
      </c>
      <c r="E39" t="s">
        <v>12</v>
      </c>
      <c r="F39">
        <v>0</v>
      </c>
      <c r="G39">
        <v>0</v>
      </c>
      <c r="H39">
        <v>0</v>
      </c>
      <c r="I39">
        <v>0</v>
      </c>
      <c r="J39">
        <v>0</v>
      </c>
      <c r="K39">
        <v>0</v>
      </c>
      <c r="L39">
        <v>0.264085293</v>
      </c>
      <c r="M39">
        <v>0</v>
      </c>
      <c r="N39">
        <v>1</v>
      </c>
      <c r="O39">
        <v>0</v>
      </c>
      <c r="P39">
        <v>0</v>
      </c>
      <c r="Q39">
        <v>1</v>
      </c>
      <c r="R39">
        <v>0</v>
      </c>
      <c r="S39">
        <v>0</v>
      </c>
      <c r="T39">
        <v>0</v>
      </c>
      <c r="U39">
        <v>0</v>
      </c>
      <c r="V39">
        <v>0</v>
      </c>
      <c r="W39">
        <v>1</v>
      </c>
      <c r="X39">
        <v>1</v>
      </c>
      <c r="Y39">
        <v>1</v>
      </c>
      <c r="Z39">
        <v>1</v>
      </c>
      <c r="AA39">
        <v>0</v>
      </c>
      <c r="AB39">
        <v>0</v>
      </c>
      <c r="AC39">
        <v>0</v>
      </c>
      <c r="AD39">
        <v>0</v>
      </c>
      <c r="AE39">
        <v>0.22926139800000001</v>
      </c>
      <c r="AF39">
        <v>0</v>
      </c>
      <c r="AG39">
        <v>0</v>
      </c>
      <c r="AH39">
        <v>0</v>
      </c>
      <c r="AI39">
        <v>0.69577598600000001</v>
      </c>
      <c r="AJ39">
        <v>0</v>
      </c>
      <c r="AK39">
        <v>0</v>
      </c>
      <c r="AL39">
        <v>0</v>
      </c>
      <c r="AM39">
        <v>0</v>
      </c>
      <c r="AN39">
        <v>0.94542789500000002</v>
      </c>
      <c r="AO39">
        <v>0</v>
      </c>
      <c r="AP39">
        <v>0</v>
      </c>
      <c r="AQ39">
        <v>0</v>
      </c>
      <c r="AR39">
        <v>0.40630006800000001</v>
      </c>
      <c r="AS39">
        <v>0</v>
      </c>
      <c r="AT39">
        <v>0.61537933300000003</v>
      </c>
      <c r="AU39">
        <v>0</v>
      </c>
      <c r="AV39">
        <v>0</v>
      </c>
      <c r="AW39">
        <v>0</v>
      </c>
      <c r="AX39">
        <v>0</v>
      </c>
      <c r="AY39">
        <v>0</v>
      </c>
      <c r="AZ39">
        <v>0</v>
      </c>
      <c r="BA39">
        <v>0</v>
      </c>
      <c r="BB39">
        <v>0</v>
      </c>
      <c r="BC39">
        <v>0</v>
      </c>
      <c r="BD39" t="s">
        <v>47</v>
      </c>
      <c r="BE39" t="s">
        <v>70</v>
      </c>
      <c r="BF39" t="s">
        <v>109</v>
      </c>
    </row>
    <row r="40" spans="1:58" x14ac:dyDescent="0.35">
      <c r="A40" t="s">
        <v>0</v>
      </c>
      <c r="B40">
        <v>770</v>
      </c>
      <c r="C40" t="s">
        <v>6</v>
      </c>
      <c r="D40">
        <v>31231</v>
      </c>
      <c r="E40" t="s">
        <v>10</v>
      </c>
      <c r="F40">
        <v>0</v>
      </c>
      <c r="G40">
        <v>0</v>
      </c>
      <c r="H40">
        <v>0</v>
      </c>
      <c r="I40">
        <v>0</v>
      </c>
      <c r="J40">
        <v>0</v>
      </c>
      <c r="K40">
        <v>0</v>
      </c>
      <c r="L40">
        <v>0</v>
      </c>
      <c r="M40">
        <v>0</v>
      </c>
      <c r="N40">
        <v>0</v>
      </c>
      <c r="O40">
        <v>0</v>
      </c>
      <c r="P40">
        <v>0</v>
      </c>
      <c r="Q40">
        <v>0</v>
      </c>
      <c r="R40">
        <v>0</v>
      </c>
      <c r="S40">
        <v>0</v>
      </c>
      <c r="T40">
        <v>0</v>
      </c>
      <c r="U40">
        <v>1</v>
      </c>
      <c r="V40">
        <v>0</v>
      </c>
      <c r="W40">
        <v>0</v>
      </c>
      <c r="X40">
        <v>0</v>
      </c>
      <c r="Y40">
        <v>0</v>
      </c>
      <c r="Z40">
        <v>0</v>
      </c>
      <c r="AA40">
        <v>0.66566419600000004</v>
      </c>
      <c r="AB40">
        <v>1</v>
      </c>
      <c r="AC40">
        <v>0</v>
      </c>
      <c r="AD40">
        <v>1</v>
      </c>
      <c r="AE40">
        <v>0</v>
      </c>
      <c r="AF40">
        <v>0</v>
      </c>
      <c r="AG40">
        <v>0</v>
      </c>
      <c r="AH40">
        <v>1</v>
      </c>
      <c r="AI40">
        <v>0</v>
      </c>
      <c r="AJ40">
        <v>0.19811105700000001</v>
      </c>
      <c r="AK40">
        <v>0</v>
      </c>
      <c r="AL40">
        <v>0</v>
      </c>
      <c r="AM40">
        <v>0</v>
      </c>
      <c r="AN40">
        <v>0</v>
      </c>
      <c r="AO40">
        <v>1</v>
      </c>
      <c r="AP40">
        <v>0</v>
      </c>
      <c r="AQ40">
        <v>0</v>
      </c>
      <c r="AR40">
        <v>0</v>
      </c>
      <c r="AS40">
        <v>0</v>
      </c>
      <c r="AT40">
        <v>0</v>
      </c>
      <c r="AU40">
        <v>1</v>
      </c>
      <c r="AV40">
        <v>1</v>
      </c>
      <c r="AW40">
        <v>0</v>
      </c>
      <c r="AX40">
        <v>0</v>
      </c>
      <c r="AY40">
        <v>0</v>
      </c>
      <c r="AZ40">
        <v>0</v>
      </c>
      <c r="BA40">
        <v>0</v>
      </c>
      <c r="BB40">
        <v>0</v>
      </c>
      <c r="BC40">
        <v>0</v>
      </c>
      <c r="BD40" t="s">
        <v>47</v>
      </c>
      <c r="BE40" t="s">
        <v>54</v>
      </c>
      <c r="BF40" t="s">
        <v>109</v>
      </c>
    </row>
    <row r="41" spans="1:58" x14ac:dyDescent="0.35">
      <c r="A41" t="s">
        <v>1</v>
      </c>
      <c r="B41">
        <v>331</v>
      </c>
      <c r="C41" t="s">
        <v>6</v>
      </c>
      <c r="D41">
        <v>31440</v>
      </c>
      <c r="E41" t="s">
        <v>10</v>
      </c>
      <c r="F41">
        <v>0</v>
      </c>
      <c r="G41">
        <v>0</v>
      </c>
      <c r="H41">
        <v>1</v>
      </c>
      <c r="I41">
        <v>0</v>
      </c>
      <c r="J41">
        <v>0</v>
      </c>
      <c r="K41">
        <v>0</v>
      </c>
      <c r="L41">
        <v>0</v>
      </c>
      <c r="M41">
        <v>0</v>
      </c>
      <c r="N41">
        <v>0</v>
      </c>
      <c r="O41">
        <v>0</v>
      </c>
      <c r="P41">
        <v>1</v>
      </c>
      <c r="Q41">
        <v>0</v>
      </c>
      <c r="R41">
        <v>0</v>
      </c>
      <c r="S41">
        <v>0</v>
      </c>
      <c r="T41">
        <v>1</v>
      </c>
      <c r="U41">
        <v>0</v>
      </c>
      <c r="V41">
        <v>0</v>
      </c>
      <c r="W41">
        <v>0</v>
      </c>
      <c r="X41">
        <v>0</v>
      </c>
      <c r="Y41">
        <v>0</v>
      </c>
      <c r="Z41">
        <v>0</v>
      </c>
      <c r="AA41">
        <v>0</v>
      </c>
      <c r="AB41">
        <v>0</v>
      </c>
      <c r="AC41">
        <v>0</v>
      </c>
      <c r="AD41">
        <v>0</v>
      </c>
      <c r="AE41">
        <v>0</v>
      </c>
      <c r="AF41">
        <v>0</v>
      </c>
      <c r="AG41">
        <v>0</v>
      </c>
      <c r="AH41">
        <v>0</v>
      </c>
      <c r="AI41">
        <v>0</v>
      </c>
      <c r="AJ41">
        <v>0</v>
      </c>
      <c r="AK41">
        <v>0</v>
      </c>
      <c r="AL41">
        <v>0</v>
      </c>
      <c r="AM41">
        <v>0</v>
      </c>
      <c r="AN41">
        <v>0</v>
      </c>
      <c r="AO41">
        <v>0</v>
      </c>
      <c r="AP41">
        <v>0</v>
      </c>
      <c r="AQ41">
        <v>0</v>
      </c>
      <c r="AR41">
        <v>0</v>
      </c>
      <c r="AS41">
        <v>1</v>
      </c>
      <c r="AT41">
        <v>0</v>
      </c>
      <c r="AU41">
        <v>0</v>
      </c>
      <c r="AV41">
        <v>0</v>
      </c>
      <c r="AW41">
        <v>0</v>
      </c>
      <c r="AX41">
        <v>0</v>
      </c>
      <c r="AY41">
        <v>0</v>
      </c>
      <c r="AZ41">
        <v>0</v>
      </c>
      <c r="BA41">
        <v>0</v>
      </c>
      <c r="BB41">
        <v>0</v>
      </c>
      <c r="BC41">
        <v>0</v>
      </c>
      <c r="BD41" t="s">
        <v>47</v>
      </c>
      <c r="BE41" t="s">
        <v>71</v>
      </c>
      <c r="BF41" t="s">
        <v>109</v>
      </c>
    </row>
    <row r="42" spans="1:58" x14ac:dyDescent="0.35">
      <c r="A42" t="s">
        <v>2</v>
      </c>
      <c r="B42">
        <v>541</v>
      </c>
      <c r="C42" t="s">
        <v>6</v>
      </c>
      <c r="D42">
        <v>31283</v>
      </c>
      <c r="E42">
        <v>1</v>
      </c>
      <c r="F42">
        <v>0</v>
      </c>
      <c r="G42">
        <v>0</v>
      </c>
      <c r="H42">
        <v>0</v>
      </c>
      <c r="I42">
        <v>0</v>
      </c>
      <c r="J42">
        <v>0</v>
      </c>
      <c r="K42">
        <v>0</v>
      </c>
      <c r="L42">
        <v>0.70185136800000003</v>
      </c>
      <c r="M42">
        <v>0</v>
      </c>
      <c r="N42">
        <v>0</v>
      </c>
      <c r="O42">
        <v>0</v>
      </c>
      <c r="P42">
        <v>0</v>
      </c>
      <c r="Q42">
        <v>0</v>
      </c>
      <c r="R42">
        <v>0.83193254500000002</v>
      </c>
      <c r="S42">
        <v>0</v>
      </c>
      <c r="T42">
        <v>0</v>
      </c>
      <c r="U42">
        <v>0</v>
      </c>
      <c r="V42">
        <v>0</v>
      </c>
      <c r="W42">
        <v>0</v>
      </c>
      <c r="X42">
        <v>0</v>
      </c>
      <c r="Y42">
        <v>0</v>
      </c>
      <c r="Z42">
        <v>0</v>
      </c>
      <c r="AA42">
        <v>0</v>
      </c>
      <c r="AB42">
        <v>0</v>
      </c>
      <c r="AC42">
        <v>0</v>
      </c>
      <c r="AD42">
        <v>0</v>
      </c>
      <c r="AE42">
        <v>0</v>
      </c>
      <c r="AF42">
        <v>0.94100284599999995</v>
      </c>
      <c r="AG42">
        <v>0</v>
      </c>
      <c r="AH42">
        <v>0</v>
      </c>
      <c r="AI42">
        <v>0</v>
      </c>
      <c r="AJ42">
        <v>0</v>
      </c>
      <c r="AK42">
        <v>0</v>
      </c>
      <c r="AL42">
        <v>0</v>
      </c>
      <c r="AM42">
        <v>0</v>
      </c>
      <c r="AN42">
        <v>0</v>
      </c>
      <c r="AO42">
        <v>0</v>
      </c>
      <c r="AP42">
        <v>0</v>
      </c>
      <c r="AQ42">
        <v>0</v>
      </c>
      <c r="AR42">
        <v>0</v>
      </c>
      <c r="AS42">
        <v>0</v>
      </c>
      <c r="AT42">
        <v>0</v>
      </c>
      <c r="AU42">
        <v>0</v>
      </c>
      <c r="AV42">
        <v>0</v>
      </c>
      <c r="AW42">
        <v>0</v>
      </c>
      <c r="AX42">
        <v>0</v>
      </c>
      <c r="AY42">
        <v>0</v>
      </c>
      <c r="AZ42">
        <v>0</v>
      </c>
      <c r="BA42">
        <v>0</v>
      </c>
      <c r="BB42">
        <v>0</v>
      </c>
      <c r="BC42">
        <v>0</v>
      </c>
      <c r="BD42" t="s">
        <v>47</v>
      </c>
      <c r="BE42" t="s">
        <v>72</v>
      </c>
      <c r="BF42" t="s">
        <v>109</v>
      </c>
    </row>
    <row r="43" spans="1:58" x14ac:dyDescent="0.35">
      <c r="A43" t="s">
        <v>0</v>
      </c>
      <c r="B43">
        <v>1496</v>
      </c>
      <c r="C43" t="s">
        <v>6</v>
      </c>
      <c r="D43">
        <v>31242</v>
      </c>
      <c r="E43" t="s">
        <v>9</v>
      </c>
      <c r="F43">
        <v>0</v>
      </c>
      <c r="G43">
        <v>0</v>
      </c>
      <c r="H43">
        <v>0</v>
      </c>
      <c r="I43">
        <v>0</v>
      </c>
      <c r="J43">
        <v>1</v>
      </c>
      <c r="K43">
        <v>0</v>
      </c>
      <c r="L43">
        <v>0</v>
      </c>
      <c r="M43">
        <v>0</v>
      </c>
      <c r="N43">
        <v>0</v>
      </c>
      <c r="O43">
        <v>0</v>
      </c>
      <c r="P43">
        <v>0</v>
      </c>
      <c r="Q43">
        <v>0</v>
      </c>
      <c r="R43">
        <v>0</v>
      </c>
      <c r="S43">
        <v>0</v>
      </c>
      <c r="T43">
        <v>0</v>
      </c>
      <c r="U43">
        <v>0</v>
      </c>
      <c r="V43">
        <v>0</v>
      </c>
      <c r="W43">
        <v>0</v>
      </c>
      <c r="X43">
        <v>0</v>
      </c>
      <c r="Y43">
        <v>0</v>
      </c>
      <c r="Z43">
        <v>0</v>
      </c>
      <c r="AA43">
        <v>0</v>
      </c>
      <c r="AB43">
        <v>0</v>
      </c>
      <c r="AC43">
        <v>1</v>
      </c>
      <c r="AD43">
        <v>0</v>
      </c>
      <c r="AE43">
        <v>0</v>
      </c>
      <c r="AF43">
        <v>0</v>
      </c>
      <c r="AG43">
        <v>0</v>
      </c>
      <c r="AH43">
        <v>0</v>
      </c>
      <c r="AI43">
        <v>0</v>
      </c>
      <c r="AJ43">
        <v>0</v>
      </c>
      <c r="AK43">
        <v>0</v>
      </c>
      <c r="AL43">
        <v>0</v>
      </c>
      <c r="AM43">
        <v>0</v>
      </c>
      <c r="AN43">
        <v>0</v>
      </c>
      <c r="AO43">
        <v>0</v>
      </c>
      <c r="AP43">
        <v>0</v>
      </c>
      <c r="AQ43">
        <v>0</v>
      </c>
      <c r="AR43">
        <v>0</v>
      </c>
      <c r="AS43">
        <v>0</v>
      </c>
      <c r="AT43">
        <v>0</v>
      </c>
      <c r="AU43">
        <v>0</v>
      </c>
      <c r="AV43">
        <v>0</v>
      </c>
      <c r="AW43">
        <v>0</v>
      </c>
      <c r="AX43">
        <v>0</v>
      </c>
      <c r="AY43">
        <v>0</v>
      </c>
      <c r="AZ43">
        <v>0</v>
      </c>
      <c r="BA43">
        <v>0</v>
      </c>
      <c r="BB43">
        <v>0</v>
      </c>
      <c r="BC43">
        <v>0</v>
      </c>
      <c r="BD43" t="s">
        <v>47</v>
      </c>
      <c r="BE43" t="s">
        <v>52</v>
      </c>
      <c r="BF43" t="s">
        <v>109</v>
      </c>
    </row>
    <row r="44" spans="1:58" x14ac:dyDescent="0.35">
      <c r="A44" t="s">
        <v>2</v>
      </c>
      <c r="B44">
        <v>1972</v>
      </c>
      <c r="C44" t="s">
        <v>6</v>
      </c>
      <c r="D44">
        <v>31430</v>
      </c>
      <c r="E44">
        <v>11</v>
      </c>
      <c r="F44">
        <v>0</v>
      </c>
      <c r="G44">
        <v>1</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c r="AN44">
        <v>0</v>
      </c>
      <c r="AO44">
        <v>0</v>
      </c>
      <c r="AP44">
        <v>1</v>
      </c>
      <c r="AQ44">
        <v>0</v>
      </c>
      <c r="AR44">
        <v>0</v>
      </c>
      <c r="AS44">
        <v>0</v>
      </c>
      <c r="AT44">
        <v>0</v>
      </c>
      <c r="AU44">
        <v>0</v>
      </c>
      <c r="AV44">
        <v>0</v>
      </c>
      <c r="AW44">
        <v>0</v>
      </c>
      <c r="AX44">
        <v>0</v>
      </c>
      <c r="AY44">
        <v>0</v>
      </c>
      <c r="AZ44">
        <v>0</v>
      </c>
      <c r="BA44">
        <v>0</v>
      </c>
      <c r="BB44">
        <v>0</v>
      </c>
      <c r="BC44">
        <v>0</v>
      </c>
      <c r="BD44" t="s">
        <v>47</v>
      </c>
      <c r="BE44" t="s">
        <v>73</v>
      </c>
      <c r="BF44" t="s">
        <v>109</v>
      </c>
    </row>
    <row r="45" spans="1:58" x14ac:dyDescent="0.35">
      <c r="A45" t="s">
        <v>0</v>
      </c>
      <c r="B45">
        <v>1782</v>
      </c>
      <c r="C45" t="s">
        <v>6</v>
      </c>
      <c r="D45">
        <v>31266</v>
      </c>
      <c r="E45" t="s">
        <v>12</v>
      </c>
      <c r="F45">
        <v>0</v>
      </c>
      <c r="G45">
        <v>0</v>
      </c>
      <c r="H45">
        <v>0</v>
      </c>
      <c r="I45">
        <v>0</v>
      </c>
      <c r="J45">
        <v>0</v>
      </c>
      <c r="K45">
        <v>0</v>
      </c>
      <c r="L45">
        <v>0</v>
      </c>
      <c r="M45">
        <v>0</v>
      </c>
      <c r="N45">
        <v>0</v>
      </c>
      <c r="O45">
        <v>0</v>
      </c>
      <c r="P45">
        <v>0</v>
      </c>
      <c r="Q45">
        <v>0</v>
      </c>
      <c r="R45">
        <v>0</v>
      </c>
      <c r="S45">
        <v>0</v>
      </c>
      <c r="T45">
        <v>0</v>
      </c>
      <c r="U45">
        <v>0</v>
      </c>
      <c r="V45">
        <v>0</v>
      </c>
      <c r="W45">
        <v>0</v>
      </c>
      <c r="X45">
        <v>0</v>
      </c>
      <c r="Y45">
        <v>0</v>
      </c>
      <c r="Z45">
        <v>0</v>
      </c>
      <c r="AA45">
        <v>0</v>
      </c>
      <c r="AB45">
        <v>0</v>
      </c>
      <c r="AC45">
        <v>0</v>
      </c>
      <c r="AD45">
        <v>0</v>
      </c>
      <c r="AE45">
        <v>0</v>
      </c>
      <c r="AF45">
        <v>0</v>
      </c>
      <c r="AG45">
        <v>0</v>
      </c>
      <c r="AH45">
        <v>0</v>
      </c>
      <c r="AI45">
        <v>0</v>
      </c>
      <c r="AJ45">
        <v>8.1396579699999999E-2</v>
      </c>
      <c r="AK45">
        <v>0</v>
      </c>
      <c r="AL45">
        <v>0</v>
      </c>
      <c r="AM45">
        <v>1</v>
      </c>
      <c r="AN45">
        <v>0</v>
      </c>
      <c r="AO45">
        <v>0</v>
      </c>
      <c r="AP45">
        <v>0</v>
      </c>
      <c r="AQ45">
        <v>0</v>
      </c>
      <c r="AR45">
        <v>0</v>
      </c>
      <c r="AS45">
        <v>0</v>
      </c>
      <c r="AT45">
        <v>0</v>
      </c>
      <c r="AU45">
        <v>0</v>
      </c>
      <c r="AV45">
        <v>0</v>
      </c>
      <c r="AW45">
        <v>0</v>
      </c>
      <c r="AX45">
        <v>0</v>
      </c>
      <c r="AY45">
        <v>0</v>
      </c>
      <c r="AZ45">
        <v>0</v>
      </c>
      <c r="BA45">
        <v>0</v>
      </c>
      <c r="BB45">
        <v>0</v>
      </c>
      <c r="BC45">
        <v>0</v>
      </c>
      <c r="BD45" t="s">
        <v>47</v>
      </c>
      <c r="BE45" t="s">
        <v>54</v>
      </c>
      <c r="BF45" t="s">
        <v>109</v>
      </c>
    </row>
    <row r="46" spans="1:58" x14ac:dyDescent="0.35">
      <c r="A46" t="s">
        <v>0</v>
      </c>
      <c r="B46">
        <v>1143</v>
      </c>
      <c r="C46" t="s">
        <v>6</v>
      </c>
      <c r="D46">
        <v>31172</v>
      </c>
      <c r="E46" t="s">
        <v>10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0</v>
      </c>
      <c r="AN46">
        <v>0</v>
      </c>
      <c r="AO46">
        <v>0</v>
      </c>
      <c r="AP46">
        <v>0</v>
      </c>
      <c r="AQ46">
        <v>0</v>
      </c>
      <c r="AR46">
        <v>0</v>
      </c>
      <c r="AS46">
        <v>0</v>
      </c>
      <c r="AT46">
        <v>0</v>
      </c>
      <c r="AU46">
        <v>0</v>
      </c>
      <c r="AV46">
        <v>0</v>
      </c>
      <c r="AW46">
        <v>1</v>
      </c>
      <c r="AX46">
        <v>0</v>
      </c>
      <c r="AY46">
        <v>0</v>
      </c>
      <c r="AZ46">
        <v>0</v>
      </c>
      <c r="BA46">
        <v>0</v>
      </c>
      <c r="BB46">
        <v>0</v>
      </c>
      <c r="BC46">
        <v>0</v>
      </c>
      <c r="BD46" t="s">
        <v>47</v>
      </c>
      <c r="BE46" t="s">
        <v>52</v>
      </c>
      <c r="BF46" t="s">
        <v>109</v>
      </c>
    </row>
    <row r="47" spans="1:58" x14ac:dyDescent="0.35">
      <c r="A47" t="s">
        <v>0</v>
      </c>
      <c r="B47">
        <v>2182</v>
      </c>
      <c r="C47" t="s">
        <v>6</v>
      </c>
      <c r="D47">
        <v>31172</v>
      </c>
      <c r="E47" t="s">
        <v>12</v>
      </c>
      <c r="F47">
        <v>0</v>
      </c>
      <c r="G47">
        <v>0</v>
      </c>
      <c r="H47">
        <v>0</v>
      </c>
      <c r="I47">
        <v>0</v>
      </c>
      <c r="J47">
        <v>0</v>
      </c>
      <c r="K47">
        <v>0</v>
      </c>
      <c r="L47">
        <v>0</v>
      </c>
      <c r="M47">
        <v>0</v>
      </c>
      <c r="N47">
        <v>0</v>
      </c>
      <c r="O47">
        <v>0</v>
      </c>
      <c r="P47">
        <v>0</v>
      </c>
      <c r="Q47">
        <v>0</v>
      </c>
      <c r="R47">
        <v>0</v>
      </c>
      <c r="S47">
        <v>0</v>
      </c>
      <c r="T47">
        <v>0</v>
      </c>
      <c r="U47">
        <v>0</v>
      </c>
      <c r="V47">
        <v>0</v>
      </c>
      <c r="W47">
        <v>0</v>
      </c>
      <c r="X47">
        <v>0</v>
      </c>
      <c r="Y47">
        <v>0</v>
      </c>
      <c r="Z47">
        <v>0</v>
      </c>
      <c r="AA47">
        <v>0</v>
      </c>
      <c r="AB47">
        <v>0</v>
      </c>
      <c r="AC47">
        <v>0</v>
      </c>
      <c r="AD47">
        <v>0</v>
      </c>
      <c r="AE47">
        <v>0</v>
      </c>
      <c r="AF47">
        <v>0</v>
      </c>
      <c r="AG47">
        <v>0</v>
      </c>
      <c r="AH47">
        <v>0</v>
      </c>
      <c r="AI47">
        <v>0</v>
      </c>
      <c r="AJ47">
        <v>0</v>
      </c>
      <c r="AK47">
        <v>0</v>
      </c>
      <c r="AL47">
        <v>0</v>
      </c>
      <c r="AM47">
        <v>0</v>
      </c>
      <c r="AN47">
        <v>0</v>
      </c>
      <c r="AO47">
        <v>0</v>
      </c>
      <c r="AP47">
        <v>0</v>
      </c>
      <c r="AQ47">
        <v>0</v>
      </c>
      <c r="AR47">
        <v>0</v>
      </c>
      <c r="AS47">
        <v>0</v>
      </c>
      <c r="AT47">
        <v>0</v>
      </c>
      <c r="AU47">
        <v>0</v>
      </c>
      <c r="AV47">
        <v>0</v>
      </c>
      <c r="AW47">
        <v>0</v>
      </c>
      <c r="AX47">
        <v>1</v>
      </c>
      <c r="AY47">
        <v>0</v>
      </c>
      <c r="AZ47">
        <v>0</v>
      </c>
      <c r="BA47">
        <v>0</v>
      </c>
      <c r="BB47">
        <v>0</v>
      </c>
      <c r="BC47">
        <v>0</v>
      </c>
      <c r="BD47" t="s">
        <v>47</v>
      </c>
      <c r="BE47" t="s">
        <v>52</v>
      </c>
      <c r="BF47" t="s">
        <v>109</v>
      </c>
    </row>
    <row r="48" spans="1:58" x14ac:dyDescent="0.35">
      <c r="A48" t="s">
        <v>0</v>
      </c>
      <c r="B48">
        <v>2206</v>
      </c>
      <c r="C48" t="s">
        <v>6</v>
      </c>
      <c r="D48">
        <v>31211</v>
      </c>
      <c r="E48" t="s">
        <v>12</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v>0</v>
      </c>
      <c r="AL48">
        <v>0</v>
      </c>
      <c r="AM48">
        <v>0</v>
      </c>
      <c r="AN48">
        <v>0</v>
      </c>
      <c r="AO48">
        <v>0</v>
      </c>
      <c r="AP48">
        <v>0</v>
      </c>
      <c r="AQ48">
        <v>0</v>
      </c>
      <c r="AR48">
        <v>0</v>
      </c>
      <c r="AS48">
        <v>0</v>
      </c>
      <c r="AT48">
        <v>0</v>
      </c>
      <c r="AU48">
        <v>0</v>
      </c>
      <c r="AV48">
        <v>0</v>
      </c>
      <c r="AW48">
        <v>0</v>
      </c>
      <c r="AX48">
        <v>0</v>
      </c>
      <c r="AY48">
        <v>1</v>
      </c>
      <c r="AZ48">
        <v>0</v>
      </c>
      <c r="BA48">
        <v>0</v>
      </c>
      <c r="BB48">
        <v>0</v>
      </c>
      <c r="BC48">
        <v>0</v>
      </c>
      <c r="BD48" t="s">
        <v>47</v>
      </c>
      <c r="BE48" t="s">
        <v>52</v>
      </c>
      <c r="BF48" t="s">
        <v>109</v>
      </c>
    </row>
    <row r="49" spans="1:58" x14ac:dyDescent="0.35">
      <c r="A49" t="s">
        <v>2</v>
      </c>
      <c r="B49">
        <v>2260</v>
      </c>
      <c r="C49" t="s">
        <v>6</v>
      </c>
      <c r="D49">
        <v>31340</v>
      </c>
      <c r="E49">
        <v>11</v>
      </c>
      <c r="F49">
        <v>1</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c r="AR49">
        <v>0</v>
      </c>
      <c r="AS49">
        <v>0</v>
      </c>
      <c r="AT49">
        <v>0</v>
      </c>
      <c r="AU49">
        <v>0</v>
      </c>
      <c r="AV49">
        <v>0</v>
      </c>
      <c r="AW49">
        <v>0</v>
      </c>
      <c r="AX49">
        <v>0</v>
      </c>
      <c r="AY49">
        <v>0</v>
      </c>
      <c r="AZ49">
        <v>0</v>
      </c>
      <c r="BA49">
        <v>0</v>
      </c>
      <c r="BB49">
        <v>0</v>
      </c>
      <c r="BC49">
        <v>0</v>
      </c>
      <c r="BD49" t="s">
        <v>47</v>
      </c>
      <c r="BE49" t="s">
        <v>74</v>
      </c>
      <c r="BF49" t="s">
        <v>109</v>
      </c>
    </row>
    <row r="50" spans="1:58" x14ac:dyDescent="0.35">
      <c r="A50" t="s">
        <v>0</v>
      </c>
      <c r="B50">
        <v>2535</v>
      </c>
      <c r="C50" t="s">
        <v>6</v>
      </c>
      <c r="D50">
        <v>31437</v>
      </c>
      <c r="E50" t="s">
        <v>12</v>
      </c>
      <c r="F50">
        <v>0</v>
      </c>
      <c r="G50">
        <v>0</v>
      </c>
      <c r="H50">
        <v>0</v>
      </c>
      <c r="I50">
        <v>0</v>
      </c>
      <c r="J50">
        <v>0</v>
      </c>
      <c r="K50">
        <v>0</v>
      </c>
      <c r="L50">
        <v>0</v>
      </c>
      <c r="M50">
        <v>0</v>
      </c>
      <c r="N50">
        <v>0</v>
      </c>
      <c r="O50">
        <v>1</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c r="AR50">
        <v>0</v>
      </c>
      <c r="AS50">
        <v>0</v>
      </c>
      <c r="AT50">
        <v>0</v>
      </c>
      <c r="AU50">
        <v>0</v>
      </c>
      <c r="AV50">
        <v>0</v>
      </c>
      <c r="AW50">
        <v>0</v>
      </c>
      <c r="AX50">
        <v>0</v>
      </c>
      <c r="AY50">
        <v>0</v>
      </c>
      <c r="AZ50">
        <v>0</v>
      </c>
      <c r="BA50">
        <v>0</v>
      </c>
      <c r="BB50">
        <v>0</v>
      </c>
      <c r="BC50">
        <v>0</v>
      </c>
      <c r="BD50" t="s">
        <v>47</v>
      </c>
      <c r="BE50" t="s">
        <v>54</v>
      </c>
      <c r="BF50" t="s">
        <v>109</v>
      </c>
    </row>
    <row r="51" spans="1:58" x14ac:dyDescent="0.35">
      <c r="A51" t="s">
        <v>1</v>
      </c>
      <c r="B51">
        <v>1497</v>
      </c>
      <c r="C51" t="s">
        <v>6</v>
      </c>
      <c r="D51">
        <v>31778</v>
      </c>
      <c r="E51" t="s">
        <v>10</v>
      </c>
      <c r="F51">
        <v>0</v>
      </c>
      <c r="G51">
        <v>0</v>
      </c>
      <c r="H51">
        <v>0</v>
      </c>
      <c r="I51">
        <v>0</v>
      </c>
      <c r="J51">
        <v>0</v>
      </c>
      <c r="K51">
        <v>0</v>
      </c>
      <c r="L51">
        <v>0</v>
      </c>
      <c r="M51">
        <v>0</v>
      </c>
      <c r="N51">
        <v>0</v>
      </c>
      <c r="O51">
        <v>0</v>
      </c>
      <c r="P51">
        <v>0</v>
      </c>
      <c r="Q51">
        <v>0</v>
      </c>
      <c r="R51">
        <v>0</v>
      </c>
      <c r="S51">
        <v>0</v>
      </c>
      <c r="T51">
        <v>0</v>
      </c>
      <c r="U51">
        <v>0</v>
      </c>
      <c r="V51">
        <v>0</v>
      </c>
      <c r="W51">
        <v>0</v>
      </c>
      <c r="X51">
        <v>0</v>
      </c>
      <c r="Y51">
        <v>0</v>
      </c>
      <c r="Z51">
        <v>0</v>
      </c>
      <c r="AA51">
        <v>0</v>
      </c>
      <c r="AB51">
        <v>0</v>
      </c>
      <c r="AC51">
        <v>1</v>
      </c>
      <c r="AD51">
        <v>0</v>
      </c>
      <c r="AE51">
        <v>0</v>
      </c>
      <c r="AF51">
        <v>0</v>
      </c>
      <c r="AG51">
        <v>0</v>
      </c>
      <c r="AH51">
        <v>0</v>
      </c>
      <c r="AI51">
        <v>0</v>
      </c>
      <c r="AJ51">
        <v>0</v>
      </c>
      <c r="AK51">
        <v>0</v>
      </c>
      <c r="AL51">
        <v>0</v>
      </c>
      <c r="AM51">
        <v>0</v>
      </c>
      <c r="AN51">
        <v>0</v>
      </c>
      <c r="AO51">
        <v>0</v>
      </c>
      <c r="AP51">
        <v>0</v>
      </c>
      <c r="AQ51">
        <v>0</v>
      </c>
      <c r="AR51">
        <v>0</v>
      </c>
      <c r="AS51">
        <v>0</v>
      </c>
      <c r="AT51">
        <v>0</v>
      </c>
      <c r="AU51">
        <v>0</v>
      </c>
      <c r="AV51">
        <v>0</v>
      </c>
      <c r="AW51">
        <v>0</v>
      </c>
      <c r="AX51">
        <v>0</v>
      </c>
      <c r="AY51">
        <v>0</v>
      </c>
      <c r="AZ51">
        <v>0</v>
      </c>
      <c r="BA51">
        <v>0</v>
      </c>
      <c r="BB51">
        <v>0</v>
      </c>
      <c r="BC51">
        <v>0</v>
      </c>
      <c r="BD51" t="s">
        <v>47</v>
      </c>
      <c r="BE51" t="s">
        <v>75</v>
      </c>
      <c r="BF51" t="s">
        <v>109</v>
      </c>
    </row>
    <row r="52" spans="1:58" x14ac:dyDescent="0.35">
      <c r="A52" t="s">
        <v>0</v>
      </c>
      <c r="B52">
        <v>1566</v>
      </c>
      <c r="C52" t="s">
        <v>6</v>
      </c>
      <c r="D52">
        <v>31239</v>
      </c>
      <c r="E52" t="s">
        <v>12</v>
      </c>
      <c r="F52">
        <v>0</v>
      </c>
      <c r="G52">
        <v>0</v>
      </c>
      <c r="H52">
        <v>0</v>
      </c>
      <c r="I52">
        <v>0</v>
      </c>
      <c r="J52">
        <v>0</v>
      </c>
      <c r="K52">
        <v>0</v>
      </c>
      <c r="L52">
        <v>0</v>
      </c>
      <c r="M52">
        <v>0</v>
      </c>
      <c r="N52">
        <v>0</v>
      </c>
      <c r="O52">
        <v>0</v>
      </c>
      <c r="P52">
        <v>0</v>
      </c>
      <c r="Q52">
        <v>0</v>
      </c>
      <c r="R52">
        <v>0</v>
      </c>
      <c r="S52">
        <v>0</v>
      </c>
      <c r="T52">
        <v>0</v>
      </c>
      <c r="U52">
        <v>0</v>
      </c>
      <c r="V52">
        <v>0</v>
      </c>
      <c r="W52">
        <v>0</v>
      </c>
      <c r="X52">
        <v>0</v>
      </c>
      <c r="Y52">
        <v>0</v>
      </c>
      <c r="Z52">
        <v>0</v>
      </c>
      <c r="AA52">
        <v>0</v>
      </c>
      <c r="AB52">
        <v>0</v>
      </c>
      <c r="AC52">
        <v>0</v>
      </c>
      <c r="AD52">
        <v>0</v>
      </c>
      <c r="AE52">
        <v>0.76760959600000001</v>
      </c>
      <c r="AF52">
        <v>0</v>
      </c>
      <c r="AG52">
        <v>0</v>
      </c>
      <c r="AH52">
        <v>0</v>
      </c>
      <c r="AI52">
        <v>0</v>
      </c>
      <c r="AJ52">
        <v>0</v>
      </c>
      <c r="AK52">
        <v>0</v>
      </c>
      <c r="AL52">
        <v>0</v>
      </c>
      <c r="AM52">
        <v>0</v>
      </c>
      <c r="AN52">
        <v>0</v>
      </c>
      <c r="AO52">
        <v>0</v>
      </c>
      <c r="AP52">
        <v>0</v>
      </c>
      <c r="AQ52">
        <v>0</v>
      </c>
      <c r="AR52">
        <v>0</v>
      </c>
      <c r="AS52">
        <v>0</v>
      </c>
      <c r="AT52">
        <v>0</v>
      </c>
      <c r="AU52">
        <v>0</v>
      </c>
      <c r="AV52">
        <v>0</v>
      </c>
      <c r="AW52">
        <v>0</v>
      </c>
      <c r="AX52">
        <v>0</v>
      </c>
      <c r="AY52">
        <v>0</v>
      </c>
      <c r="AZ52">
        <v>0</v>
      </c>
      <c r="BA52">
        <v>0</v>
      </c>
      <c r="BB52">
        <v>0</v>
      </c>
      <c r="BC52">
        <v>0</v>
      </c>
      <c r="BD52" t="s">
        <v>47</v>
      </c>
      <c r="BE52" t="s">
        <v>54</v>
      </c>
      <c r="BF52" t="s">
        <v>109</v>
      </c>
    </row>
    <row r="53" spans="1:58" x14ac:dyDescent="0.35">
      <c r="A53" t="s">
        <v>1</v>
      </c>
      <c r="B53">
        <v>2205</v>
      </c>
      <c r="C53" t="s">
        <v>6</v>
      </c>
      <c r="D53">
        <v>31207</v>
      </c>
      <c r="E53" t="s">
        <v>12</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v>
      </c>
      <c r="AO53">
        <v>0</v>
      </c>
      <c r="AP53">
        <v>0</v>
      </c>
      <c r="AQ53">
        <v>0</v>
      </c>
      <c r="AR53">
        <v>0</v>
      </c>
      <c r="AS53">
        <v>0</v>
      </c>
      <c r="AT53">
        <v>0</v>
      </c>
      <c r="AU53">
        <v>0</v>
      </c>
      <c r="AV53">
        <v>0</v>
      </c>
      <c r="AW53">
        <v>0</v>
      </c>
      <c r="AX53">
        <v>0</v>
      </c>
      <c r="AY53">
        <v>0.74633550599999998</v>
      </c>
      <c r="AZ53">
        <v>0</v>
      </c>
      <c r="BA53">
        <v>0</v>
      </c>
      <c r="BB53">
        <v>0</v>
      </c>
      <c r="BC53">
        <v>0</v>
      </c>
      <c r="BD53" t="s">
        <v>47</v>
      </c>
      <c r="BE53" t="s">
        <v>76</v>
      </c>
      <c r="BF53" t="s">
        <v>109</v>
      </c>
    </row>
    <row r="54" spans="1:58" x14ac:dyDescent="0.35">
      <c r="A54" t="s">
        <v>2</v>
      </c>
      <c r="B54">
        <v>1805</v>
      </c>
      <c r="C54" t="s">
        <v>6</v>
      </c>
      <c r="D54">
        <v>31185</v>
      </c>
      <c r="E54">
        <v>1</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0.64475583999999997</v>
      </c>
      <c r="AL54">
        <v>0</v>
      </c>
      <c r="AM54">
        <v>0</v>
      </c>
      <c r="AN54">
        <v>0</v>
      </c>
      <c r="AO54">
        <v>0</v>
      </c>
      <c r="AP54">
        <v>0</v>
      </c>
      <c r="AQ54">
        <v>0</v>
      </c>
      <c r="AR54">
        <v>0</v>
      </c>
      <c r="AS54">
        <v>0</v>
      </c>
      <c r="AT54">
        <v>0</v>
      </c>
      <c r="AU54">
        <v>0</v>
      </c>
      <c r="AV54">
        <v>0</v>
      </c>
      <c r="AW54">
        <v>0</v>
      </c>
      <c r="AX54">
        <v>0</v>
      </c>
      <c r="AY54">
        <v>0</v>
      </c>
      <c r="AZ54">
        <v>0</v>
      </c>
      <c r="BA54">
        <v>0</v>
      </c>
      <c r="BB54">
        <v>0</v>
      </c>
      <c r="BC54">
        <v>0</v>
      </c>
      <c r="BD54" t="s">
        <v>47</v>
      </c>
      <c r="BE54" t="s">
        <v>77</v>
      </c>
      <c r="BF54" t="s">
        <v>109</v>
      </c>
    </row>
    <row r="55" spans="1:58" x14ac:dyDescent="0.35">
      <c r="A55" t="s">
        <v>2</v>
      </c>
      <c r="B55">
        <v>2029</v>
      </c>
      <c r="C55" t="s">
        <v>6</v>
      </c>
      <c r="D55">
        <v>31186</v>
      </c>
      <c r="E55">
        <v>1</v>
      </c>
      <c r="F55">
        <v>0</v>
      </c>
      <c r="G55">
        <v>0</v>
      </c>
      <c r="H55">
        <v>0</v>
      </c>
      <c r="I55">
        <v>0</v>
      </c>
      <c r="J55">
        <v>0</v>
      </c>
      <c r="K55">
        <v>0</v>
      </c>
      <c r="L55">
        <v>0</v>
      </c>
      <c r="M55">
        <v>0</v>
      </c>
      <c r="N55">
        <v>0</v>
      </c>
      <c r="O55">
        <v>0</v>
      </c>
      <c r="P55">
        <v>0</v>
      </c>
      <c r="Q55">
        <v>0</v>
      </c>
      <c r="R55">
        <v>0</v>
      </c>
      <c r="S55">
        <v>0</v>
      </c>
      <c r="T55">
        <v>0</v>
      </c>
      <c r="U55">
        <v>0</v>
      </c>
      <c r="V55">
        <v>0</v>
      </c>
      <c r="W55">
        <v>0</v>
      </c>
      <c r="X55">
        <v>0</v>
      </c>
      <c r="Y55">
        <v>0</v>
      </c>
      <c r="Z55">
        <v>0</v>
      </c>
      <c r="AA55">
        <v>0</v>
      </c>
      <c r="AB55">
        <v>0</v>
      </c>
      <c r="AC55">
        <v>0</v>
      </c>
      <c r="AD55">
        <v>0</v>
      </c>
      <c r="AE55">
        <v>0</v>
      </c>
      <c r="AF55">
        <v>0</v>
      </c>
      <c r="AG55">
        <v>0</v>
      </c>
      <c r="AH55">
        <v>0</v>
      </c>
      <c r="AI55">
        <v>0</v>
      </c>
      <c r="AJ55">
        <v>0</v>
      </c>
      <c r="AK55">
        <v>0</v>
      </c>
      <c r="AL55">
        <v>0</v>
      </c>
      <c r="AM55">
        <v>0</v>
      </c>
      <c r="AN55">
        <v>0</v>
      </c>
      <c r="AO55">
        <v>0</v>
      </c>
      <c r="AP55">
        <v>0</v>
      </c>
      <c r="AQ55">
        <v>0</v>
      </c>
      <c r="AR55">
        <v>0.53345871</v>
      </c>
      <c r="AS55">
        <v>0</v>
      </c>
      <c r="AT55">
        <v>0</v>
      </c>
      <c r="AU55">
        <v>0</v>
      </c>
      <c r="AV55">
        <v>0</v>
      </c>
      <c r="AW55">
        <v>0</v>
      </c>
      <c r="AX55">
        <v>0</v>
      </c>
      <c r="AY55">
        <v>0</v>
      </c>
      <c r="AZ55">
        <v>0</v>
      </c>
      <c r="BA55">
        <v>0</v>
      </c>
      <c r="BB55">
        <v>0</v>
      </c>
      <c r="BC55">
        <v>0</v>
      </c>
      <c r="BD55" t="s">
        <v>47</v>
      </c>
      <c r="BE55" t="s">
        <v>78</v>
      </c>
      <c r="BF55" t="s">
        <v>109</v>
      </c>
    </row>
    <row r="56" spans="1:58" x14ac:dyDescent="0.35">
      <c r="A56" t="s">
        <v>1</v>
      </c>
      <c r="B56">
        <v>1742</v>
      </c>
      <c r="C56" t="s">
        <v>6</v>
      </c>
      <c r="D56">
        <v>31217</v>
      </c>
      <c r="E56" t="s">
        <v>12</v>
      </c>
      <c r="F56">
        <v>0</v>
      </c>
      <c r="G56">
        <v>0</v>
      </c>
      <c r="H56">
        <v>0</v>
      </c>
      <c r="I56">
        <v>0</v>
      </c>
      <c r="J56">
        <v>0</v>
      </c>
      <c r="K56">
        <v>0</v>
      </c>
      <c r="L56">
        <v>0</v>
      </c>
      <c r="M56">
        <v>0</v>
      </c>
      <c r="N56">
        <v>0</v>
      </c>
      <c r="O56">
        <v>0</v>
      </c>
      <c r="P56">
        <v>0</v>
      </c>
      <c r="Q56">
        <v>0</v>
      </c>
      <c r="R56">
        <v>0</v>
      </c>
      <c r="S56">
        <v>0</v>
      </c>
      <c r="T56">
        <v>0</v>
      </c>
      <c r="U56">
        <v>0</v>
      </c>
      <c r="V56">
        <v>0</v>
      </c>
      <c r="W56">
        <v>0</v>
      </c>
      <c r="X56">
        <v>0</v>
      </c>
      <c r="Y56">
        <v>0</v>
      </c>
      <c r="Z56">
        <v>0</v>
      </c>
      <c r="AA56">
        <v>0</v>
      </c>
      <c r="AB56">
        <v>0</v>
      </c>
      <c r="AC56">
        <v>0</v>
      </c>
      <c r="AD56">
        <v>0</v>
      </c>
      <c r="AE56">
        <v>0</v>
      </c>
      <c r="AF56">
        <v>0</v>
      </c>
      <c r="AG56">
        <v>0</v>
      </c>
      <c r="AH56">
        <v>0</v>
      </c>
      <c r="AI56">
        <v>8.6181163800000002E-2</v>
      </c>
      <c r="AJ56">
        <v>0</v>
      </c>
      <c r="AK56">
        <v>0</v>
      </c>
      <c r="AL56">
        <v>0</v>
      </c>
      <c r="AM56">
        <v>0</v>
      </c>
      <c r="AN56">
        <v>0</v>
      </c>
      <c r="AO56">
        <v>0</v>
      </c>
      <c r="AP56">
        <v>0</v>
      </c>
      <c r="AQ56">
        <v>0</v>
      </c>
      <c r="AR56">
        <v>0</v>
      </c>
      <c r="AS56">
        <v>0</v>
      </c>
      <c r="AT56">
        <v>0.37728977200000002</v>
      </c>
      <c r="AU56">
        <v>0</v>
      </c>
      <c r="AV56">
        <v>0</v>
      </c>
      <c r="AW56">
        <v>0</v>
      </c>
      <c r="AX56">
        <v>0</v>
      </c>
      <c r="AY56">
        <v>0</v>
      </c>
      <c r="AZ56">
        <v>0</v>
      </c>
      <c r="BA56">
        <v>0</v>
      </c>
      <c r="BB56">
        <v>0</v>
      </c>
      <c r="BC56">
        <v>0</v>
      </c>
      <c r="BD56" t="s">
        <v>47</v>
      </c>
      <c r="BE56" t="s">
        <v>79</v>
      </c>
      <c r="BF56" t="s">
        <v>109</v>
      </c>
    </row>
    <row r="57" spans="1:58" x14ac:dyDescent="0.35">
      <c r="A57" t="s">
        <v>2</v>
      </c>
      <c r="B57">
        <v>1804</v>
      </c>
      <c r="C57" t="s">
        <v>6</v>
      </c>
      <c r="D57">
        <v>31181</v>
      </c>
      <c r="E57">
        <v>1</v>
      </c>
      <c r="F57">
        <v>0</v>
      </c>
      <c r="G57">
        <v>0</v>
      </c>
      <c r="H57">
        <v>0</v>
      </c>
      <c r="I57">
        <v>0</v>
      </c>
      <c r="J57">
        <v>0</v>
      </c>
      <c r="K57">
        <v>0</v>
      </c>
      <c r="L57">
        <v>0</v>
      </c>
      <c r="M57">
        <v>0</v>
      </c>
      <c r="N57">
        <v>0</v>
      </c>
      <c r="O57">
        <v>0</v>
      </c>
      <c r="P57">
        <v>0</v>
      </c>
      <c r="Q57">
        <v>0</v>
      </c>
      <c r="R57">
        <v>0</v>
      </c>
      <c r="S57">
        <v>0</v>
      </c>
      <c r="T57">
        <v>0</v>
      </c>
      <c r="U57">
        <v>0</v>
      </c>
      <c r="V57">
        <v>0</v>
      </c>
      <c r="W57">
        <v>0</v>
      </c>
      <c r="X57">
        <v>0</v>
      </c>
      <c r="Y57">
        <v>0</v>
      </c>
      <c r="Z57">
        <v>0</v>
      </c>
      <c r="AA57">
        <v>0</v>
      </c>
      <c r="AB57">
        <v>0</v>
      </c>
      <c r="AC57">
        <v>0</v>
      </c>
      <c r="AD57">
        <v>0</v>
      </c>
      <c r="AE57">
        <v>0</v>
      </c>
      <c r="AF57">
        <v>0</v>
      </c>
      <c r="AG57">
        <v>0</v>
      </c>
      <c r="AH57">
        <v>0</v>
      </c>
      <c r="AI57">
        <v>0</v>
      </c>
      <c r="AJ57">
        <v>0</v>
      </c>
      <c r="AK57">
        <v>0.34583091700000002</v>
      </c>
      <c r="AL57">
        <v>0</v>
      </c>
      <c r="AM57">
        <v>0</v>
      </c>
      <c r="AN57">
        <v>0</v>
      </c>
      <c r="AO57">
        <v>0</v>
      </c>
      <c r="AP57">
        <v>0</v>
      </c>
      <c r="AQ57">
        <v>0</v>
      </c>
      <c r="AR57">
        <v>0</v>
      </c>
      <c r="AS57">
        <v>0</v>
      </c>
      <c r="AT57">
        <v>0</v>
      </c>
      <c r="AU57">
        <v>0</v>
      </c>
      <c r="AV57">
        <v>0</v>
      </c>
      <c r="AW57">
        <v>0</v>
      </c>
      <c r="AX57">
        <v>0</v>
      </c>
      <c r="AY57">
        <v>0</v>
      </c>
      <c r="AZ57">
        <v>0</v>
      </c>
      <c r="BA57">
        <v>0</v>
      </c>
      <c r="BB57">
        <v>0</v>
      </c>
      <c r="BC57">
        <v>0</v>
      </c>
      <c r="BD57" t="s">
        <v>47</v>
      </c>
      <c r="BE57" t="s">
        <v>80</v>
      </c>
      <c r="BF57" t="s">
        <v>109</v>
      </c>
    </row>
    <row r="58" spans="1:58" x14ac:dyDescent="0.35">
      <c r="A58" t="s">
        <v>1</v>
      </c>
      <c r="B58">
        <v>616</v>
      </c>
      <c r="C58" t="s">
        <v>6</v>
      </c>
      <c r="D58">
        <v>31167</v>
      </c>
      <c r="E58" t="s">
        <v>16</v>
      </c>
      <c r="F58">
        <v>0</v>
      </c>
      <c r="G58">
        <v>0</v>
      </c>
      <c r="H58">
        <v>0</v>
      </c>
      <c r="I58">
        <v>0</v>
      </c>
      <c r="J58">
        <v>0</v>
      </c>
      <c r="K58">
        <v>0</v>
      </c>
      <c r="L58">
        <v>0</v>
      </c>
      <c r="M58">
        <v>0</v>
      </c>
      <c r="N58">
        <v>0</v>
      </c>
      <c r="O58">
        <v>0</v>
      </c>
      <c r="P58">
        <v>0</v>
      </c>
      <c r="Q58">
        <v>0</v>
      </c>
      <c r="R58">
        <v>0</v>
      </c>
      <c r="S58">
        <v>1</v>
      </c>
      <c r="T58">
        <v>0</v>
      </c>
      <c r="U58">
        <v>0</v>
      </c>
      <c r="V58">
        <v>0</v>
      </c>
      <c r="W58">
        <v>0</v>
      </c>
      <c r="X58">
        <v>0</v>
      </c>
      <c r="Y58">
        <v>0</v>
      </c>
      <c r="Z58">
        <v>0</v>
      </c>
      <c r="AA58">
        <v>0</v>
      </c>
      <c r="AB58">
        <v>0</v>
      </c>
      <c r="AC58">
        <v>0</v>
      </c>
      <c r="AD58">
        <v>0</v>
      </c>
      <c r="AE58">
        <v>0</v>
      </c>
      <c r="AF58">
        <v>0</v>
      </c>
      <c r="AG58">
        <v>0</v>
      </c>
      <c r="AH58">
        <v>0</v>
      </c>
      <c r="AI58">
        <v>0</v>
      </c>
      <c r="AJ58">
        <v>0</v>
      </c>
      <c r="AK58">
        <v>0</v>
      </c>
      <c r="AL58">
        <v>0</v>
      </c>
      <c r="AM58">
        <v>0</v>
      </c>
      <c r="AN58">
        <v>0</v>
      </c>
      <c r="AO58">
        <v>0</v>
      </c>
      <c r="AP58">
        <v>0</v>
      </c>
      <c r="AQ58">
        <v>0</v>
      </c>
      <c r="AR58">
        <v>0</v>
      </c>
      <c r="AS58">
        <v>0</v>
      </c>
      <c r="AT58">
        <v>0</v>
      </c>
      <c r="AU58">
        <v>0</v>
      </c>
      <c r="AV58">
        <v>0</v>
      </c>
      <c r="AW58">
        <v>0</v>
      </c>
      <c r="AX58">
        <v>0</v>
      </c>
      <c r="AY58">
        <v>0</v>
      </c>
      <c r="AZ58">
        <v>0</v>
      </c>
      <c r="BA58">
        <v>0</v>
      </c>
      <c r="BB58">
        <v>0</v>
      </c>
      <c r="BC58">
        <v>0</v>
      </c>
      <c r="BD58" t="s">
        <v>48</v>
      </c>
      <c r="BE58" t="s">
        <v>81</v>
      </c>
      <c r="BF58" t="s">
        <v>110</v>
      </c>
    </row>
    <row r="59" spans="1:58" x14ac:dyDescent="0.35">
      <c r="A59" t="s">
        <v>2</v>
      </c>
      <c r="B59">
        <v>1937</v>
      </c>
      <c r="C59" t="s">
        <v>6</v>
      </c>
      <c r="D59">
        <v>32741</v>
      </c>
      <c r="E59">
        <v>41</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v>
      </c>
      <c r="AO59">
        <v>1</v>
      </c>
      <c r="AP59">
        <v>0</v>
      </c>
      <c r="AQ59">
        <v>0</v>
      </c>
      <c r="AR59">
        <v>0</v>
      </c>
      <c r="AS59">
        <v>0</v>
      </c>
      <c r="AT59">
        <v>0</v>
      </c>
      <c r="AU59">
        <v>0</v>
      </c>
      <c r="AV59">
        <v>0</v>
      </c>
      <c r="AW59">
        <v>0</v>
      </c>
      <c r="AX59">
        <v>0</v>
      </c>
      <c r="AY59">
        <v>0</v>
      </c>
      <c r="AZ59">
        <v>0</v>
      </c>
      <c r="BA59">
        <v>0</v>
      </c>
      <c r="BB59">
        <v>0</v>
      </c>
      <c r="BC59">
        <v>0</v>
      </c>
      <c r="BD59" t="s">
        <v>49</v>
      </c>
      <c r="BE59" t="s">
        <v>82</v>
      </c>
      <c r="BF59" t="s">
        <v>111</v>
      </c>
    </row>
    <row r="60" spans="1:58" x14ac:dyDescent="0.35">
      <c r="A60" t="s">
        <v>0</v>
      </c>
      <c r="B60">
        <v>2381</v>
      </c>
      <c r="C60" t="s">
        <v>6</v>
      </c>
      <c r="D60">
        <v>32779</v>
      </c>
      <c r="E60" t="s">
        <v>10</v>
      </c>
      <c r="F60">
        <v>0</v>
      </c>
      <c r="G60">
        <v>0</v>
      </c>
      <c r="H60">
        <v>0</v>
      </c>
      <c r="I60">
        <v>0</v>
      </c>
      <c r="J60">
        <v>0.67016029399999999</v>
      </c>
      <c r="K60">
        <v>0</v>
      </c>
      <c r="L60">
        <v>0</v>
      </c>
      <c r="M60">
        <v>0</v>
      </c>
      <c r="N60">
        <v>0</v>
      </c>
      <c r="O60">
        <v>0</v>
      </c>
      <c r="P60">
        <v>0</v>
      </c>
      <c r="Q60">
        <v>0</v>
      </c>
      <c r="R60">
        <v>0</v>
      </c>
      <c r="S60">
        <v>0</v>
      </c>
      <c r="T60">
        <v>0</v>
      </c>
      <c r="U60">
        <v>0</v>
      </c>
      <c r="V60">
        <v>0</v>
      </c>
      <c r="W60">
        <v>0</v>
      </c>
      <c r="X60">
        <v>0</v>
      </c>
      <c r="Y60">
        <v>0</v>
      </c>
      <c r="Z60">
        <v>0</v>
      </c>
      <c r="AA60">
        <v>0</v>
      </c>
      <c r="AB60">
        <v>0</v>
      </c>
      <c r="AC60">
        <v>0</v>
      </c>
      <c r="AD60">
        <v>0</v>
      </c>
      <c r="AE60">
        <v>0</v>
      </c>
      <c r="AF60">
        <v>0</v>
      </c>
      <c r="AG60">
        <v>0</v>
      </c>
      <c r="AH60">
        <v>0</v>
      </c>
      <c r="AI60">
        <v>0</v>
      </c>
      <c r="AJ60">
        <v>0</v>
      </c>
      <c r="AK60">
        <v>0</v>
      </c>
      <c r="AL60">
        <v>0</v>
      </c>
      <c r="AM60">
        <v>0</v>
      </c>
      <c r="AN60">
        <v>0</v>
      </c>
      <c r="AO60">
        <v>0</v>
      </c>
      <c r="AP60">
        <v>0</v>
      </c>
      <c r="AQ60">
        <v>0</v>
      </c>
      <c r="AR60">
        <v>0</v>
      </c>
      <c r="AS60">
        <v>0</v>
      </c>
      <c r="AT60">
        <v>0</v>
      </c>
      <c r="AU60">
        <v>0</v>
      </c>
      <c r="AV60">
        <v>0</v>
      </c>
      <c r="AW60">
        <v>0</v>
      </c>
      <c r="AX60">
        <v>0</v>
      </c>
      <c r="AY60">
        <v>0</v>
      </c>
      <c r="AZ60">
        <v>0</v>
      </c>
      <c r="BA60">
        <v>0</v>
      </c>
      <c r="BB60">
        <v>0</v>
      </c>
      <c r="BC60">
        <v>0</v>
      </c>
      <c r="BD60" t="s">
        <v>49</v>
      </c>
      <c r="BE60" t="s">
        <v>83</v>
      </c>
      <c r="BF60" t="s">
        <v>111</v>
      </c>
    </row>
    <row r="61" spans="1:58" x14ac:dyDescent="0.35">
      <c r="A61" t="s">
        <v>2</v>
      </c>
      <c r="B61">
        <v>2002</v>
      </c>
      <c r="C61" t="s">
        <v>6</v>
      </c>
      <c r="D61">
        <v>31139</v>
      </c>
      <c r="E61">
        <v>1638</v>
      </c>
      <c r="F61">
        <v>0</v>
      </c>
      <c r="G61">
        <v>0</v>
      </c>
      <c r="H61">
        <v>0</v>
      </c>
      <c r="I61">
        <v>0</v>
      </c>
      <c r="J61">
        <v>0</v>
      </c>
      <c r="K61">
        <v>0</v>
      </c>
      <c r="L61">
        <v>0</v>
      </c>
      <c r="M61">
        <v>0</v>
      </c>
      <c r="N61">
        <v>0</v>
      </c>
      <c r="O61">
        <v>0</v>
      </c>
      <c r="P61">
        <v>0</v>
      </c>
      <c r="Q61">
        <v>0</v>
      </c>
      <c r="R61">
        <v>0</v>
      </c>
      <c r="S61">
        <v>0</v>
      </c>
      <c r="T61">
        <v>0</v>
      </c>
      <c r="U61">
        <v>0</v>
      </c>
      <c r="V61">
        <v>0</v>
      </c>
      <c r="W61">
        <v>0</v>
      </c>
      <c r="X61">
        <v>0</v>
      </c>
      <c r="Y61">
        <v>0</v>
      </c>
      <c r="Z61">
        <v>0</v>
      </c>
      <c r="AA61">
        <v>0</v>
      </c>
      <c r="AB61">
        <v>0</v>
      </c>
      <c r="AC61">
        <v>0</v>
      </c>
      <c r="AD61">
        <v>0</v>
      </c>
      <c r="AE61">
        <v>0</v>
      </c>
      <c r="AF61">
        <v>0</v>
      </c>
      <c r="AG61">
        <v>0</v>
      </c>
      <c r="AH61">
        <v>0</v>
      </c>
      <c r="AI61">
        <v>0</v>
      </c>
      <c r="AJ61">
        <v>0</v>
      </c>
      <c r="AK61">
        <v>0</v>
      </c>
      <c r="AL61">
        <v>0</v>
      </c>
      <c r="AM61">
        <v>0</v>
      </c>
      <c r="AN61">
        <v>0</v>
      </c>
      <c r="AO61">
        <v>0</v>
      </c>
      <c r="AP61">
        <v>0</v>
      </c>
      <c r="AQ61">
        <v>1</v>
      </c>
      <c r="AR61">
        <v>0</v>
      </c>
      <c r="AS61">
        <v>0</v>
      </c>
      <c r="AT61">
        <v>0</v>
      </c>
      <c r="AU61">
        <v>0</v>
      </c>
      <c r="AV61">
        <v>0</v>
      </c>
      <c r="AW61">
        <v>0</v>
      </c>
      <c r="AX61">
        <v>0</v>
      </c>
      <c r="AY61">
        <v>0</v>
      </c>
      <c r="AZ61">
        <v>0</v>
      </c>
      <c r="BA61">
        <v>0</v>
      </c>
      <c r="BB61">
        <v>0</v>
      </c>
      <c r="BC61">
        <v>0</v>
      </c>
      <c r="BD61" t="s">
        <v>50</v>
      </c>
      <c r="BE61" t="s">
        <v>84</v>
      </c>
      <c r="BF61" t="s">
        <v>112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A106F-C4B2-436D-B664-88B030468721}">
  <dimension ref="A1:BF7"/>
  <sheetViews>
    <sheetView workbookViewId="0"/>
  </sheetViews>
  <sheetFormatPr defaultRowHeight="14.5" x14ac:dyDescent="0.35"/>
  <sheetData>
    <row r="1" spans="1:58" ht="15" thickBot="1" x14ac:dyDescent="0.4">
      <c r="A1" s="10" t="s">
        <v>379</v>
      </c>
    </row>
    <row r="2" spans="1:58" x14ac:dyDescent="0.35">
      <c r="A2" t="s">
        <v>113</v>
      </c>
      <c r="B2" t="s">
        <v>3</v>
      </c>
      <c r="C2" t="s">
        <v>4</v>
      </c>
      <c r="D2" t="s">
        <v>7</v>
      </c>
      <c r="E2" t="s">
        <v>51</v>
      </c>
      <c r="F2" s="1" t="s">
        <v>114</v>
      </c>
      <c r="G2" s="1" t="s">
        <v>115</v>
      </c>
      <c r="H2" s="1" t="s">
        <v>116</v>
      </c>
      <c r="I2" s="1" t="s">
        <v>117</v>
      </c>
      <c r="J2" s="1" t="s">
        <v>118</v>
      </c>
      <c r="K2" s="1" t="s">
        <v>119</v>
      </c>
      <c r="L2" s="1" t="s">
        <v>120</v>
      </c>
      <c r="M2" s="1" t="s">
        <v>121</v>
      </c>
      <c r="N2" s="1" t="s">
        <v>122</v>
      </c>
      <c r="O2" s="1" t="s">
        <v>123</v>
      </c>
      <c r="P2" s="1" t="s">
        <v>124</v>
      </c>
      <c r="Q2" s="1" t="s">
        <v>125</v>
      </c>
      <c r="R2" s="1" t="s">
        <v>126</v>
      </c>
      <c r="S2" s="1" t="s">
        <v>127</v>
      </c>
      <c r="T2" s="1" t="s">
        <v>128</v>
      </c>
      <c r="U2" s="1" t="s">
        <v>129</v>
      </c>
      <c r="V2" s="1" t="s">
        <v>130</v>
      </c>
      <c r="W2" s="1" t="s">
        <v>131</v>
      </c>
      <c r="X2" s="1" t="s">
        <v>132</v>
      </c>
      <c r="Y2" s="1" t="s">
        <v>133</v>
      </c>
      <c r="Z2" s="1" t="s">
        <v>134</v>
      </c>
      <c r="AA2" s="1" t="s">
        <v>135</v>
      </c>
      <c r="AB2" t="s">
        <v>136</v>
      </c>
      <c r="AC2" t="s">
        <v>137</v>
      </c>
      <c r="AD2" t="s">
        <v>138</v>
      </c>
      <c r="AE2" t="s">
        <v>139</v>
      </c>
      <c r="AF2" t="s">
        <v>140</v>
      </c>
      <c r="AG2" t="s">
        <v>141</v>
      </c>
      <c r="AH2" t="s">
        <v>142</v>
      </c>
      <c r="AI2" t="s">
        <v>143</v>
      </c>
      <c r="AJ2" t="s">
        <v>144</v>
      </c>
      <c r="AK2" t="s">
        <v>145</v>
      </c>
      <c r="AL2" t="s">
        <v>146</v>
      </c>
      <c r="AM2" t="s">
        <v>147</v>
      </c>
      <c r="AN2" t="s">
        <v>148</v>
      </c>
      <c r="AO2" t="s">
        <v>149</v>
      </c>
      <c r="AP2" t="s">
        <v>150</v>
      </c>
      <c r="AQ2" t="s">
        <v>151</v>
      </c>
      <c r="AR2" t="s">
        <v>152</v>
      </c>
      <c r="AS2" t="s">
        <v>153</v>
      </c>
      <c r="AT2" t="s">
        <v>154</v>
      </c>
      <c r="AU2" t="s">
        <v>155</v>
      </c>
      <c r="AV2" t="s">
        <v>156</v>
      </c>
      <c r="AW2" t="s">
        <v>157</v>
      </c>
      <c r="AX2" t="s">
        <v>158</v>
      </c>
      <c r="AY2" t="s">
        <v>159</v>
      </c>
      <c r="AZ2" s="2" t="s">
        <v>17</v>
      </c>
      <c r="BA2" s="2" t="s">
        <v>18</v>
      </c>
      <c r="BB2" s="2" t="s">
        <v>19</v>
      </c>
      <c r="BC2" s="3" t="s">
        <v>20</v>
      </c>
      <c r="BD2" t="s">
        <v>21</v>
      </c>
      <c r="BE2" t="s">
        <v>51</v>
      </c>
      <c r="BF2" t="s">
        <v>85</v>
      </c>
    </row>
    <row r="3" spans="1:58" x14ac:dyDescent="0.35">
      <c r="A3" t="s">
        <v>2</v>
      </c>
      <c r="C3" t="s">
        <v>6</v>
      </c>
      <c r="D3">
        <v>31134</v>
      </c>
      <c r="E3">
        <v>1643</v>
      </c>
      <c r="F3">
        <v>0</v>
      </c>
      <c r="G3">
        <v>0</v>
      </c>
      <c r="H3">
        <v>0</v>
      </c>
      <c r="I3">
        <v>0</v>
      </c>
      <c r="J3">
        <v>0</v>
      </c>
      <c r="K3">
        <v>0</v>
      </c>
      <c r="L3">
        <v>0</v>
      </c>
      <c r="M3">
        <v>0</v>
      </c>
      <c r="N3">
        <v>0</v>
      </c>
      <c r="O3">
        <v>0</v>
      </c>
      <c r="P3">
        <v>0</v>
      </c>
      <c r="Q3">
        <v>0</v>
      </c>
      <c r="R3">
        <v>0</v>
      </c>
      <c r="S3">
        <v>0</v>
      </c>
      <c r="T3">
        <v>0</v>
      </c>
      <c r="U3">
        <v>0</v>
      </c>
      <c r="V3">
        <v>0</v>
      </c>
      <c r="W3">
        <v>0</v>
      </c>
      <c r="X3">
        <v>0</v>
      </c>
      <c r="Y3">
        <v>0</v>
      </c>
      <c r="Z3">
        <v>0</v>
      </c>
      <c r="AA3">
        <v>0</v>
      </c>
      <c r="AB3">
        <v>0</v>
      </c>
      <c r="AC3">
        <v>0</v>
      </c>
      <c r="AD3">
        <v>0.3</v>
      </c>
      <c r="AE3">
        <v>0</v>
      </c>
      <c r="AF3">
        <v>0.5</v>
      </c>
      <c r="AG3">
        <v>0</v>
      </c>
      <c r="AH3">
        <v>0.7</v>
      </c>
      <c r="AI3">
        <v>0</v>
      </c>
      <c r="AJ3">
        <v>0</v>
      </c>
      <c r="AK3">
        <v>0</v>
      </c>
      <c r="AL3">
        <v>0</v>
      </c>
      <c r="AM3">
        <v>0</v>
      </c>
      <c r="AN3">
        <v>0</v>
      </c>
      <c r="AO3">
        <v>0</v>
      </c>
      <c r="AP3">
        <v>0</v>
      </c>
      <c r="AQ3">
        <v>0</v>
      </c>
      <c r="AR3">
        <v>0</v>
      </c>
      <c r="AS3">
        <v>0</v>
      </c>
      <c r="AT3">
        <v>0.3</v>
      </c>
      <c r="AU3">
        <v>0.8</v>
      </c>
      <c r="AV3">
        <v>0.5</v>
      </c>
      <c r="AW3">
        <v>0</v>
      </c>
      <c r="AX3">
        <v>0</v>
      </c>
      <c r="AY3">
        <v>0</v>
      </c>
      <c r="AZ3">
        <v>0</v>
      </c>
      <c r="BA3">
        <v>0</v>
      </c>
      <c r="BB3">
        <v>0</v>
      </c>
      <c r="BC3">
        <v>0</v>
      </c>
      <c r="BD3" t="s">
        <v>160</v>
      </c>
    </row>
    <row r="4" spans="1:58" x14ac:dyDescent="0.35">
      <c r="A4" t="s">
        <v>2</v>
      </c>
      <c r="C4" t="s">
        <v>5</v>
      </c>
      <c r="D4">
        <v>724470</v>
      </c>
      <c r="E4">
        <f>724475-D4</f>
        <v>5</v>
      </c>
      <c r="F4">
        <v>0</v>
      </c>
      <c r="G4">
        <v>0</v>
      </c>
      <c r="H4">
        <v>0</v>
      </c>
      <c r="I4">
        <v>0</v>
      </c>
      <c r="J4">
        <v>0.4</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v>
      </c>
      <c r="AJ4">
        <v>0</v>
      </c>
      <c r="AK4">
        <v>0</v>
      </c>
      <c r="AL4">
        <v>0</v>
      </c>
      <c r="AM4">
        <v>0</v>
      </c>
      <c r="AN4">
        <v>0</v>
      </c>
      <c r="AO4">
        <v>0</v>
      </c>
      <c r="AP4">
        <v>0</v>
      </c>
      <c r="AQ4">
        <v>0</v>
      </c>
      <c r="AR4">
        <v>0</v>
      </c>
      <c r="AS4">
        <v>0</v>
      </c>
      <c r="AT4">
        <v>0</v>
      </c>
      <c r="AU4">
        <v>0</v>
      </c>
      <c r="AV4">
        <v>0</v>
      </c>
      <c r="AW4">
        <v>0</v>
      </c>
      <c r="AX4">
        <v>0</v>
      </c>
      <c r="AY4">
        <v>0</v>
      </c>
      <c r="AZ4">
        <v>0</v>
      </c>
      <c r="BA4">
        <v>0</v>
      </c>
      <c r="BB4">
        <v>0</v>
      </c>
      <c r="BC4">
        <v>0</v>
      </c>
      <c r="BD4" t="s">
        <v>161</v>
      </c>
      <c r="BE4" t="s">
        <v>162</v>
      </c>
      <c r="BF4" t="s">
        <v>163</v>
      </c>
    </row>
    <row r="5" spans="1:58" ht="29" x14ac:dyDescent="0.35">
      <c r="A5" t="s">
        <v>2</v>
      </c>
      <c r="C5" s="4" t="s">
        <v>5</v>
      </c>
      <c r="D5">
        <v>726019</v>
      </c>
      <c r="E5">
        <f>726065-D5</f>
        <v>46</v>
      </c>
      <c r="F5">
        <v>0</v>
      </c>
      <c r="G5">
        <v>0</v>
      </c>
      <c r="H5">
        <v>0</v>
      </c>
      <c r="I5">
        <v>0</v>
      </c>
      <c r="J5">
        <v>0</v>
      </c>
      <c r="K5">
        <v>0</v>
      </c>
      <c r="L5">
        <v>0</v>
      </c>
      <c r="M5">
        <v>0</v>
      </c>
      <c r="N5">
        <v>0</v>
      </c>
      <c r="O5">
        <v>1</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c r="AN5">
        <v>0</v>
      </c>
      <c r="AO5">
        <v>0</v>
      </c>
      <c r="AP5">
        <v>0</v>
      </c>
      <c r="AQ5">
        <v>0</v>
      </c>
      <c r="AR5">
        <v>0</v>
      </c>
      <c r="AS5">
        <v>0</v>
      </c>
      <c r="AT5">
        <v>0</v>
      </c>
      <c r="AU5">
        <v>0</v>
      </c>
      <c r="AV5">
        <v>0</v>
      </c>
      <c r="AW5">
        <v>0</v>
      </c>
      <c r="AX5">
        <v>0</v>
      </c>
      <c r="AY5">
        <v>0</v>
      </c>
      <c r="AZ5">
        <v>0</v>
      </c>
      <c r="BA5">
        <v>0</v>
      </c>
      <c r="BB5">
        <v>0</v>
      </c>
      <c r="BC5">
        <v>0</v>
      </c>
      <c r="BD5" s="5" t="s">
        <v>161</v>
      </c>
      <c r="BE5" t="s">
        <v>162</v>
      </c>
      <c r="BF5" t="s">
        <v>163</v>
      </c>
    </row>
    <row r="6" spans="1:58" ht="29" x14ac:dyDescent="0.35">
      <c r="A6" t="s">
        <v>2</v>
      </c>
      <c r="C6" s="4" t="s">
        <v>5</v>
      </c>
      <c r="D6">
        <v>725416</v>
      </c>
      <c r="E6">
        <f>726399-D6</f>
        <v>983</v>
      </c>
      <c r="F6">
        <v>0</v>
      </c>
      <c r="G6">
        <v>0</v>
      </c>
      <c r="H6">
        <v>0</v>
      </c>
      <c r="I6">
        <v>0</v>
      </c>
      <c r="J6">
        <v>0</v>
      </c>
      <c r="K6">
        <v>0</v>
      </c>
      <c r="L6">
        <v>0</v>
      </c>
      <c r="M6">
        <v>0</v>
      </c>
      <c r="N6">
        <v>0</v>
      </c>
      <c r="O6">
        <v>0</v>
      </c>
      <c r="P6">
        <v>0</v>
      </c>
      <c r="Q6">
        <v>0</v>
      </c>
      <c r="R6">
        <v>0</v>
      </c>
      <c r="S6">
        <v>0</v>
      </c>
      <c r="T6">
        <v>0</v>
      </c>
      <c r="U6">
        <v>0</v>
      </c>
      <c r="V6">
        <v>0</v>
      </c>
      <c r="W6">
        <v>0</v>
      </c>
      <c r="X6">
        <v>1</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v>0</v>
      </c>
      <c r="BA6">
        <v>0</v>
      </c>
      <c r="BB6">
        <v>0</v>
      </c>
      <c r="BC6">
        <v>0</v>
      </c>
      <c r="BD6" s="5" t="s">
        <v>161</v>
      </c>
      <c r="BE6" t="s">
        <v>162</v>
      </c>
      <c r="BF6" t="s">
        <v>163</v>
      </c>
    </row>
    <row r="7" spans="1:58" ht="29" x14ac:dyDescent="0.35">
      <c r="A7" t="s">
        <v>2</v>
      </c>
      <c r="C7" s="4" t="s">
        <v>5</v>
      </c>
      <c r="D7">
        <v>726217</v>
      </c>
      <c r="E7">
        <f>726230-D7</f>
        <v>13</v>
      </c>
      <c r="F7">
        <v>0</v>
      </c>
      <c r="G7">
        <v>0</v>
      </c>
      <c r="H7">
        <v>0</v>
      </c>
      <c r="I7">
        <v>0</v>
      </c>
      <c r="J7">
        <v>0</v>
      </c>
      <c r="K7">
        <v>0</v>
      </c>
      <c r="L7">
        <v>0</v>
      </c>
      <c r="M7">
        <v>0</v>
      </c>
      <c r="N7">
        <v>0</v>
      </c>
      <c r="O7">
        <v>0</v>
      </c>
      <c r="P7">
        <v>0</v>
      </c>
      <c r="Q7">
        <v>0</v>
      </c>
      <c r="R7">
        <v>0</v>
      </c>
      <c r="S7">
        <v>0</v>
      </c>
      <c r="T7">
        <v>0</v>
      </c>
      <c r="U7">
        <v>0</v>
      </c>
      <c r="V7">
        <v>0</v>
      </c>
      <c r="W7">
        <v>0</v>
      </c>
      <c r="X7">
        <v>0</v>
      </c>
      <c r="Y7">
        <v>0</v>
      </c>
      <c r="Z7">
        <v>0</v>
      </c>
      <c r="AA7">
        <v>0</v>
      </c>
      <c r="AB7">
        <v>0</v>
      </c>
      <c r="AC7">
        <v>0</v>
      </c>
      <c r="AD7">
        <v>0</v>
      </c>
      <c r="AE7">
        <v>0</v>
      </c>
      <c r="AF7">
        <v>1</v>
      </c>
      <c r="AG7">
        <v>0</v>
      </c>
      <c r="AH7">
        <v>0</v>
      </c>
      <c r="AI7">
        <v>0</v>
      </c>
      <c r="AJ7">
        <v>0</v>
      </c>
      <c r="AK7">
        <v>0</v>
      </c>
      <c r="AL7">
        <v>0</v>
      </c>
      <c r="AM7">
        <v>0</v>
      </c>
      <c r="AN7">
        <v>0</v>
      </c>
      <c r="AO7">
        <v>0</v>
      </c>
      <c r="AP7">
        <v>0</v>
      </c>
      <c r="AQ7">
        <v>0</v>
      </c>
      <c r="AR7">
        <v>0</v>
      </c>
      <c r="AS7">
        <v>0</v>
      </c>
      <c r="AT7">
        <v>0</v>
      </c>
      <c r="AU7">
        <v>0</v>
      </c>
      <c r="AV7">
        <v>0</v>
      </c>
      <c r="AW7">
        <v>0</v>
      </c>
      <c r="AX7">
        <v>0</v>
      </c>
      <c r="AY7">
        <v>0</v>
      </c>
      <c r="AZ7">
        <v>0</v>
      </c>
      <c r="BA7">
        <v>0</v>
      </c>
      <c r="BB7">
        <v>0</v>
      </c>
      <c r="BC7">
        <v>0</v>
      </c>
      <c r="BD7" s="5" t="s">
        <v>161</v>
      </c>
      <c r="BE7" t="s">
        <v>162</v>
      </c>
      <c r="BF7" t="s">
        <v>163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205A6-55DC-4215-85FB-298BF300023C}">
  <dimension ref="A1:L50"/>
  <sheetViews>
    <sheetView workbookViewId="0">
      <selection activeCell="C3" sqref="C3"/>
    </sheetView>
  </sheetViews>
  <sheetFormatPr defaultRowHeight="14.5" x14ac:dyDescent="0.35"/>
  <cols>
    <col min="2" max="2" width="14.453125" customWidth="1"/>
    <col min="3" max="3" width="13.26953125" customWidth="1"/>
    <col min="4" max="4" width="14.7265625" customWidth="1"/>
    <col min="5" max="5" width="16.36328125" customWidth="1"/>
    <col min="6" max="6" width="14.1796875" customWidth="1"/>
    <col min="7" max="7" width="17.1796875" customWidth="1"/>
    <col min="8" max="8" width="16.08984375" customWidth="1"/>
    <col min="9" max="9" width="14.453125" customWidth="1"/>
  </cols>
  <sheetData>
    <row r="1" spans="1:12" x14ac:dyDescent="0.35">
      <c r="A1" s="14" t="s">
        <v>381</v>
      </c>
    </row>
    <row r="2" spans="1:12" ht="14.5" customHeight="1" x14ac:dyDescent="0.35">
      <c r="B2" s="11" t="s">
        <v>164</v>
      </c>
      <c r="C2" s="11"/>
      <c r="D2" s="11"/>
      <c r="E2" s="7"/>
      <c r="F2" s="11" t="s">
        <v>165</v>
      </c>
      <c r="G2" s="11"/>
      <c r="H2" s="11"/>
      <c r="I2" s="11" t="s">
        <v>166</v>
      </c>
      <c r="J2" s="11"/>
      <c r="K2" s="11"/>
      <c r="L2" t="s">
        <v>167</v>
      </c>
    </row>
    <row r="3" spans="1:12" ht="50.5" customHeight="1" x14ac:dyDescent="0.35">
      <c r="B3" s="7" t="s">
        <v>169</v>
      </c>
      <c r="C3" s="7" t="s">
        <v>170</v>
      </c>
      <c r="D3" s="7" t="s">
        <v>171</v>
      </c>
      <c r="E3" s="7" t="s">
        <v>172</v>
      </c>
      <c r="F3" s="7" t="s">
        <v>173</v>
      </c>
      <c r="G3" s="7" t="s">
        <v>174</v>
      </c>
      <c r="H3" s="7" t="s">
        <v>175</v>
      </c>
      <c r="I3" s="7" t="s">
        <v>176</v>
      </c>
      <c r="J3" s="7" t="s">
        <v>177</v>
      </c>
      <c r="K3" s="7" t="s">
        <v>178</v>
      </c>
    </row>
    <row r="4" spans="1:12" x14ac:dyDescent="0.35">
      <c r="A4" t="s">
        <v>380</v>
      </c>
      <c r="B4" s="6" t="s">
        <v>364</v>
      </c>
      <c r="C4" s="6" t="s">
        <v>365</v>
      </c>
      <c r="D4" s="6">
        <v>33362</v>
      </c>
      <c r="E4" s="9" t="s">
        <v>366</v>
      </c>
      <c r="F4" s="8" t="s">
        <v>367</v>
      </c>
      <c r="G4" t="s">
        <v>368</v>
      </c>
      <c r="H4" t="s">
        <v>369</v>
      </c>
    </row>
    <row r="5" spans="1:12" x14ac:dyDescent="0.35">
      <c r="A5" t="s">
        <v>179</v>
      </c>
      <c r="I5" t="s">
        <v>180</v>
      </c>
      <c r="J5" t="s">
        <v>181</v>
      </c>
      <c r="K5" t="s">
        <v>182</v>
      </c>
      <c r="L5" t="s">
        <v>183</v>
      </c>
    </row>
    <row r="6" spans="1:12" x14ac:dyDescent="0.35">
      <c r="A6" t="s">
        <v>184</v>
      </c>
      <c r="I6" t="s">
        <v>185</v>
      </c>
      <c r="J6" t="s">
        <v>186</v>
      </c>
      <c r="K6" t="s">
        <v>187</v>
      </c>
      <c r="L6" t="s">
        <v>183</v>
      </c>
    </row>
    <row r="7" spans="1:12" x14ac:dyDescent="0.35">
      <c r="A7" t="s">
        <v>188</v>
      </c>
      <c r="I7" t="s">
        <v>189</v>
      </c>
      <c r="J7" t="s">
        <v>190</v>
      </c>
      <c r="K7" t="s">
        <v>191</v>
      </c>
      <c r="L7" t="s">
        <v>183</v>
      </c>
    </row>
    <row r="8" spans="1:12" x14ac:dyDescent="0.35">
      <c r="A8" t="s">
        <v>192</v>
      </c>
      <c r="I8" t="s">
        <v>193</v>
      </c>
      <c r="J8" t="s">
        <v>194</v>
      </c>
      <c r="K8" t="s">
        <v>195</v>
      </c>
      <c r="L8" t="s">
        <v>183</v>
      </c>
    </row>
    <row r="9" spans="1:12" x14ac:dyDescent="0.35">
      <c r="A9" t="s">
        <v>196</v>
      </c>
      <c r="I9" t="s">
        <v>197</v>
      </c>
      <c r="J9" t="s">
        <v>198</v>
      </c>
      <c r="K9" t="s">
        <v>199</v>
      </c>
      <c r="L9" t="s">
        <v>183</v>
      </c>
    </row>
    <row r="10" spans="1:12" x14ac:dyDescent="0.35">
      <c r="A10" t="s">
        <v>200</v>
      </c>
      <c r="I10" t="s">
        <v>201</v>
      </c>
      <c r="J10" t="s">
        <v>202</v>
      </c>
      <c r="K10" t="s">
        <v>203</v>
      </c>
      <c r="L10" t="s">
        <v>183</v>
      </c>
    </row>
    <row r="11" spans="1:12" x14ac:dyDescent="0.35">
      <c r="A11" t="s">
        <v>204</v>
      </c>
      <c r="I11" t="s">
        <v>205</v>
      </c>
      <c r="J11" t="s">
        <v>206</v>
      </c>
      <c r="K11" t="s">
        <v>207</v>
      </c>
      <c r="L11" t="s">
        <v>183</v>
      </c>
    </row>
    <row r="12" spans="1:12" x14ac:dyDescent="0.35">
      <c r="A12" t="s">
        <v>208</v>
      </c>
      <c r="I12" t="s">
        <v>209</v>
      </c>
      <c r="J12" t="s">
        <v>198</v>
      </c>
      <c r="K12" t="s">
        <v>210</v>
      </c>
      <c r="L12" t="s">
        <v>183</v>
      </c>
    </row>
    <row r="13" spans="1:12" x14ac:dyDescent="0.35">
      <c r="A13" t="s">
        <v>211</v>
      </c>
      <c r="I13" t="s">
        <v>212</v>
      </c>
      <c r="J13" t="s">
        <v>213</v>
      </c>
      <c r="K13" t="s">
        <v>214</v>
      </c>
      <c r="L13" t="s">
        <v>183</v>
      </c>
    </row>
    <row r="14" spans="1:12" x14ac:dyDescent="0.35">
      <c r="A14" t="s">
        <v>215</v>
      </c>
      <c r="I14" t="s">
        <v>216</v>
      </c>
      <c r="J14" t="s">
        <v>194</v>
      </c>
      <c r="K14" t="s">
        <v>217</v>
      </c>
      <c r="L14" t="s">
        <v>183</v>
      </c>
    </row>
    <row r="15" spans="1:12" x14ac:dyDescent="0.35">
      <c r="A15" t="s">
        <v>218</v>
      </c>
      <c r="I15" t="s">
        <v>219</v>
      </c>
      <c r="J15" t="s">
        <v>220</v>
      </c>
      <c r="K15" t="s">
        <v>221</v>
      </c>
      <c r="L15" t="s">
        <v>183</v>
      </c>
    </row>
    <row r="16" spans="1:12" x14ac:dyDescent="0.35">
      <c r="A16" t="s">
        <v>222</v>
      </c>
      <c r="I16" t="s">
        <v>223</v>
      </c>
      <c r="J16" t="s">
        <v>224</v>
      </c>
      <c r="K16" t="s">
        <v>225</v>
      </c>
      <c r="L16" t="s">
        <v>183</v>
      </c>
    </row>
    <row r="17" spans="1:12" x14ac:dyDescent="0.35">
      <c r="A17" t="s">
        <v>226</v>
      </c>
      <c r="I17" t="s">
        <v>227</v>
      </c>
      <c r="J17" t="s">
        <v>228</v>
      </c>
      <c r="K17" t="s">
        <v>229</v>
      </c>
      <c r="L17" t="s">
        <v>183</v>
      </c>
    </row>
    <row r="18" spans="1:12" x14ac:dyDescent="0.35">
      <c r="A18" t="s">
        <v>230</v>
      </c>
      <c r="I18" t="s">
        <v>231</v>
      </c>
      <c r="J18" t="s">
        <v>232</v>
      </c>
      <c r="K18" t="s">
        <v>199</v>
      </c>
      <c r="L18" t="s">
        <v>183</v>
      </c>
    </row>
    <row r="19" spans="1:12" x14ac:dyDescent="0.35">
      <c r="A19" t="s">
        <v>233</v>
      </c>
      <c r="I19" t="s">
        <v>234</v>
      </c>
      <c r="J19" t="s">
        <v>235</v>
      </c>
      <c r="K19" t="s">
        <v>236</v>
      </c>
      <c r="L19" t="s">
        <v>183</v>
      </c>
    </row>
    <row r="20" spans="1:12" x14ac:dyDescent="0.35">
      <c r="A20" t="s">
        <v>237</v>
      </c>
      <c r="I20" t="s">
        <v>238</v>
      </c>
      <c r="J20" t="s">
        <v>239</v>
      </c>
      <c r="K20" t="s">
        <v>225</v>
      </c>
      <c r="L20" t="s">
        <v>183</v>
      </c>
    </row>
    <row r="21" spans="1:12" x14ac:dyDescent="0.35">
      <c r="A21" t="s">
        <v>240</v>
      </c>
      <c r="I21" t="s">
        <v>241</v>
      </c>
      <c r="J21" t="s">
        <v>242</v>
      </c>
      <c r="K21" t="s">
        <v>243</v>
      </c>
      <c r="L21" t="s">
        <v>183</v>
      </c>
    </row>
    <row r="22" spans="1:12" x14ac:dyDescent="0.35">
      <c r="A22" t="s">
        <v>244</v>
      </c>
      <c r="I22" t="s">
        <v>245</v>
      </c>
      <c r="J22" t="s">
        <v>246</v>
      </c>
      <c r="K22" t="s">
        <v>203</v>
      </c>
      <c r="L22" t="s">
        <v>183</v>
      </c>
    </row>
    <row r="23" spans="1:12" x14ac:dyDescent="0.35">
      <c r="A23" t="s">
        <v>247</v>
      </c>
      <c r="I23" t="s">
        <v>248</v>
      </c>
      <c r="J23" t="s">
        <v>249</v>
      </c>
      <c r="K23" t="s">
        <v>250</v>
      </c>
      <c r="L23" t="s">
        <v>183</v>
      </c>
    </row>
    <row r="24" spans="1:12" x14ac:dyDescent="0.35">
      <c r="A24" t="s">
        <v>251</v>
      </c>
      <c r="I24" t="s">
        <v>252</v>
      </c>
      <c r="J24" t="s">
        <v>253</v>
      </c>
      <c r="K24" t="s">
        <v>254</v>
      </c>
      <c r="L24" t="s">
        <v>183</v>
      </c>
    </row>
    <row r="25" spans="1:12" x14ac:dyDescent="0.35">
      <c r="A25" t="s">
        <v>255</v>
      </c>
      <c r="I25" t="s">
        <v>256</v>
      </c>
      <c r="J25" t="s">
        <v>257</v>
      </c>
      <c r="K25" t="s">
        <v>258</v>
      </c>
      <c r="L25" t="s">
        <v>183</v>
      </c>
    </row>
    <row r="26" spans="1:12" x14ac:dyDescent="0.35">
      <c r="A26" t="s">
        <v>259</v>
      </c>
      <c r="I26" t="s">
        <v>260</v>
      </c>
      <c r="J26" t="s">
        <v>261</v>
      </c>
      <c r="K26" t="s">
        <v>262</v>
      </c>
      <c r="L26" t="s">
        <v>183</v>
      </c>
    </row>
    <row r="27" spans="1:12" x14ac:dyDescent="0.35">
      <c r="A27" t="s">
        <v>263</v>
      </c>
      <c r="I27" t="s">
        <v>252</v>
      </c>
      <c r="J27" t="s">
        <v>264</v>
      </c>
      <c r="K27" t="s">
        <v>202</v>
      </c>
      <c r="L27" t="s">
        <v>183</v>
      </c>
    </row>
    <row r="28" spans="1:12" x14ac:dyDescent="0.35">
      <c r="A28" t="s">
        <v>265</v>
      </c>
      <c r="B28">
        <v>0</v>
      </c>
      <c r="C28">
        <v>1.1100000000000001</v>
      </c>
      <c r="D28">
        <v>0.86</v>
      </c>
      <c r="E28">
        <v>0.99</v>
      </c>
      <c r="F28">
        <v>1.07</v>
      </c>
      <c r="G28">
        <v>0.06</v>
      </c>
      <c r="I28" t="s">
        <v>266</v>
      </c>
      <c r="J28" t="s">
        <v>267</v>
      </c>
      <c r="K28" t="s">
        <v>268</v>
      </c>
      <c r="L28" t="s">
        <v>269</v>
      </c>
    </row>
    <row r="29" spans="1:12" x14ac:dyDescent="0.35">
      <c r="A29" t="s">
        <v>270</v>
      </c>
      <c r="B29">
        <v>0</v>
      </c>
      <c r="C29">
        <v>0.6</v>
      </c>
      <c r="D29">
        <v>0.89</v>
      </c>
      <c r="E29">
        <v>1.02</v>
      </c>
      <c r="F29">
        <v>0.6</v>
      </c>
      <c r="I29" t="s">
        <v>271</v>
      </c>
      <c r="J29" t="s">
        <v>272</v>
      </c>
      <c r="K29" t="s">
        <v>273</v>
      </c>
      <c r="L29" t="s">
        <v>274</v>
      </c>
    </row>
    <row r="30" spans="1:12" x14ac:dyDescent="0.35">
      <c r="A30" t="s">
        <v>275</v>
      </c>
      <c r="I30" t="s">
        <v>276</v>
      </c>
      <c r="J30" t="s">
        <v>277</v>
      </c>
      <c r="K30" t="s">
        <v>278</v>
      </c>
      <c r="L30" t="s">
        <v>183</v>
      </c>
    </row>
    <row r="31" spans="1:12" x14ac:dyDescent="0.35">
      <c r="A31" t="s">
        <v>279</v>
      </c>
      <c r="B31">
        <v>0.02</v>
      </c>
      <c r="C31">
        <v>0.4</v>
      </c>
      <c r="D31">
        <v>0.9</v>
      </c>
      <c r="E31">
        <v>1.02</v>
      </c>
      <c r="F31">
        <v>0.35</v>
      </c>
      <c r="G31">
        <v>0.41</v>
      </c>
      <c r="I31" t="s">
        <v>280</v>
      </c>
      <c r="J31" t="s">
        <v>281</v>
      </c>
      <c r="K31" t="s">
        <v>282</v>
      </c>
      <c r="L31" t="s">
        <v>283</v>
      </c>
    </row>
    <row r="32" spans="1:12" x14ac:dyDescent="0.35">
      <c r="A32" t="s">
        <v>284</v>
      </c>
      <c r="I32" t="s">
        <v>285</v>
      </c>
      <c r="J32" t="s">
        <v>286</v>
      </c>
      <c r="K32" t="s">
        <v>287</v>
      </c>
      <c r="L32" t="s">
        <v>183</v>
      </c>
    </row>
    <row r="33" spans="1:12" x14ac:dyDescent="0.35">
      <c r="A33" t="s">
        <v>288</v>
      </c>
      <c r="B33">
        <v>0</v>
      </c>
      <c r="C33">
        <v>0.23</v>
      </c>
      <c r="D33">
        <v>0.9</v>
      </c>
      <c r="E33">
        <v>1.1000000000000001</v>
      </c>
      <c r="F33">
        <v>0.2</v>
      </c>
      <c r="I33" t="s">
        <v>289</v>
      </c>
      <c r="J33" t="s">
        <v>290</v>
      </c>
      <c r="K33" t="s">
        <v>291</v>
      </c>
      <c r="L33" t="s">
        <v>274</v>
      </c>
    </row>
    <row r="34" spans="1:12" x14ac:dyDescent="0.35">
      <c r="A34" t="s">
        <v>292</v>
      </c>
      <c r="B34">
        <v>0.88</v>
      </c>
      <c r="C34">
        <v>1.22</v>
      </c>
      <c r="D34">
        <v>0.88</v>
      </c>
      <c r="E34">
        <v>0.25</v>
      </c>
      <c r="F34">
        <v>0.25</v>
      </c>
      <c r="I34" t="s">
        <v>293</v>
      </c>
      <c r="J34" t="s">
        <v>286</v>
      </c>
      <c r="K34" t="s">
        <v>294</v>
      </c>
      <c r="L34" t="s">
        <v>295</v>
      </c>
    </row>
    <row r="35" spans="1:12" x14ac:dyDescent="0.35">
      <c r="A35" t="s">
        <v>296</v>
      </c>
      <c r="B35">
        <v>0.98</v>
      </c>
      <c r="C35">
        <v>1.19</v>
      </c>
      <c r="D35">
        <v>0.89</v>
      </c>
      <c r="E35">
        <v>0.34</v>
      </c>
      <c r="F35">
        <v>0.38</v>
      </c>
      <c r="I35" t="s">
        <v>297</v>
      </c>
      <c r="J35" t="s">
        <v>298</v>
      </c>
      <c r="K35" t="s">
        <v>299</v>
      </c>
      <c r="L35" t="s">
        <v>295</v>
      </c>
    </row>
    <row r="36" spans="1:12" x14ac:dyDescent="0.35">
      <c r="A36" t="s">
        <v>300</v>
      </c>
      <c r="B36">
        <v>0</v>
      </c>
      <c r="C36">
        <v>1.1599999999999999</v>
      </c>
      <c r="D36">
        <v>0.82</v>
      </c>
      <c r="E36">
        <v>1.01</v>
      </c>
      <c r="F36">
        <v>1.1399999999999999</v>
      </c>
      <c r="I36" t="s">
        <v>301</v>
      </c>
      <c r="J36" t="s">
        <v>302</v>
      </c>
      <c r="K36" t="s">
        <v>303</v>
      </c>
      <c r="L36" t="s">
        <v>304</v>
      </c>
    </row>
    <row r="37" spans="1:12" x14ac:dyDescent="0.35">
      <c r="A37" t="s">
        <v>305</v>
      </c>
      <c r="C37">
        <v>1.24</v>
      </c>
      <c r="D37">
        <v>0.84</v>
      </c>
      <c r="G37">
        <v>0.9</v>
      </c>
      <c r="I37" t="s">
        <v>306</v>
      </c>
      <c r="J37" t="s">
        <v>307</v>
      </c>
      <c r="K37" t="s">
        <v>308</v>
      </c>
      <c r="L37" t="s">
        <v>309</v>
      </c>
    </row>
    <row r="38" spans="1:12" x14ac:dyDescent="0.35">
      <c r="A38" t="s">
        <v>310</v>
      </c>
      <c r="B38">
        <v>0.19</v>
      </c>
      <c r="C38">
        <v>1.1299999999999999</v>
      </c>
      <c r="D38">
        <v>0.86</v>
      </c>
      <c r="E38">
        <v>0.15</v>
      </c>
      <c r="F38">
        <v>0.19</v>
      </c>
      <c r="G38">
        <v>0.78</v>
      </c>
      <c r="I38" t="s">
        <v>311</v>
      </c>
      <c r="J38" t="s">
        <v>312</v>
      </c>
      <c r="K38" t="s">
        <v>313</v>
      </c>
      <c r="L38" t="s">
        <v>314</v>
      </c>
    </row>
    <row r="39" spans="1:12" x14ac:dyDescent="0.35">
      <c r="A39" t="s">
        <v>315</v>
      </c>
      <c r="C39">
        <v>1.22</v>
      </c>
      <c r="D39">
        <v>0.92</v>
      </c>
      <c r="G39">
        <v>0.67</v>
      </c>
      <c r="I39" t="s">
        <v>293</v>
      </c>
      <c r="J39" t="s">
        <v>316</v>
      </c>
      <c r="K39" t="s">
        <v>317</v>
      </c>
      <c r="L39" t="s">
        <v>318</v>
      </c>
    </row>
    <row r="40" spans="1:12" x14ac:dyDescent="0.35">
      <c r="A40" t="s">
        <v>319</v>
      </c>
      <c r="I40" t="s">
        <v>320</v>
      </c>
      <c r="J40" t="s">
        <v>186</v>
      </c>
      <c r="K40" t="s">
        <v>321</v>
      </c>
      <c r="L40" t="s">
        <v>322</v>
      </c>
    </row>
    <row r="41" spans="1:12" x14ac:dyDescent="0.35">
      <c r="A41" t="s">
        <v>323</v>
      </c>
      <c r="I41" t="s">
        <v>324</v>
      </c>
      <c r="J41" t="s">
        <v>325</v>
      </c>
      <c r="K41" t="s">
        <v>326</v>
      </c>
      <c r="L41" t="s">
        <v>183</v>
      </c>
    </row>
    <row r="42" spans="1:12" x14ac:dyDescent="0.35">
      <c r="A42" t="s">
        <v>327</v>
      </c>
      <c r="C42">
        <v>0</v>
      </c>
      <c r="D42">
        <v>0.9</v>
      </c>
      <c r="G42">
        <v>0.08</v>
      </c>
      <c r="I42" t="s">
        <v>328</v>
      </c>
      <c r="J42" t="s">
        <v>328</v>
      </c>
      <c r="K42" t="s">
        <v>329</v>
      </c>
      <c r="L42" t="s">
        <v>330</v>
      </c>
    </row>
    <row r="43" spans="1:12" x14ac:dyDescent="0.35">
      <c r="A43" t="s">
        <v>331</v>
      </c>
      <c r="I43" t="s">
        <v>332</v>
      </c>
      <c r="J43" t="s">
        <v>186</v>
      </c>
      <c r="K43" t="s">
        <v>333</v>
      </c>
      <c r="L43" t="s">
        <v>183</v>
      </c>
    </row>
    <row r="44" spans="1:12" x14ac:dyDescent="0.35">
      <c r="A44" t="s">
        <v>334</v>
      </c>
      <c r="B44">
        <v>0.01</v>
      </c>
      <c r="C44">
        <v>0.19</v>
      </c>
      <c r="D44">
        <v>0.87</v>
      </c>
      <c r="E44">
        <v>1.06</v>
      </c>
      <c r="F44">
        <v>0.19</v>
      </c>
      <c r="G44">
        <v>0.52</v>
      </c>
      <c r="H44">
        <v>0.06</v>
      </c>
      <c r="I44" t="s">
        <v>335</v>
      </c>
      <c r="J44" t="s">
        <v>336</v>
      </c>
      <c r="K44" t="s">
        <v>337</v>
      </c>
      <c r="L44" t="s">
        <v>338</v>
      </c>
    </row>
    <row r="45" spans="1:12" x14ac:dyDescent="0.35">
      <c r="A45" t="s">
        <v>339</v>
      </c>
      <c r="B45">
        <v>0</v>
      </c>
      <c r="C45">
        <v>0.69</v>
      </c>
      <c r="D45">
        <v>0.91</v>
      </c>
      <c r="E45">
        <v>1.01</v>
      </c>
      <c r="F45">
        <v>0.59</v>
      </c>
      <c r="G45">
        <v>0.35</v>
      </c>
      <c r="I45" t="s">
        <v>340</v>
      </c>
      <c r="J45" t="s">
        <v>341</v>
      </c>
      <c r="K45" t="s">
        <v>342</v>
      </c>
      <c r="L45" t="s">
        <v>338</v>
      </c>
    </row>
    <row r="46" spans="1:12" x14ac:dyDescent="0.35">
      <c r="A46" t="s">
        <v>343</v>
      </c>
      <c r="B46">
        <v>0</v>
      </c>
      <c r="C46">
        <v>0.05</v>
      </c>
      <c r="D46">
        <v>0.85</v>
      </c>
      <c r="E46">
        <v>1.06</v>
      </c>
      <c r="F46">
        <v>0.05</v>
      </c>
      <c r="I46" t="s">
        <v>344</v>
      </c>
      <c r="J46" t="s">
        <v>345</v>
      </c>
      <c r="K46" t="s">
        <v>346</v>
      </c>
      <c r="L46" t="s">
        <v>347</v>
      </c>
    </row>
    <row r="47" spans="1:12" x14ac:dyDescent="0.35">
      <c r="A47" t="s">
        <v>348</v>
      </c>
      <c r="B47">
        <v>0.01</v>
      </c>
      <c r="C47">
        <v>0.51</v>
      </c>
      <c r="D47">
        <v>0.84</v>
      </c>
      <c r="E47">
        <v>1.05</v>
      </c>
      <c r="F47">
        <v>0.52</v>
      </c>
      <c r="H47">
        <v>0.04</v>
      </c>
      <c r="I47" t="s">
        <v>349</v>
      </c>
      <c r="J47" t="s">
        <v>350</v>
      </c>
      <c r="K47" t="s">
        <v>351</v>
      </c>
      <c r="L47" t="s">
        <v>347</v>
      </c>
    </row>
    <row r="48" spans="1:12" x14ac:dyDescent="0.35">
      <c r="A48" t="s">
        <v>352</v>
      </c>
      <c r="B48">
        <v>0</v>
      </c>
      <c r="C48">
        <v>1.26</v>
      </c>
      <c r="D48">
        <v>0.89</v>
      </c>
      <c r="E48">
        <v>1.04</v>
      </c>
      <c r="F48">
        <v>1.1100000000000001</v>
      </c>
      <c r="G48">
        <v>0.19</v>
      </c>
      <c r="I48" t="s">
        <v>353</v>
      </c>
      <c r="J48" t="s">
        <v>354</v>
      </c>
      <c r="K48" t="s">
        <v>355</v>
      </c>
      <c r="L48" t="s">
        <v>314</v>
      </c>
    </row>
    <row r="49" spans="1:12" x14ac:dyDescent="0.35">
      <c r="A49" t="s">
        <v>356</v>
      </c>
      <c r="B49">
        <v>0.03</v>
      </c>
      <c r="C49">
        <v>1.18</v>
      </c>
      <c r="D49">
        <v>0.82</v>
      </c>
      <c r="E49">
        <v>0.96</v>
      </c>
      <c r="F49">
        <v>1.08</v>
      </c>
      <c r="I49" t="s">
        <v>357</v>
      </c>
      <c r="J49" t="s">
        <v>358</v>
      </c>
      <c r="K49" t="s">
        <v>359</v>
      </c>
      <c r="L49" t="s">
        <v>304</v>
      </c>
    </row>
    <row r="50" spans="1:12" x14ac:dyDescent="0.35">
      <c r="A50" t="s">
        <v>360</v>
      </c>
      <c r="I50" t="s">
        <v>361</v>
      </c>
      <c r="J50" t="s">
        <v>362</v>
      </c>
      <c r="K50" t="s">
        <v>363</v>
      </c>
      <c r="L50" t="s">
        <v>183</v>
      </c>
    </row>
  </sheetData>
  <mergeCells count="3">
    <mergeCell ref="F2:H2"/>
    <mergeCell ref="B2:D2"/>
    <mergeCell ref="I2:K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201E2-E8B4-4E9D-A649-C742FC1B25B7}">
  <dimension ref="A1:H71"/>
  <sheetViews>
    <sheetView tabSelected="1" workbookViewId="0"/>
  </sheetViews>
  <sheetFormatPr defaultRowHeight="14.5" x14ac:dyDescent="0.35"/>
  <cols>
    <col min="2" max="2" width="19.36328125" customWidth="1"/>
  </cols>
  <sheetData>
    <row r="1" spans="1:3" x14ac:dyDescent="0.35">
      <c r="A1" s="14" t="s">
        <v>382</v>
      </c>
    </row>
    <row r="2" spans="1:3" x14ac:dyDescent="0.35">
      <c r="A2" t="s">
        <v>168</v>
      </c>
      <c r="B2" t="s">
        <v>371</v>
      </c>
      <c r="C2" t="s">
        <v>370</v>
      </c>
    </row>
    <row r="3" spans="1:3" x14ac:dyDescent="0.35">
      <c r="A3" t="s">
        <v>179</v>
      </c>
      <c r="B3">
        <v>811.4</v>
      </c>
      <c r="C3">
        <v>185.3</v>
      </c>
    </row>
    <row r="4" spans="1:3" x14ac:dyDescent="0.35">
      <c r="A4" t="s">
        <v>184</v>
      </c>
      <c r="B4">
        <v>579.6</v>
      </c>
      <c r="C4">
        <v>167.9</v>
      </c>
    </row>
    <row r="5" spans="1:3" x14ac:dyDescent="0.35">
      <c r="A5" t="s">
        <v>188</v>
      </c>
      <c r="B5">
        <v>379.4</v>
      </c>
      <c r="C5">
        <v>147.4</v>
      </c>
    </row>
    <row r="6" spans="1:3" x14ac:dyDescent="0.35">
      <c r="A6" t="s">
        <v>192</v>
      </c>
      <c r="B6">
        <v>763.2</v>
      </c>
      <c r="C6">
        <v>139.19999999999999</v>
      </c>
    </row>
    <row r="7" spans="1:3" x14ac:dyDescent="0.35">
      <c r="A7" t="s">
        <v>196</v>
      </c>
      <c r="B7">
        <v>1082.0999999999999</v>
      </c>
      <c r="C7">
        <v>169.7</v>
      </c>
    </row>
    <row r="8" spans="1:3" x14ac:dyDescent="0.35">
      <c r="A8" t="s">
        <v>200</v>
      </c>
      <c r="B8">
        <v>1098.4000000000001</v>
      </c>
      <c r="C8">
        <v>176.4</v>
      </c>
    </row>
    <row r="9" spans="1:3" x14ac:dyDescent="0.35">
      <c r="A9" t="s">
        <v>204</v>
      </c>
      <c r="B9">
        <v>598.5</v>
      </c>
      <c r="C9">
        <v>170</v>
      </c>
    </row>
    <row r="10" spans="1:3" x14ac:dyDescent="0.35">
      <c r="A10" t="s">
        <v>208</v>
      </c>
      <c r="B10">
        <v>747.8</v>
      </c>
      <c r="C10">
        <v>222.6</v>
      </c>
    </row>
    <row r="11" spans="1:3" x14ac:dyDescent="0.35">
      <c r="A11" t="s">
        <v>211</v>
      </c>
      <c r="B11">
        <v>827.4</v>
      </c>
      <c r="C11">
        <v>200.7</v>
      </c>
    </row>
    <row r="12" spans="1:3" x14ac:dyDescent="0.35">
      <c r="A12" t="s">
        <v>215</v>
      </c>
      <c r="B12">
        <v>657.3</v>
      </c>
      <c r="C12">
        <v>156.9</v>
      </c>
    </row>
    <row r="13" spans="1:3" x14ac:dyDescent="0.35">
      <c r="A13" t="s">
        <v>218</v>
      </c>
      <c r="B13">
        <v>923.6</v>
      </c>
      <c r="C13">
        <v>171.5</v>
      </c>
    </row>
    <row r="14" spans="1:3" x14ac:dyDescent="0.35">
      <c r="A14" t="s">
        <v>222</v>
      </c>
      <c r="B14">
        <v>827.7</v>
      </c>
      <c r="C14">
        <v>154</v>
      </c>
    </row>
    <row r="15" spans="1:3" x14ac:dyDescent="0.35">
      <c r="A15" t="s">
        <v>226</v>
      </c>
      <c r="B15">
        <v>637.79999999999995</v>
      </c>
      <c r="C15">
        <v>201.4</v>
      </c>
    </row>
    <row r="16" spans="1:3" x14ac:dyDescent="0.35">
      <c r="A16" t="s">
        <v>230</v>
      </c>
      <c r="B16">
        <v>566.20000000000005</v>
      </c>
      <c r="C16">
        <v>212.2</v>
      </c>
    </row>
    <row r="17" spans="1:3" x14ac:dyDescent="0.35">
      <c r="A17" t="s">
        <v>233</v>
      </c>
      <c r="B17">
        <v>653.20000000000005</v>
      </c>
      <c r="C17">
        <v>206.1</v>
      </c>
    </row>
    <row r="18" spans="1:3" x14ac:dyDescent="0.35">
      <c r="A18" t="s">
        <v>237</v>
      </c>
      <c r="B18">
        <v>660.6</v>
      </c>
      <c r="C18">
        <v>183.1</v>
      </c>
    </row>
    <row r="19" spans="1:3" x14ac:dyDescent="0.35">
      <c r="A19" t="s">
        <v>240</v>
      </c>
      <c r="B19">
        <v>790.7</v>
      </c>
      <c r="C19">
        <v>195.9</v>
      </c>
    </row>
    <row r="20" spans="1:3" x14ac:dyDescent="0.35">
      <c r="A20" t="s">
        <v>244</v>
      </c>
      <c r="B20">
        <v>953.8</v>
      </c>
      <c r="C20">
        <v>182.5</v>
      </c>
    </row>
    <row r="21" spans="1:3" x14ac:dyDescent="0.35">
      <c r="A21" t="s">
        <v>247</v>
      </c>
      <c r="B21">
        <v>1020.5</v>
      </c>
      <c r="C21">
        <v>181.2</v>
      </c>
    </row>
    <row r="22" spans="1:3" x14ac:dyDescent="0.35">
      <c r="A22" t="s">
        <v>251</v>
      </c>
      <c r="B22">
        <v>780.2</v>
      </c>
      <c r="C22">
        <v>135.5</v>
      </c>
    </row>
    <row r="23" spans="1:3" x14ac:dyDescent="0.35">
      <c r="A23" t="s">
        <v>255</v>
      </c>
      <c r="B23">
        <v>865.3</v>
      </c>
      <c r="C23">
        <v>210.7</v>
      </c>
    </row>
    <row r="24" spans="1:3" x14ac:dyDescent="0.35">
      <c r="A24" t="s">
        <v>259</v>
      </c>
      <c r="B24">
        <v>1080.9000000000001</v>
      </c>
      <c r="C24">
        <v>242.1</v>
      </c>
    </row>
    <row r="25" spans="1:3" x14ac:dyDescent="0.35">
      <c r="A25" t="s">
        <v>263</v>
      </c>
      <c r="B25">
        <v>428.1</v>
      </c>
      <c r="C25">
        <v>157.5</v>
      </c>
    </row>
    <row r="26" spans="1:3" x14ac:dyDescent="0.35">
      <c r="A26" t="s">
        <v>265</v>
      </c>
      <c r="B26">
        <v>611.4</v>
      </c>
      <c r="C26">
        <v>180.1</v>
      </c>
    </row>
    <row r="27" spans="1:3" x14ac:dyDescent="0.35">
      <c r="A27" t="s">
        <v>270</v>
      </c>
      <c r="B27">
        <v>993.2</v>
      </c>
      <c r="C27">
        <v>178</v>
      </c>
    </row>
    <row r="28" spans="1:3" x14ac:dyDescent="0.35">
      <c r="A28" t="s">
        <v>275</v>
      </c>
      <c r="B28">
        <v>592.79999999999995</v>
      </c>
      <c r="C28">
        <v>164.8</v>
      </c>
    </row>
    <row r="29" spans="1:3" x14ac:dyDescent="0.35">
      <c r="A29" t="s">
        <v>279</v>
      </c>
      <c r="B29">
        <v>703.5</v>
      </c>
      <c r="C29">
        <v>143</v>
      </c>
    </row>
    <row r="30" spans="1:3" x14ac:dyDescent="0.35">
      <c r="A30" t="s">
        <v>284</v>
      </c>
      <c r="B30">
        <v>710.4</v>
      </c>
      <c r="C30">
        <v>162.30000000000001</v>
      </c>
    </row>
    <row r="31" spans="1:3" x14ac:dyDescent="0.35">
      <c r="A31" t="s">
        <v>288</v>
      </c>
      <c r="B31">
        <v>1041</v>
      </c>
      <c r="C31">
        <v>175.6</v>
      </c>
    </row>
    <row r="32" spans="1:3" x14ac:dyDescent="0.35">
      <c r="A32" t="s">
        <v>292</v>
      </c>
      <c r="B32">
        <v>743.2</v>
      </c>
      <c r="C32">
        <v>178</v>
      </c>
    </row>
    <row r="33" spans="1:3" x14ac:dyDescent="0.35">
      <c r="A33" t="s">
        <v>296</v>
      </c>
      <c r="B33">
        <v>739.5</v>
      </c>
      <c r="C33">
        <v>173.5</v>
      </c>
    </row>
    <row r="34" spans="1:3" x14ac:dyDescent="0.35">
      <c r="A34" t="s">
        <v>300</v>
      </c>
      <c r="B34">
        <v>1114.5999999999999</v>
      </c>
      <c r="C34">
        <v>186.5</v>
      </c>
    </row>
    <row r="35" spans="1:3" x14ac:dyDescent="0.35">
      <c r="A35" t="s">
        <v>305</v>
      </c>
      <c r="B35">
        <v>991.4</v>
      </c>
      <c r="C35">
        <v>184.8</v>
      </c>
    </row>
    <row r="36" spans="1:3" x14ac:dyDescent="0.35">
      <c r="A36" t="s">
        <v>310</v>
      </c>
      <c r="B36">
        <v>781</v>
      </c>
      <c r="C36">
        <v>203.9</v>
      </c>
    </row>
    <row r="37" spans="1:3" x14ac:dyDescent="0.35">
      <c r="A37" t="s">
        <v>315</v>
      </c>
      <c r="B37">
        <v>633.1</v>
      </c>
      <c r="C37">
        <v>135.80000000000001</v>
      </c>
    </row>
    <row r="38" spans="1:3" x14ac:dyDescent="0.35">
      <c r="A38" t="s">
        <v>319</v>
      </c>
      <c r="B38">
        <v>1264.3</v>
      </c>
      <c r="C38">
        <v>190.6</v>
      </c>
    </row>
    <row r="39" spans="1:3" x14ac:dyDescent="0.35">
      <c r="A39" t="s">
        <v>323</v>
      </c>
      <c r="B39">
        <v>823.4</v>
      </c>
      <c r="C39">
        <v>201.9</v>
      </c>
    </row>
    <row r="40" spans="1:3" x14ac:dyDescent="0.35">
      <c r="A40" t="s">
        <v>327</v>
      </c>
      <c r="B40">
        <v>987</v>
      </c>
      <c r="C40">
        <v>196.3</v>
      </c>
    </row>
    <row r="41" spans="1:3" x14ac:dyDescent="0.35">
      <c r="A41" t="s">
        <v>331</v>
      </c>
      <c r="B41">
        <v>541.9</v>
      </c>
      <c r="C41">
        <v>213.7</v>
      </c>
    </row>
    <row r="42" spans="1:3" x14ac:dyDescent="0.35">
      <c r="A42" t="s">
        <v>334</v>
      </c>
      <c r="B42">
        <v>1070</v>
      </c>
      <c r="C42">
        <v>209.4</v>
      </c>
    </row>
    <row r="43" spans="1:3" x14ac:dyDescent="0.35">
      <c r="A43" t="s">
        <v>339</v>
      </c>
      <c r="B43">
        <v>935.7</v>
      </c>
      <c r="C43">
        <v>190.4</v>
      </c>
    </row>
    <row r="44" spans="1:3" x14ac:dyDescent="0.35">
      <c r="A44" t="s">
        <v>343</v>
      </c>
      <c r="B44">
        <v>542.29999999999995</v>
      </c>
      <c r="C44">
        <v>151.69999999999999</v>
      </c>
    </row>
    <row r="45" spans="1:3" x14ac:dyDescent="0.35">
      <c r="A45" t="s">
        <v>348</v>
      </c>
      <c r="B45">
        <v>867.8</v>
      </c>
      <c r="C45">
        <v>147.5</v>
      </c>
    </row>
    <row r="46" spans="1:3" x14ac:dyDescent="0.35">
      <c r="A46" t="s">
        <v>352</v>
      </c>
      <c r="B46">
        <v>449.9</v>
      </c>
      <c r="C46">
        <v>154.5</v>
      </c>
    </row>
    <row r="47" spans="1:3" x14ac:dyDescent="0.35">
      <c r="A47" t="s">
        <v>356</v>
      </c>
      <c r="B47">
        <v>879.1</v>
      </c>
      <c r="C47">
        <v>165.8</v>
      </c>
    </row>
    <row r="48" spans="1:3" x14ac:dyDescent="0.35">
      <c r="A48" t="s">
        <v>360</v>
      </c>
      <c r="B48">
        <v>685.3</v>
      </c>
      <c r="C48">
        <v>155.4</v>
      </c>
    </row>
    <row r="49" spans="2:8" x14ac:dyDescent="0.35">
      <c r="B49" s="5"/>
    </row>
    <row r="51" spans="2:8" x14ac:dyDescent="0.35">
      <c r="G51" s="12"/>
      <c r="H51" s="12"/>
    </row>
    <row r="52" spans="2:8" x14ac:dyDescent="0.35">
      <c r="G52" s="12"/>
      <c r="H52" s="12"/>
    </row>
    <row r="53" spans="2:8" x14ac:dyDescent="0.35">
      <c r="G53" s="12"/>
      <c r="H53" s="12"/>
    </row>
    <row r="54" spans="2:8" x14ac:dyDescent="0.35">
      <c r="G54" s="12"/>
      <c r="H54" s="12"/>
    </row>
    <row r="55" spans="2:8" x14ac:dyDescent="0.35">
      <c r="G55" s="12"/>
      <c r="H55" s="12"/>
    </row>
    <row r="56" spans="2:8" x14ac:dyDescent="0.35">
      <c r="G56" s="12"/>
      <c r="H56" s="12"/>
    </row>
    <row r="57" spans="2:8" x14ac:dyDescent="0.35">
      <c r="G57" s="12"/>
      <c r="H57" s="12"/>
    </row>
    <row r="58" spans="2:8" x14ac:dyDescent="0.35">
      <c r="G58" s="13"/>
      <c r="H58" s="12"/>
    </row>
    <row r="59" spans="2:8" x14ac:dyDescent="0.35">
      <c r="G59" s="12"/>
      <c r="H59" s="12"/>
    </row>
    <row r="60" spans="2:8" x14ac:dyDescent="0.35">
      <c r="G60" s="12"/>
      <c r="H60" s="12"/>
    </row>
    <row r="61" spans="2:8" x14ac:dyDescent="0.35">
      <c r="G61" s="12"/>
      <c r="H61" s="12"/>
    </row>
    <row r="62" spans="2:8" x14ac:dyDescent="0.35">
      <c r="G62" s="12"/>
      <c r="H62" s="12"/>
    </row>
    <row r="63" spans="2:8" x14ac:dyDescent="0.35">
      <c r="G63" s="12"/>
      <c r="H63" s="12"/>
    </row>
    <row r="64" spans="2:8" x14ac:dyDescent="0.35">
      <c r="G64" s="12"/>
      <c r="H64" s="12"/>
    </row>
    <row r="65" spans="7:8" x14ac:dyDescent="0.35">
      <c r="G65" s="12"/>
      <c r="H65" s="12"/>
    </row>
    <row r="66" spans="7:8" x14ac:dyDescent="0.35">
      <c r="G66" s="12"/>
      <c r="H66" s="12"/>
    </row>
    <row r="67" spans="7:8" x14ac:dyDescent="0.35">
      <c r="G67" s="12"/>
      <c r="H67" s="12"/>
    </row>
    <row r="68" spans="7:8" x14ac:dyDescent="0.35">
      <c r="G68" s="12"/>
      <c r="H68" s="12"/>
    </row>
    <row r="69" spans="7:8" x14ac:dyDescent="0.35">
      <c r="G69" s="12"/>
      <c r="H69" s="12"/>
    </row>
    <row r="70" spans="7:8" x14ac:dyDescent="0.35">
      <c r="G70" s="12"/>
      <c r="H70" s="12"/>
    </row>
    <row r="71" spans="7:8" x14ac:dyDescent="0.35">
      <c r="G71" s="12"/>
      <c r="H71"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breseq mutations (ramping)</vt:lpstr>
      <vt:lpstr>other mutations</vt:lpstr>
      <vt:lpstr>cassettes rearrangements</vt:lpstr>
      <vt:lpstr>coverage</vt:lpstr>
    </vt:vector>
  </TitlesOfParts>
  <Company>Department of Zoology, 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Celia Souque</dc:creator>
  <cp:lastModifiedBy>Celia Souque</cp:lastModifiedBy>
  <dcterms:created xsi:type="dcterms:W3CDTF">2020-07-28T11:26:40Z</dcterms:created>
  <dcterms:modified xsi:type="dcterms:W3CDTF">2021-01-28T15:19:21Z</dcterms:modified>
</cp:coreProperties>
</file>