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Confocal\NAVI paper\fina submission_5th Oct, 2020_eLife\data plots_excel and graphpad\Raw data for submission\"/>
    </mc:Choice>
  </mc:AlternateContent>
  <xr:revisionPtr revIDLastSave="0" documentId="13_ncr:1_{54A7FF75-E165-4A11-94BE-EEC38CBF760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L20" i="1"/>
  <c r="L25" i="1"/>
  <c r="L28" i="1" l="1"/>
  <c r="L27" i="1"/>
  <c r="L26" i="1"/>
  <c r="L24" i="1"/>
  <c r="L21" i="1"/>
  <c r="L22" i="1"/>
  <c r="L19" i="1"/>
  <c r="L6" i="1"/>
  <c r="L7" i="1"/>
  <c r="L8" i="1"/>
  <c r="L9" i="1"/>
  <c r="L10" i="1"/>
  <c r="L11" i="1"/>
  <c r="L12" i="1"/>
  <c r="L13" i="1"/>
  <c r="L14" i="1"/>
  <c r="L5" i="1"/>
  <c r="L16" i="1" l="1"/>
  <c r="L30" i="1"/>
  <c r="L15" i="1"/>
  <c r="L29" i="1"/>
  <c r="E20" i="1"/>
  <c r="E21" i="1"/>
  <c r="E22" i="1"/>
  <c r="E23" i="1"/>
  <c r="E24" i="1"/>
  <c r="E25" i="1"/>
  <c r="E26" i="1"/>
  <c r="E27" i="1"/>
  <c r="E28" i="1"/>
  <c r="E19" i="1"/>
  <c r="E6" i="1"/>
  <c r="E7" i="1"/>
  <c r="E8" i="1"/>
  <c r="E9" i="1"/>
  <c r="E10" i="1"/>
  <c r="E11" i="1"/>
  <c r="E12" i="1"/>
  <c r="E13" i="1"/>
  <c r="E14" i="1"/>
  <c r="E5" i="1"/>
  <c r="E30" i="1" l="1"/>
  <c r="E16" i="1"/>
  <c r="E15" i="1"/>
  <c r="E29" i="1"/>
</calcChain>
</file>

<file path=xl/sharedStrings.xml><?xml version="1.0" encoding="utf-8"?>
<sst xmlns="http://schemas.openxmlformats.org/spreadsheetml/2006/main" count="64" uniqueCount="22">
  <si>
    <t>VGlut2</t>
  </si>
  <si>
    <t>mGrasp</t>
  </si>
  <si>
    <t>Colabelled</t>
  </si>
  <si>
    <t>VGlut1</t>
  </si>
  <si>
    <t>%mGrasp Overlapped</t>
  </si>
  <si>
    <t>Example</t>
  </si>
  <si>
    <t>Average</t>
  </si>
  <si>
    <t>SEM</t>
  </si>
  <si>
    <t>Overlap of mGRASP Labelled synapses with vGluT1 and vGluT2</t>
  </si>
  <si>
    <t>MD--&gt;PL</t>
  </si>
  <si>
    <t>Mouse 1_cell 1</t>
  </si>
  <si>
    <t>Mouse 1_cell 2</t>
  </si>
  <si>
    <t>Mouse 1_cell 3</t>
  </si>
  <si>
    <t>Mouse 1_cell 4</t>
  </si>
  <si>
    <t>Mouse 1_cell 5</t>
  </si>
  <si>
    <t>Mouse 1_cell 6</t>
  </si>
  <si>
    <t>Mouse 2_cell 7</t>
  </si>
  <si>
    <t>Mouse 2_cell 8</t>
  </si>
  <si>
    <t>Mouse 2_cell 9</t>
  </si>
  <si>
    <t>Mouse 2_cell 10</t>
  </si>
  <si>
    <t>MGB--&gt;A1</t>
  </si>
  <si>
    <t>Mouse 2_cell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</si>
</sst>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Normal="100" workbookViewId="0">
      <selection activeCell="H36" sqref="H36"/>
    </sheetView>
  </sheetViews>
  <sheetFormatPr defaultRowHeight="15" x14ac:dyDescent="0.25"/>
  <cols>
    <col min="1" max="1" width="52.42578125" customWidth="1"/>
    <col min="8" max="8" width="56.85546875" customWidth="1"/>
    <col min="11" max="11" width="9.5703125" customWidth="1"/>
  </cols>
  <sheetData>
    <row r="1" spans="1:12" ht="21" x14ac:dyDescent="0.35">
      <c r="C1" s="3" t="s">
        <v>8</v>
      </c>
    </row>
    <row r="3" spans="1:12" ht="18.75" x14ac:dyDescent="0.3">
      <c r="A3" s="6" t="s">
        <v>0</v>
      </c>
      <c r="H3" s="6" t="s">
        <v>3</v>
      </c>
    </row>
    <row r="4" spans="1:12" x14ac:dyDescent="0.25">
      <c r="A4" s="4" t="s">
        <v>9</v>
      </c>
      <c r="B4" t="s">
        <v>0</v>
      </c>
      <c r="C4" t="s">
        <v>1</v>
      </c>
      <c r="D4" t="s">
        <v>2</v>
      </c>
      <c r="E4" t="s">
        <v>4</v>
      </c>
      <c r="H4" s="4" t="s">
        <v>9</v>
      </c>
      <c r="I4" t="s">
        <v>3</v>
      </c>
      <c r="J4" t="s">
        <v>1</v>
      </c>
      <c r="K4" t="s">
        <v>2</v>
      </c>
      <c r="L4" t="s">
        <v>4</v>
      </c>
    </row>
    <row r="5" spans="1:12" x14ac:dyDescent="0.25">
      <c r="A5" t="s">
        <v>10</v>
      </c>
      <c r="B5">
        <v>20</v>
      </c>
      <c r="C5">
        <v>11</v>
      </c>
      <c r="D5">
        <v>3</v>
      </c>
      <c r="E5">
        <f>(D5/C5)*100</f>
        <v>27.27272727272727</v>
      </c>
      <c r="H5" t="s">
        <v>10</v>
      </c>
      <c r="I5">
        <v>12</v>
      </c>
      <c r="J5">
        <v>7</v>
      </c>
      <c r="K5">
        <v>0</v>
      </c>
      <c r="L5">
        <f>(K5/J5)*100</f>
        <v>0</v>
      </c>
    </row>
    <row r="6" spans="1:12" x14ac:dyDescent="0.25">
      <c r="A6" t="s">
        <v>11</v>
      </c>
      <c r="B6">
        <v>34</v>
      </c>
      <c r="C6">
        <v>13</v>
      </c>
      <c r="D6">
        <v>4</v>
      </c>
      <c r="E6">
        <f t="shared" ref="E6:E14" si="0">(D6/C6)*100</f>
        <v>30.76923076923077</v>
      </c>
      <c r="H6" t="s">
        <v>11</v>
      </c>
      <c r="I6">
        <v>24</v>
      </c>
      <c r="J6">
        <v>11</v>
      </c>
      <c r="K6">
        <v>1</v>
      </c>
      <c r="L6">
        <f t="shared" ref="L6:L14" si="1">(K6/J6)*100</f>
        <v>9.0909090909090917</v>
      </c>
    </row>
    <row r="7" spans="1:12" x14ac:dyDescent="0.25">
      <c r="A7" t="s">
        <v>12</v>
      </c>
      <c r="B7">
        <v>16</v>
      </c>
      <c r="C7">
        <v>13</v>
      </c>
      <c r="D7">
        <v>2</v>
      </c>
      <c r="E7">
        <f t="shared" si="0"/>
        <v>15.384615384615385</v>
      </c>
      <c r="H7" t="s">
        <v>12</v>
      </c>
      <c r="I7" s="2">
        <v>33</v>
      </c>
      <c r="J7" s="2">
        <v>8</v>
      </c>
      <c r="K7" s="2">
        <v>0</v>
      </c>
      <c r="L7" s="2">
        <f t="shared" si="1"/>
        <v>0</v>
      </c>
    </row>
    <row r="8" spans="1:12" x14ac:dyDescent="0.25">
      <c r="A8" t="s">
        <v>13</v>
      </c>
      <c r="B8">
        <v>16</v>
      </c>
      <c r="C8">
        <v>11</v>
      </c>
      <c r="D8">
        <v>3</v>
      </c>
      <c r="E8">
        <f t="shared" si="0"/>
        <v>27.27272727272727</v>
      </c>
      <c r="H8" t="s">
        <v>13</v>
      </c>
      <c r="I8" s="2">
        <v>13</v>
      </c>
      <c r="J8" s="2">
        <v>8</v>
      </c>
      <c r="K8" s="2">
        <v>0</v>
      </c>
      <c r="L8" s="2">
        <f t="shared" si="1"/>
        <v>0</v>
      </c>
    </row>
    <row r="9" spans="1:12" x14ac:dyDescent="0.25">
      <c r="A9" t="s">
        <v>14</v>
      </c>
      <c r="B9">
        <v>21</v>
      </c>
      <c r="C9">
        <v>6</v>
      </c>
      <c r="D9">
        <v>3</v>
      </c>
      <c r="E9">
        <f t="shared" si="0"/>
        <v>50</v>
      </c>
      <c r="H9" t="s">
        <v>14</v>
      </c>
      <c r="I9" s="2">
        <v>25</v>
      </c>
      <c r="J9" s="2">
        <v>13</v>
      </c>
      <c r="K9" s="2">
        <v>1</v>
      </c>
      <c r="L9" s="2">
        <f t="shared" si="1"/>
        <v>7.6923076923076925</v>
      </c>
    </row>
    <row r="10" spans="1:12" x14ac:dyDescent="0.25">
      <c r="A10" t="s">
        <v>15</v>
      </c>
      <c r="B10">
        <v>36</v>
      </c>
      <c r="C10">
        <v>9</v>
      </c>
      <c r="D10">
        <v>2</v>
      </c>
      <c r="E10">
        <f t="shared" si="0"/>
        <v>22.222222222222221</v>
      </c>
      <c r="H10" t="s">
        <v>21</v>
      </c>
      <c r="I10" s="2">
        <v>21</v>
      </c>
      <c r="J10" s="2">
        <v>13</v>
      </c>
      <c r="K10" s="2">
        <v>1</v>
      </c>
      <c r="L10" s="2">
        <f t="shared" si="1"/>
        <v>7.6923076923076925</v>
      </c>
    </row>
    <row r="11" spans="1:12" x14ac:dyDescent="0.25">
      <c r="A11" t="s">
        <v>16</v>
      </c>
      <c r="B11">
        <v>40</v>
      </c>
      <c r="C11">
        <v>20</v>
      </c>
      <c r="D11">
        <v>4</v>
      </c>
      <c r="E11">
        <f t="shared" si="0"/>
        <v>20</v>
      </c>
      <c r="H11" t="s">
        <v>16</v>
      </c>
      <c r="I11">
        <v>9</v>
      </c>
      <c r="J11">
        <v>10</v>
      </c>
      <c r="K11">
        <v>1</v>
      </c>
      <c r="L11">
        <f t="shared" si="1"/>
        <v>10</v>
      </c>
    </row>
    <row r="12" spans="1:12" x14ac:dyDescent="0.25">
      <c r="A12" t="s">
        <v>17</v>
      </c>
      <c r="B12">
        <v>30</v>
      </c>
      <c r="C12">
        <v>19</v>
      </c>
      <c r="D12">
        <v>4</v>
      </c>
      <c r="E12">
        <f t="shared" si="0"/>
        <v>21.052631578947366</v>
      </c>
      <c r="H12" t="s">
        <v>17</v>
      </c>
      <c r="I12">
        <v>32</v>
      </c>
      <c r="J12">
        <v>17</v>
      </c>
      <c r="K12">
        <v>1</v>
      </c>
      <c r="L12">
        <f t="shared" si="1"/>
        <v>5.8823529411764701</v>
      </c>
    </row>
    <row r="13" spans="1:12" x14ac:dyDescent="0.25">
      <c r="A13" t="s">
        <v>18</v>
      </c>
      <c r="B13">
        <v>23</v>
      </c>
      <c r="C13">
        <v>12</v>
      </c>
      <c r="D13">
        <v>4</v>
      </c>
      <c r="E13">
        <f t="shared" si="0"/>
        <v>33.333333333333329</v>
      </c>
      <c r="H13" t="s">
        <v>18</v>
      </c>
      <c r="I13">
        <v>21</v>
      </c>
      <c r="J13">
        <v>10</v>
      </c>
      <c r="K13">
        <v>0</v>
      </c>
      <c r="L13">
        <f t="shared" si="1"/>
        <v>0</v>
      </c>
    </row>
    <row r="14" spans="1:12" x14ac:dyDescent="0.25">
      <c r="A14" t="s">
        <v>19</v>
      </c>
      <c r="B14">
        <v>26</v>
      </c>
      <c r="C14">
        <v>16</v>
      </c>
      <c r="D14">
        <v>4</v>
      </c>
      <c r="E14">
        <f t="shared" si="0"/>
        <v>25</v>
      </c>
      <c r="H14" t="s">
        <v>19</v>
      </c>
      <c r="I14">
        <v>13</v>
      </c>
      <c r="J14">
        <v>12</v>
      </c>
      <c r="K14">
        <v>0</v>
      </c>
      <c r="L14">
        <f t="shared" si="1"/>
        <v>0</v>
      </c>
    </row>
    <row r="15" spans="1:12" x14ac:dyDescent="0.25">
      <c r="A15" s="1"/>
      <c r="D15" s="1" t="s">
        <v>6</v>
      </c>
      <c r="E15">
        <f>AVERAGE( E5:E14)</f>
        <v>27.230748783380363</v>
      </c>
      <c r="K15" s="1" t="s">
        <v>6</v>
      </c>
      <c r="L15">
        <f>AVERAGE( L5:L14)</f>
        <v>4.0357877416700951</v>
      </c>
    </row>
    <row r="16" spans="1:12" x14ac:dyDescent="0.25">
      <c r="D16" s="1" t="s">
        <v>7</v>
      </c>
      <c r="E16">
        <f>STDEV(E5:E14)/(SQRT(10))</f>
        <v>3.0350728225126935</v>
      </c>
      <c r="K16" s="1" t="s">
        <v>7</v>
      </c>
      <c r="L16">
        <f>STDEV(L5:L14)/(SQRT(10))</f>
        <v>1.3852960876123483</v>
      </c>
    </row>
    <row r="17" spans="1:13" x14ac:dyDescent="0.25">
      <c r="M17" t="s">
        <v>5</v>
      </c>
    </row>
    <row r="18" spans="1:13" x14ac:dyDescent="0.25">
      <c r="A18" s="5" t="s">
        <v>20</v>
      </c>
      <c r="H18" s="5" t="s">
        <v>20</v>
      </c>
    </row>
    <row r="19" spans="1:13" x14ac:dyDescent="0.25">
      <c r="A19" t="s">
        <v>10</v>
      </c>
      <c r="B19">
        <v>16</v>
      </c>
      <c r="C19">
        <v>8</v>
      </c>
      <c r="D19">
        <v>4</v>
      </c>
      <c r="E19">
        <f t="shared" ref="E19:E28" si="2">(D19/C19)*100</f>
        <v>50</v>
      </c>
      <c r="H19" t="s">
        <v>10</v>
      </c>
      <c r="I19">
        <v>23</v>
      </c>
      <c r="J19">
        <v>9</v>
      </c>
      <c r="K19">
        <v>0</v>
      </c>
      <c r="L19">
        <f t="shared" ref="L19:L28" si="3">(K19/J19)*100</f>
        <v>0</v>
      </c>
    </row>
    <row r="20" spans="1:13" x14ac:dyDescent="0.25">
      <c r="A20" t="s">
        <v>11</v>
      </c>
      <c r="B20">
        <v>14</v>
      </c>
      <c r="C20">
        <v>8</v>
      </c>
      <c r="D20">
        <v>1</v>
      </c>
      <c r="E20">
        <f t="shared" si="2"/>
        <v>12.5</v>
      </c>
      <c r="H20" t="s">
        <v>11</v>
      </c>
      <c r="I20">
        <v>23</v>
      </c>
      <c r="J20">
        <v>4</v>
      </c>
      <c r="K20">
        <v>0</v>
      </c>
      <c r="L20">
        <f t="shared" si="3"/>
        <v>0</v>
      </c>
    </row>
    <row r="21" spans="1:13" x14ac:dyDescent="0.25">
      <c r="A21" t="s">
        <v>12</v>
      </c>
      <c r="B21">
        <v>26</v>
      </c>
      <c r="C21">
        <v>2</v>
      </c>
      <c r="D21">
        <v>1</v>
      </c>
      <c r="E21">
        <f t="shared" si="2"/>
        <v>50</v>
      </c>
      <c r="H21" t="s">
        <v>12</v>
      </c>
      <c r="I21">
        <v>10</v>
      </c>
      <c r="J21">
        <v>3</v>
      </c>
      <c r="K21">
        <v>0</v>
      </c>
      <c r="L21">
        <f t="shared" si="3"/>
        <v>0</v>
      </c>
    </row>
    <row r="22" spans="1:13" x14ac:dyDescent="0.25">
      <c r="A22" t="s">
        <v>13</v>
      </c>
      <c r="B22">
        <v>20</v>
      </c>
      <c r="C22">
        <v>9</v>
      </c>
      <c r="D22">
        <v>3</v>
      </c>
      <c r="E22">
        <f t="shared" si="2"/>
        <v>33.333333333333329</v>
      </c>
      <c r="H22" t="s">
        <v>13</v>
      </c>
      <c r="I22">
        <v>12</v>
      </c>
      <c r="J22">
        <v>3</v>
      </c>
      <c r="K22">
        <v>0</v>
      </c>
      <c r="L22">
        <f t="shared" si="3"/>
        <v>0</v>
      </c>
    </row>
    <row r="23" spans="1:13" x14ac:dyDescent="0.25">
      <c r="A23" t="s">
        <v>14</v>
      </c>
      <c r="B23">
        <v>18</v>
      </c>
      <c r="C23">
        <v>6</v>
      </c>
      <c r="D23">
        <v>3</v>
      </c>
      <c r="E23">
        <f t="shared" si="2"/>
        <v>50</v>
      </c>
      <c r="H23" t="s">
        <v>14</v>
      </c>
      <c r="I23">
        <v>24</v>
      </c>
      <c r="J23">
        <v>8</v>
      </c>
      <c r="K23">
        <v>0</v>
      </c>
      <c r="L23">
        <f t="shared" si="3"/>
        <v>0</v>
      </c>
    </row>
    <row r="24" spans="1:13" x14ac:dyDescent="0.25">
      <c r="A24" t="s">
        <v>21</v>
      </c>
      <c r="B24">
        <v>15</v>
      </c>
      <c r="C24">
        <v>8</v>
      </c>
      <c r="D24">
        <v>1</v>
      </c>
      <c r="E24">
        <f t="shared" si="2"/>
        <v>12.5</v>
      </c>
      <c r="H24" t="s">
        <v>21</v>
      </c>
      <c r="I24">
        <v>17</v>
      </c>
      <c r="J24">
        <v>4</v>
      </c>
      <c r="K24">
        <v>0</v>
      </c>
      <c r="L24">
        <f t="shared" si="3"/>
        <v>0</v>
      </c>
    </row>
    <row r="25" spans="1:13" x14ac:dyDescent="0.25">
      <c r="A25" t="s">
        <v>16</v>
      </c>
      <c r="B25">
        <v>11</v>
      </c>
      <c r="C25">
        <v>3</v>
      </c>
      <c r="D25">
        <v>1</v>
      </c>
      <c r="E25">
        <f t="shared" si="2"/>
        <v>33.333333333333329</v>
      </c>
      <c r="H25" t="s">
        <v>16</v>
      </c>
      <c r="I25">
        <v>24</v>
      </c>
      <c r="J25">
        <v>5</v>
      </c>
      <c r="K25">
        <v>0</v>
      </c>
      <c r="L25">
        <f t="shared" si="3"/>
        <v>0</v>
      </c>
    </row>
    <row r="26" spans="1:13" x14ac:dyDescent="0.25">
      <c r="A26" t="s">
        <v>17</v>
      </c>
      <c r="B26">
        <v>9</v>
      </c>
      <c r="C26">
        <v>4</v>
      </c>
      <c r="D26">
        <v>3</v>
      </c>
      <c r="E26">
        <f t="shared" si="2"/>
        <v>75</v>
      </c>
      <c r="H26" t="s">
        <v>17</v>
      </c>
      <c r="I26">
        <v>17</v>
      </c>
      <c r="J26">
        <v>7</v>
      </c>
      <c r="K26">
        <v>1</v>
      </c>
      <c r="L26">
        <f t="shared" si="3"/>
        <v>14.285714285714285</v>
      </c>
    </row>
    <row r="27" spans="1:13" x14ac:dyDescent="0.25">
      <c r="A27" t="s">
        <v>18</v>
      </c>
      <c r="B27">
        <v>19</v>
      </c>
      <c r="C27">
        <v>7</v>
      </c>
      <c r="D27">
        <v>2</v>
      </c>
      <c r="E27">
        <f t="shared" si="2"/>
        <v>28.571428571428569</v>
      </c>
      <c r="H27" t="s">
        <v>18</v>
      </c>
      <c r="I27">
        <v>22</v>
      </c>
      <c r="J27">
        <v>10</v>
      </c>
      <c r="K27">
        <v>1</v>
      </c>
      <c r="L27">
        <f t="shared" si="3"/>
        <v>10</v>
      </c>
    </row>
    <row r="28" spans="1:13" x14ac:dyDescent="0.25">
      <c r="A28" t="s">
        <v>19</v>
      </c>
      <c r="B28">
        <v>25</v>
      </c>
      <c r="C28">
        <v>8</v>
      </c>
      <c r="D28">
        <v>3</v>
      </c>
      <c r="E28">
        <f t="shared" si="2"/>
        <v>37.5</v>
      </c>
      <c r="H28" t="s">
        <v>19</v>
      </c>
      <c r="I28">
        <v>34</v>
      </c>
      <c r="J28">
        <v>7</v>
      </c>
      <c r="K28">
        <v>1</v>
      </c>
      <c r="L28">
        <f t="shared" si="3"/>
        <v>14.285714285714285</v>
      </c>
    </row>
    <row r="29" spans="1:13" x14ac:dyDescent="0.25">
      <c r="D29" s="1" t="s">
        <v>6</v>
      </c>
      <c r="E29">
        <f>AVERAGE( E19:E28)</f>
        <v>38.273809523809518</v>
      </c>
      <c r="K29" s="1" t="s">
        <v>6</v>
      </c>
      <c r="L29">
        <f>AVERAGE( L19:L28)</f>
        <v>3.8571428571428568</v>
      </c>
    </row>
    <row r="30" spans="1:13" x14ac:dyDescent="0.25">
      <c r="D30" s="1" t="s">
        <v>7</v>
      </c>
      <c r="E30">
        <f>STDEV(E19:E28)/(SQRT(10))</f>
        <v>5.9939356373161274</v>
      </c>
      <c r="K30" s="1" t="s">
        <v>7</v>
      </c>
      <c r="L30">
        <f>STDEV(L19:L28)/(SQRT(10))</f>
        <v>1.9982985960340269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Navdeep</dc:creator>
  <cp:lastModifiedBy>Arghya</cp:lastModifiedBy>
  <dcterms:created xsi:type="dcterms:W3CDTF">2020-07-11T20:40:51Z</dcterms:created>
  <dcterms:modified xsi:type="dcterms:W3CDTF">2020-10-22T02:53:59Z</dcterms:modified>
</cp:coreProperties>
</file>