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4207F34D-1045-1A4A-8CFB-64BA292100FE}" xr6:coauthVersionLast="47" xr6:coauthVersionMax="47" xr10:uidLastSave="{00000000-0000-0000-0000-000000000000}"/>
  <bookViews>
    <workbookView xWindow="22140" yWindow="5480" windowWidth="27240" windowHeight="16440" xr2:uid="{251BAA87-F10B-A746-B018-DD033B2A15D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E74" i="1"/>
  <c r="C74" i="1"/>
  <c r="J72" i="1"/>
  <c r="I72" i="1"/>
  <c r="H72" i="1"/>
  <c r="G72" i="1"/>
  <c r="E72" i="1"/>
  <c r="D72" i="1"/>
  <c r="C72" i="1"/>
  <c r="B72" i="1"/>
  <c r="E60" i="1"/>
  <c r="D60" i="1"/>
  <c r="E59" i="1"/>
  <c r="C59" i="1"/>
  <c r="J57" i="1"/>
  <c r="I57" i="1"/>
  <c r="H57" i="1"/>
  <c r="G57" i="1"/>
  <c r="E57" i="1"/>
  <c r="D57" i="1"/>
  <c r="C57" i="1"/>
  <c r="B57" i="1"/>
  <c r="E45" i="1"/>
  <c r="D45" i="1"/>
  <c r="E44" i="1"/>
  <c r="C44" i="1"/>
  <c r="J42" i="1"/>
  <c r="I42" i="1"/>
  <c r="H42" i="1"/>
  <c r="G42" i="1"/>
  <c r="E42" i="1"/>
  <c r="D42" i="1"/>
  <c r="C42" i="1"/>
  <c r="B42" i="1"/>
  <c r="E30" i="1"/>
  <c r="D30" i="1"/>
  <c r="E29" i="1"/>
  <c r="C29" i="1"/>
  <c r="J27" i="1"/>
  <c r="I27" i="1"/>
  <c r="H27" i="1"/>
  <c r="G27" i="1"/>
  <c r="E27" i="1"/>
  <c r="D27" i="1"/>
  <c r="C27" i="1"/>
  <c r="B27" i="1"/>
  <c r="E14" i="1"/>
  <c r="D14" i="1"/>
  <c r="E13" i="1"/>
  <c r="C13" i="1"/>
  <c r="J11" i="1"/>
  <c r="I11" i="1"/>
  <c r="H11" i="1"/>
  <c r="G11" i="1"/>
  <c r="E11" i="1"/>
  <c r="D11" i="1"/>
  <c r="C11" i="1"/>
  <c r="B11" i="1"/>
</calcChain>
</file>

<file path=xl/sharedStrings.xml><?xml version="1.0" encoding="utf-8"?>
<sst xmlns="http://schemas.openxmlformats.org/spreadsheetml/2006/main" count="65" uniqueCount="15">
  <si>
    <t>Figure 4A</t>
  </si>
  <si>
    <t>normalized (mean wt ND =1)</t>
  </si>
  <si>
    <t>not normalized</t>
  </si>
  <si>
    <t>wt ND</t>
  </si>
  <si>
    <t>wt HFD</t>
  </si>
  <si>
    <t>ΔuORF ND</t>
  </si>
  <si>
    <t>ΔuORF HFD</t>
  </si>
  <si>
    <t>mean</t>
  </si>
  <si>
    <t>TTEST ND/HFD</t>
  </si>
  <si>
    <t>TTEST wt/ΔuORF</t>
  </si>
  <si>
    <t>Figure 4C</t>
  </si>
  <si>
    <t xml:space="preserve"> TNFalpha</t>
  </si>
  <si>
    <t>MCP1</t>
  </si>
  <si>
    <t>IL-1beta</t>
  </si>
  <si>
    <t>IL-6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</si>
</sst>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3EDA-84A9-1C44-B6AA-4B3B2DB86D37}">
  <dimension ref="A1:K77"/>
  <sheetViews>
    <sheetView tabSelected="1" workbookViewId="0">
      <selection sqref="A1:K77"/>
    </sheetView>
  </sheetViews>
  <sheetFormatPr baseColWidth="10" defaultRowHeight="16" x14ac:dyDescent="0.2"/>
  <sheetData>
    <row r="1" spans="1:11" x14ac:dyDescent="0.2">
      <c r="A1" s="1" t="s">
        <v>0</v>
      </c>
      <c r="B1" s="1" t="s">
        <v>1</v>
      </c>
      <c r="C1" s="1"/>
      <c r="D1" s="1"/>
      <c r="E1" s="1"/>
      <c r="F1" s="1"/>
      <c r="G1" s="1" t="s">
        <v>2</v>
      </c>
      <c r="H1" s="1"/>
      <c r="I1" s="1"/>
      <c r="J1" s="1"/>
      <c r="K1" s="1"/>
    </row>
    <row r="2" spans="1:11" x14ac:dyDescent="0.2">
      <c r="A2" s="1"/>
      <c r="B2" s="2" t="s">
        <v>3</v>
      </c>
      <c r="C2" s="2" t="s">
        <v>4</v>
      </c>
      <c r="D2" s="2" t="s">
        <v>5</v>
      </c>
      <c r="E2" s="2" t="s">
        <v>6</v>
      </c>
      <c r="F2" s="1"/>
      <c r="G2" s="1" t="s">
        <v>3</v>
      </c>
      <c r="H2" s="1" t="s">
        <v>4</v>
      </c>
      <c r="I2" s="1" t="s">
        <v>5</v>
      </c>
      <c r="J2" s="1" t="s">
        <v>6</v>
      </c>
      <c r="K2" s="1"/>
    </row>
    <row r="3" spans="1:11" x14ac:dyDescent="0.2">
      <c r="A3" s="1"/>
      <c r="B3" s="3">
        <v>0.69250500000000004</v>
      </c>
      <c r="C3" s="3">
        <v>7.9774799999999999</v>
      </c>
      <c r="D3" s="3">
        <v>1.0525</v>
      </c>
      <c r="E3" s="3">
        <v>6.0792159999999997</v>
      </c>
      <c r="F3" s="1"/>
      <c r="G3" s="1">
        <v>0.26240000000000002</v>
      </c>
      <c r="H3" s="1">
        <v>3.0227789999999999</v>
      </c>
      <c r="I3" s="1">
        <v>0.39879999999999999</v>
      </c>
      <c r="J3" s="1">
        <v>2.3035000000000001</v>
      </c>
      <c r="K3" s="1"/>
    </row>
    <row r="4" spans="1:11" x14ac:dyDescent="0.2">
      <c r="A4" s="1"/>
      <c r="B4" s="3">
        <v>1.45442</v>
      </c>
      <c r="C4" s="3">
        <v>4.1975220000000002</v>
      </c>
      <c r="D4" s="3">
        <v>0.44231700000000002</v>
      </c>
      <c r="E4" s="3">
        <v>4.4434880000000003</v>
      </c>
      <c r="F4" s="1"/>
      <c r="G4" s="1">
        <v>0.55110000000000003</v>
      </c>
      <c r="H4" s="1">
        <v>1.5905</v>
      </c>
      <c r="I4" s="1">
        <v>0.1676</v>
      </c>
      <c r="J4" s="1">
        <v>1.6837</v>
      </c>
      <c r="K4" s="1"/>
    </row>
    <row r="5" spans="1:11" x14ac:dyDescent="0.2">
      <c r="A5" s="1"/>
      <c r="B5" s="3">
        <v>1.321672</v>
      </c>
      <c r="C5" s="3">
        <v>30.11739</v>
      </c>
      <c r="D5" s="3">
        <v>1.453892</v>
      </c>
      <c r="E5" s="3">
        <v>2.7966769999999999</v>
      </c>
      <c r="F5" s="1"/>
      <c r="G5" s="1">
        <v>0.50080000000000002</v>
      </c>
      <c r="H5" s="1">
        <v>11.411899999999999</v>
      </c>
      <c r="I5" s="1">
        <v>0.55089999999999995</v>
      </c>
      <c r="J5" s="1">
        <v>1.0597000000000001</v>
      </c>
      <c r="K5" s="1"/>
    </row>
    <row r="6" spans="1:11" x14ac:dyDescent="0.2">
      <c r="A6" s="1"/>
      <c r="B6" s="3">
        <v>0.84847700000000004</v>
      </c>
      <c r="C6" s="3">
        <v>3.6140129999999999</v>
      </c>
      <c r="D6" s="3">
        <v>0.76191399999999998</v>
      </c>
      <c r="E6" s="3">
        <v>3.753358</v>
      </c>
      <c r="F6" s="1"/>
      <c r="G6" s="1">
        <v>0.32150000000000001</v>
      </c>
      <c r="H6" s="1">
        <v>1.3694</v>
      </c>
      <c r="I6" s="1">
        <v>0.28870000000000001</v>
      </c>
      <c r="J6" s="1">
        <v>1.4221999999999999</v>
      </c>
      <c r="K6" s="1"/>
    </row>
    <row r="7" spans="1:11" x14ac:dyDescent="0.2">
      <c r="A7" s="1"/>
      <c r="B7" s="3">
        <v>1.0746500000000001</v>
      </c>
      <c r="C7" s="3"/>
      <c r="D7" s="3"/>
      <c r="E7" s="3">
        <v>2.7890229999999998</v>
      </c>
      <c r="F7" s="1"/>
      <c r="G7" s="1">
        <v>0.40720000000000001</v>
      </c>
      <c r="H7" s="1"/>
      <c r="I7" s="1"/>
      <c r="J7" s="1">
        <v>1.0568</v>
      </c>
      <c r="K7" s="1"/>
    </row>
    <row r="8" spans="1:11" x14ac:dyDescent="0.2">
      <c r="A8" s="1"/>
      <c r="B8" s="3">
        <v>0.52360200000000001</v>
      </c>
      <c r="C8" s="3"/>
      <c r="D8" s="3"/>
      <c r="E8" s="3"/>
      <c r="F8" s="1"/>
      <c r="G8" s="1">
        <v>0.19839999999999999</v>
      </c>
      <c r="H8" s="1"/>
      <c r="I8" s="1"/>
      <c r="J8" s="1"/>
      <c r="K8" s="1"/>
    </row>
    <row r="9" spans="1:11" x14ac:dyDescent="0.2">
      <c r="A9" s="1"/>
      <c r="B9" s="3">
        <v>1.0846789999999999</v>
      </c>
      <c r="C9" s="3"/>
      <c r="D9" s="3"/>
      <c r="E9" s="3"/>
      <c r="F9" s="1"/>
      <c r="G9" s="1">
        <v>0.41099999999999998</v>
      </c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4" t="s">
        <v>7</v>
      </c>
      <c r="B11" s="5">
        <f>AVERAGE(B3:B9)</f>
        <v>1.0000007142857144</v>
      </c>
      <c r="C11" s="1">
        <f>AVERAGE(C3:C6)</f>
        <v>11.47660125</v>
      </c>
      <c r="D11" s="1">
        <f>AVERAGE(D3:D6)</f>
        <v>0.92765575</v>
      </c>
      <c r="E11" s="1">
        <f>AVERAGE(E3:E7)</f>
        <v>3.9723523999999997</v>
      </c>
      <c r="F11" s="1"/>
      <c r="G11" s="1">
        <f>AVERAGE(G3:G9)</f>
        <v>0.3789142857142857</v>
      </c>
      <c r="H11" s="1">
        <f>AVERAGE(H3:H6)</f>
        <v>4.3486447500000001</v>
      </c>
      <c r="I11" s="1">
        <f>AVERAGE(I3:I6)</f>
        <v>0.35149999999999998</v>
      </c>
      <c r="J11" s="1">
        <f>AVERAGE(J3:J7)</f>
        <v>1.50518</v>
      </c>
      <c r="K11" s="1"/>
    </row>
    <row r="12" spans="1:11" x14ac:dyDescent="0.2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4" t="s">
        <v>8</v>
      </c>
      <c r="B13" s="1"/>
      <c r="C13" s="1">
        <f>TTEST(B3:B9,C3:C6,2,2)</f>
        <v>4.6974794792351504E-2</v>
      </c>
      <c r="D13" s="1"/>
      <c r="E13" s="1">
        <f>TTEST(D3:D6,E3:E7,2,2)</f>
        <v>3.8724784149745191E-3</v>
      </c>
      <c r="F13" s="1"/>
      <c r="G13" s="1"/>
      <c r="H13" s="1"/>
      <c r="I13" s="1"/>
      <c r="J13" s="1"/>
      <c r="K13" s="1"/>
    </row>
    <row r="14" spans="1:11" x14ac:dyDescent="0.2">
      <c r="A14" s="4" t="s">
        <v>9</v>
      </c>
      <c r="B14" s="1"/>
      <c r="C14" s="1"/>
      <c r="D14" s="1">
        <f>TTEST(B3:B9,D3:D6,2,2)</f>
        <v>0.7613035875152</v>
      </c>
      <c r="E14" s="1">
        <f>TTEST(C3:C6,E3:E7,2,2)</f>
        <v>0.21962218289339044</v>
      </c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 t="s">
        <v>10</v>
      </c>
      <c r="B17" s="1" t="s">
        <v>1</v>
      </c>
      <c r="C17" s="1"/>
      <c r="D17" s="1"/>
      <c r="E17" s="1"/>
      <c r="F17" s="1"/>
      <c r="G17" s="1" t="s">
        <v>2</v>
      </c>
      <c r="H17" s="1"/>
      <c r="I17" s="1"/>
      <c r="J17" s="1"/>
      <c r="K17" s="1"/>
    </row>
    <row r="18" spans="1:11" x14ac:dyDescent="0.2">
      <c r="A18" s="1"/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2" t="s">
        <v>3</v>
      </c>
      <c r="C19" s="6" t="s">
        <v>4</v>
      </c>
      <c r="D19" s="6" t="s">
        <v>5</v>
      </c>
      <c r="E19" s="6" t="s">
        <v>6</v>
      </c>
      <c r="F19" s="1"/>
      <c r="G19" s="1" t="s">
        <v>3</v>
      </c>
      <c r="H19" s="1" t="s">
        <v>4</v>
      </c>
      <c r="I19" s="1" t="s">
        <v>5</v>
      </c>
      <c r="J19" s="1" t="s">
        <v>6</v>
      </c>
      <c r="K19" s="1"/>
    </row>
    <row r="20" spans="1:11" x14ac:dyDescent="0.2">
      <c r="A20" s="1"/>
      <c r="B20" s="3">
        <v>1.022391</v>
      </c>
      <c r="C20" s="1">
        <v>9.0651849999999996</v>
      </c>
      <c r="D20" s="1">
        <v>0.64994499999999999</v>
      </c>
      <c r="E20" s="1">
        <v>3.104768</v>
      </c>
      <c r="F20" s="1"/>
      <c r="G20" s="1">
        <v>0.84850000000000003</v>
      </c>
      <c r="H20" s="1">
        <v>7.5233515000000004</v>
      </c>
      <c r="I20" s="1">
        <v>0.53939999999999999</v>
      </c>
      <c r="J20" s="1">
        <v>2.5767000000000002</v>
      </c>
      <c r="K20" s="1"/>
    </row>
    <row r="21" spans="1:11" x14ac:dyDescent="0.2">
      <c r="A21" s="1"/>
      <c r="B21" s="3">
        <v>1.2602469999999999</v>
      </c>
      <c r="C21" s="1">
        <v>3.7022870000000001</v>
      </c>
      <c r="D21" s="1">
        <v>0.262436</v>
      </c>
      <c r="E21" s="1">
        <v>3.1451340000000001</v>
      </c>
      <c r="F21" s="1"/>
      <c r="G21" s="1">
        <v>1.0459000000000001</v>
      </c>
      <c r="H21" s="1">
        <v>3.0725910000000001</v>
      </c>
      <c r="I21" s="1">
        <v>0.21779999999999999</v>
      </c>
      <c r="J21" s="1">
        <v>2.6101999999999999</v>
      </c>
      <c r="K21" s="1"/>
    </row>
    <row r="22" spans="1:11" x14ac:dyDescent="0.2">
      <c r="A22" s="1"/>
      <c r="B22" s="3">
        <v>1.0252829999999999</v>
      </c>
      <c r="C22" s="1">
        <v>5.5986320000000003</v>
      </c>
      <c r="D22" s="1">
        <v>0.618255</v>
      </c>
      <c r="E22" s="1">
        <v>1.472677</v>
      </c>
      <c r="F22" s="1"/>
      <c r="G22" s="1">
        <v>0.85089999999999999</v>
      </c>
      <c r="H22" s="1">
        <v>4.6463999999999999</v>
      </c>
      <c r="I22" s="1">
        <v>0.5131</v>
      </c>
      <c r="J22" s="1">
        <v>1.2222</v>
      </c>
      <c r="K22" s="1"/>
    </row>
    <row r="23" spans="1:11" x14ac:dyDescent="0.2">
      <c r="A23" s="1"/>
      <c r="B23" s="3">
        <v>1.4041159999999999</v>
      </c>
      <c r="C23" s="1">
        <v>1.977886</v>
      </c>
      <c r="D23" s="1">
        <v>0.305452</v>
      </c>
      <c r="E23" s="1">
        <v>3.4216669999999998</v>
      </c>
      <c r="F23" s="1"/>
      <c r="G23" s="1">
        <v>1.1653</v>
      </c>
      <c r="H23" s="1">
        <v>1.641481</v>
      </c>
      <c r="I23" s="1">
        <v>0.2535</v>
      </c>
      <c r="J23" s="1">
        <v>2.8397000000000001</v>
      </c>
      <c r="K23" s="1"/>
    </row>
    <row r="24" spans="1:11" x14ac:dyDescent="0.2">
      <c r="A24" s="1"/>
      <c r="B24" s="3">
        <v>0.48161399999999999</v>
      </c>
      <c r="C24" s="1"/>
      <c r="D24" s="1">
        <v>0.291354</v>
      </c>
      <c r="E24" s="1">
        <v>1.9326030000000001</v>
      </c>
      <c r="F24" s="1"/>
      <c r="G24" s="1">
        <v>0.3997</v>
      </c>
      <c r="H24" s="1"/>
      <c r="I24" s="1">
        <v>0.24179999999999999</v>
      </c>
      <c r="J24" s="1">
        <v>1.6039000000000001</v>
      </c>
      <c r="K24" s="1"/>
    </row>
    <row r="25" spans="1:11" x14ac:dyDescent="0.2">
      <c r="A25" s="1"/>
      <c r="B25" s="3">
        <v>0.80634600000000001</v>
      </c>
      <c r="C25" s="1"/>
      <c r="D25" s="1"/>
      <c r="E25" s="1"/>
      <c r="F25" s="1"/>
      <c r="G25" s="1">
        <v>0.66920000000000002</v>
      </c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4" t="s">
        <v>7</v>
      </c>
      <c r="B27" s="1">
        <f>AVERAGE(B20:B25)</f>
        <v>0.99999949999999982</v>
      </c>
      <c r="C27" s="1">
        <f>AVERAGE(C20:C23)</f>
        <v>5.0859975000000004</v>
      </c>
      <c r="D27" s="1">
        <f>AVERAGE(D20:D24)</f>
        <v>0.42548839999999999</v>
      </c>
      <c r="E27" s="1">
        <f>AVERAGE(E20:E24)</f>
        <v>2.6153698000000003</v>
      </c>
      <c r="F27" s="1"/>
      <c r="G27" s="1">
        <f>AVERAGE(G20:G25)</f>
        <v>0.82991666666666675</v>
      </c>
      <c r="H27" s="1">
        <f>AVERAGE(H20:H23)</f>
        <v>4.2209558749999996</v>
      </c>
      <c r="I27" s="1">
        <f>AVERAGE(I20:I24)</f>
        <v>0.35311999999999999</v>
      </c>
      <c r="J27" s="1">
        <f>AVERAGE(J20:J24)</f>
        <v>2.1705399999999999</v>
      </c>
      <c r="K27" s="1"/>
    </row>
    <row r="28" spans="1:11" x14ac:dyDescent="0.2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4" t="s">
        <v>8</v>
      </c>
      <c r="B29" s="1"/>
      <c r="C29" s="1">
        <f>TTEST(B20:B25,C20:C23,2,2)</f>
        <v>9.7725094387045939E-3</v>
      </c>
      <c r="D29" s="1"/>
      <c r="E29" s="1">
        <f>TTEST(D20:D24,E20:E24,2,2)</f>
        <v>5.2693142524958079E-4</v>
      </c>
      <c r="F29" s="1"/>
      <c r="G29" s="1"/>
      <c r="H29" s="1"/>
      <c r="I29" s="1"/>
      <c r="J29" s="1"/>
      <c r="K29" s="1"/>
    </row>
    <row r="30" spans="1:11" x14ac:dyDescent="0.2">
      <c r="A30" s="4" t="s">
        <v>9</v>
      </c>
      <c r="B30" s="1"/>
      <c r="C30" s="1"/>
      <c r="D30" s="1">
        <f>TTEST(B20:B25,D20:D24,2,2)</f>
        <v>7.3995818128254742E-3</v>
      </c>
      <c r="E30" s="1">
        <f>TTEST(C20:C23,E20:E24,2,2)</f>
        <v>0.12160216383613236</v>
      </c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 t="s">
        <v>12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2" t="s">
        <v>3</v>
      </c>
      <c r="C34" s="6" t="s">
        <v>4</v>
      </c>
      <c r="D34" s="6" t="s">
        <v>5</v>
      </c>
      <c r="E34" s="6" t="s">
        <v>6</v>
      </c>
      <c r="F34" s="1"/>
      <c r="G34" s="1" t="s">
        <v>3</v>
      </c>
      <c r="H34" s="1" t="s">
        <v>4</v>
      </c>
      <c r="I34" s="1" t="s">
        <v>5</v>
      </c>
      <c r="J34" s="1" t="s">
        <v>6</v>
      </c>
      <c r="K34" s="1"/>
    </row>
    <row r="35" spans="1:11" x14ac:dyDescent="0.2">
      <c r="A35" s="1"/>
      <c r="B35" s="3">
        <v>1.019371</v>
      </c>
      <c r="C35" s="1">
        <v>14.19571</v>
      </c>
      <c r="D35" s="1">
        <v>0.79179500000000003</v>
      </c>
      <c r="E35" s="1">
        <v>5.4387530000000002</v>
      </c>
      <c r="F35" s="1"/>
      <c r="G35" s="1">
        <v>0.25796000000000002</v>
      </c>
      <c r="H35" s="1">
        <v>3.5923370000000001</v>
      </c>
      <c r="I35" s="1">
        <v>0.20036999999999999</v>
      </c>
      <c r="J35" s="1">
        <v>1.37632</v>
      </c>
      <c r="K35" s="1"/>
    </row>
    <row r="36" spans="1:11" x14ac:dyDescent="0.2">
      <c r="A36" s="1"/>
      <c r="B36" s="3">
        <v>0.94251099999999999</v>
      </c>
      <c r="C36" s="1">
        <v>7.6530880000000003</v>
      </c>
      <c r="D36" s="1">
        <v>0.33612799999999998</v>
      </c>
      <c r="E36" s="1">
        <v>3.44808</v>
      </c>
      <c r="F36" s="1"/>
      <c r="G36" s="1">
        <v>0.23851</v>
      </c>
      <c r="H36" s="1">
        <v>1.9366752</v>
      </c>
      <c r="I36" s="1">
        <v>8.5059999999999997E-2</v>
      </c>
      <c r="J36" s="1">
        <v>0.87256429999999996</v>
      </c>
      <c r="K36" s="1"/>
    </row>
    <row r="37" spans="1:11" x14ac:dyDescent="0.2">
      <c r="A37" s="1"/>
      <c r="B37" s="3">
        <v>1.4306209999999999</v>
      </c>
      <c r="C37" s="1">
        <v>19.575790000000001</v>
      </c>
      <c r="D37" s="1">
        <v>1.3105690000000001</v>
      </c>
      <c r="E37" s="1">
        <v>10.53173</v>
      </c>
      <c r="F37" s="1"/>
      <c r="G37" s="1">
        <v>0.36203000000000002</v>
      </c>
      <c r="H37" s="1">
        <v>4.9538099999999998</v>
      </c>
      <c r="I37" s="1">
        <v>0.33165</v>
      </c>
      <c r="J37" s="1">
        <v>2.6651387</v>
      </c>
      <c r="K37" s="1"/>
    </row>
    <row r="38" spans="1:11" x14ac:dyDescent="0.2">
      <c r="A38" s="1"/>
      <c r="B38" s="3">
        <v>0.77480300000000002</v>
      </c>
      <c r="C38" s="1">
        <v>4.1413130000000002</v>
      </c>
      <c r="D38" s="1">
        <v>0.70912600000000003</v>
      </c>
      <c r="E38" s="1">
        <v>16.948509999999999</v>
      </c>
      <c r="F38" s="1"/>
      <c r="G38" s="1">
        <v>0.19606999999999999</v>
      </c>
      <c r="H38" s="1">
        <v>1.0479923</v>
      </c>
      <c r="I38" s="1">
        <v>0.17945</v>
      </c>
      <c r="J38" s="1">
        <v>4.2889562999999997</v>
      </c>
      <c r="K38" s="1"/>
    </row>
    <row r="39" spans="1:11" x14ac:dyDescent="0.2">
      <c r="A39" s="1"/>
      <c r="B39" s="3">
        <v>1.0915280000000001</v>
      </c>
      <c r="C39" s="1"/>
      <c r="D39" s="1">
        <v>0.585202</v>
      </c>
      <c r="E39" s="1">
        <v>2.3184800000000001</v>
      </c>
      <c r="F39" s="1"/>
      <c r="G39" s="1">
        <v>0.27622000000000002</v>
      </c>
      <c r="H39" s="1"/>
      <c r="I39" s="1">
        <v>0.14809</v>
      </c>
      <c r="J39" s="1">
        <v>0.58670999999999995</v>
      </c>
      <c r="K39" s="1"/>
    </row>
    <row r="40" spans="1:11" x14ac:dyDescent="0.2">
      <c r="A40" s="1"/>
      <c r="B40" s="3">
        <v>0.741174</v>
      </c>
      <c r="C40" s="1"/>
      <c r="D40" s="1"/>
      <c r="E40" s="1"/>
      <c r="F40" s="1"/>
      <c r="G40" s="1">
        <v>0.18756</v>
      </c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4" t="s">
        <v>7</v>
      </c>
      <c r="B42" s="1">
        <f>AVERAGE(B35:B40)</f>
        <v>1.0000013333333333</v>
      </c>
      <c r="C42" s="1">
        <f>AVERAGE(C35:C38)</f>
        <v>11.391475249999999</v>
      </c>
      <c r="D42" s="1">
        <f>AVERAGE(D35:D39)</f>
        <v>0.74656400000000001</v>
      </c>
      <c r="E42" s="1">
        <f>AVERAGE(E35:E39)</f>
        <v>7.7371105999999994</v>
      </c>
      <c r="F42" s="1"/>
      <c r="G42" s="1">
        <f>AVERAGE(G35:G40)</f>
        <v>0.25305833333333333</v>
      </c>
      <c r="H42" s="1">
        <f>AVERAGE(H35:H38)</f>
        <v>2.8827036250000004</v>
      </c>
      <c r="I42" s="1">
        <f>AVERAGE(I35:I39)</f>
        <v>0.18892400000000001</v>
      </c>
      <c r="J42" s="1">
        <f>AVERAGE(J35:J39)</f>
        <v>1.9579378599999999</v>
      </c>
      <c r="K42" s="1"/>
    </row>
    <row r="43" spans="1:11" x14ac:dyDescent="0.2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4" t="s">
        <v>8</v>
      </c>
      <c r="B44" s="1"/>
      <c r="C44" s="1">
        <f>TTEST(B35:B40,C35:C38,2,2)</f>
        <v>5.0531874039958947E-3</v>
      </c>
      <c r="D44" s="1"/>
      <c r="E44" s="1">
        <f>TTEST(D35:D39,E35:E39,2,2)</f>
        <v>3.2343140771793587E-2</v>
      </c>
      <c r="F44" s="1"/>
      <c r="G44" s="1"/>
      <c r="H44" s="1"/>
      <c r="I44" s="1"/>
      <c r="J44" s="1"/>
      <c r="K44" s="1"/>
    </row>
    <row r="45" spans="1:11" x14ac:dyDescent="0.2">
      <c r="A45" s="4" t="s">
        <v>9</v>
      </c>
      <c r="B45" s="1"/>
      <c r="C45" s="1"/>
      <c r="D45" s="1">
        <f>TTEST(B35:B40,D35:D39,2,2)</f>
        <v>0.20173643104838276</v>
      </c>
      <c r="E45" s="1">
        <f>TTEST(C35:C38,E35:E39,2,2)</f>
        <v>0.42310632704564244</v>
      </c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">
      <c r="A48" s="1"/>
      <c r="B48" s="1" t="s">
        <v>13</v>
      </c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">
      <c r="A49" s="1"/>
      <c r="B49" s="2" t="s">
        <v>3</v>
      </c>
      <c r="C49" s="6" t="s">
        <v>4</v>
      </c>
      <c r="D49" s="6" t="s">
        <v>5</v>
      </c>
      <c r="E49" s="6" t="s">
        <v>6</v>
      </c>
      <c r="F49" s="1"/>
      <c r="G49" s="1" t="s">
        <v>3</v>
      </c>
      <c r="H49" s="1" t="s">
        <v>4</v>
      </c>
      <c r="I49" s="1" t="s">
        <v>5</v>
      </c>
      <c r="J49" s="1" t="s">
        <v>6</v>
      </c>
      <c r="K49" s="1"/>
    </row>
    <row r="50" spans="1:11" x14ac:dyDescent="0.2">
      <c r="A50" s="1"/>
      <c r="B50" s="3">
        <v>1.455711</v>
      </c>
      <c r="C50" s="1">
        <v>9.2574959999999997</v>
      </c>
      <c r="D50" s="1">
        <v>0.78873899999999997</v>
      </c>
      <c r="E50" s="1">
        <v>5.9697870000000002</v>
      </c>
      <c r="F50" s="1"/>
      <c r="G50" s="1">
        <v>0.318</v>
      </c>
      <c r="H50" s="1">
        <v>2.0223</v>
      </c>
      <c r="I50" s="1">
        <v>0.17230000000000001</v>
      </c>
      <c r="J50" s="1">
        <v>1.3041</v>
      </c>
      <c r="K50" s="1"/>
    </row>
    <row r="51" spans="1:11" x14ac:dyDescent="0.2">
      <c r="A51" s="1"/>
      <c r="B51" s="3">
        <v>0.51132999999999995</v>
      </c>
      <c r="C51" s="1">
        <v>2.3501949999999998</v>
      </c>
      <c r="D51" s="1">
        <v>1.4012359999999999</v>
      </c>
      <c r="E51" s="1">
        <v>2.8912789999999999</v>
      </c>
      <c r="F51" s="1"/>
      <c r="G51" s="1">
        <v>0.11169999999999999</v>
      </c>
      <c r="H51" s="1">
        <v>0.51339999999999997</v>
      </c>
      <c r="I51" s="1">
        <v>0.30609999999999998</v>
      </c>
      <c r="J51" s="1">
        <v>0.63160000000000005</v>
      </c>
      <c r="K51" s="1"/>
    </row>
    <row r="52" spans="1:11" x14ac:dyDescent="0.2">
      <c r="A52" s="1"/>
      <c r="B52" s="3">
        <v>1.606317</v>
      </c>
      <c r="C52" s="1">
        <v>6.1290909999999998</v>
      </c>
      <c r="D52" s="1">
        <v>2.684825</v>
      </c>
      <c r="E52" s="1">
        <v>4.2201880000000003</v>
      </c>
      <c r="F52" s="1"/>
      <c r="G52" s="1">
        <v>0.35089999999999999</v>
      </c>
      <c r="H52" s="1">
        <v>1.3389</v>
      </c>
      <c r="I52" s="1">
        <v>0.58650000000000002</v>
      </c>
      <c r="J52" s="1">
        <v>0.92190000000000005</v>
      </c>
      <c r="K52" s="1"/>
    </row>
    <row r="53" spans="1:11" x14ac:dyDescent="0.2">
      <c r="A53" s="1"/>
      <c r="B53" s="3">
        <v>0.61615900000000001</v>
      </c>
      <c r="C53" s="1">
        <v>3.734035</v>
      </c>
      <c r="D53" s="1">
        <v>4.5227740000000001</v>
      </c>
      <c r="E53" s="1">
        <v>7.281758</v>
      </c>
      <c r="F53" s="1"/>
      <c r="G53" s="1">
        <v>0.1346</v>
      </c>
      <c r="H53" s="1">
        <v>0.81569999999999998</v>
      </c>
      <c r="I53" s="1">
        <v>0.98799999999999999</v>
      </c>
      <c r="J53" s="1">
        <v>1.5907</v>
      </c>
      <c r="K53" s="1"/>
    </row>
    <row r="54" spans="1:11" x14ac:dyDescent="0.2">
      <c r="A54" s="1"/>
      <c r="B54" s="3">
        <v>0.81391599999999997</v>
      </c>
      <c r="C54" s="1"/>
      <c r="D54" s="1">
        <v>0.46692600000000001</v>
      </c>
      <c r="E54" s="1">
        <v>5.0148780000000004</v>
      </c>
      <c r="F54" s="1"/>
      <c r="G54" s="1">
        <v>0.17780000000000001</v>
      </c>
      <c r="H54" s="1"/>
      <c r="I54" s="1">
        <v>0.10199999999999999</v>
      </c>
      <c r="J54" s="1">
        <v>1.0954999999999999</v>
      </c>
      <c r="K54" s="1"/>
    </row>
    <row r="55" spans="1:11" x14ac:dyDescent="0.2">
      <c r="A55" s="1"/>
      <c r="B55" s="3">
        <v>0.99656699999999998</v>
      </c>
      <c r="C55" s="1"/>
      <c r="D55" s="1"/>
      <c r="E55" s="1"/>
      <c r="F55" s="1"/>
      <c r="G55" s="1">
        <v>0.2177</v>
      </c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4" t="s">
        <v>7</v>
      </c>
      <c r="B57" s="1">
        <f>AVERAGE(B50:B55)</f>
        <v>0.99999999999999989</v>
      </c>
      <c r="C57" s="1">
        <f>AVERAGE(C50:C53)</f>
        <v>5.3677042499999992</v>
      </c>
      <c r="D57" s="1">
        <f>AVERAGE(D50:D54)</f>
        <v>1.9729000000000003</v>
      </c>
      <c r="E57" s="1">
        <f>AVERAGE(E50:E54)</f>
        <v>5.0755780000000001</v>
      </c>
      <c r="F57" s="1"/>
      <c r="G57" s="1">
        <f>AVERAGE(G50:G55)</f>
        <v>0.21845000000000001</v>
      </c>
      <c r="H57" s="1">
        <f>AVERAGE(H50:H53)</f>
        <v>1.1725749999999999</v>
      </c>
      <c r="I57" s="1">
        <f>AVERAGE(I50:I54)</f>
        <v>0.43098000000000003</v>
      </c>
      <c r="J57" s="1">
        <f>AVERAGE(J50:J54)</f>
        <v>1.1087599999999997</v>
      </c>
      <c r="K57" s="1"/>
    </row>
    <row r="58" spans="1:1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4" t="s">
        <v>8</v>
      </c>
      <c r="B59" s="1"/>
      <c r="C59" s="1">
        <f>TTEST(B50:B55,C50:C53,2,2)</f>
        <v>7.1241137409166948E-3</v>
      </c>
      <c r="D59" s="1"/>
      <c r="E59" s="1">
        <f>TTEST(D50:D54,E50:E54,2,2)</f>
        <v>1.8529632318541767E-2</v>
      </c>
      <c r="F59" s="1"/>
      <c r="G59" s="1"/>
      <c r="H59" s="1"/>
      <c r="I59" s="1"/>
      <c r="J59" s="1"/>
      <c r="K59" s="1"/>
    </row>
    <row r="60" spans="1:11" x14ac:dyDescent="0.2">
      <c r="A60" s="4" t="s">
        <v>9</v>
      </c>
      <c r="B60" s="1"/>
      <c r="C60" s="1"/>
      <c r="D60" s="1">
        <f>TTEST(B50:B55,D50:D54,2,2)</f>
        <v>0.19755372985154207</v>
      </c>
      <c r="E60" s="1">
        <f>TTEST(C50:C53,E50:E54,2,2)</f>
        <v>0.85824226575104789</v>
      </c>
      <c r="F60" s="1"/>
      <c r="G60" s="1"/>
      <c r="H60" s="1"/>
      <c r="I60" s="1"/>
      <c r="J60" s="1"/>
      <c r="K60" s="1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 t="s">
        <v>14</v>
      </c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">
      <c r="A64" s="1"/>
      <c r="B64" s="2" t="s">
        <v>3</v>
      </c>
      <c r="C64" s="6" t="s">
        <v>4</v>
      </c>
      <c r="D64" s="6" t="s">
        <v>5</v>
      </c>
      <c r="E64" s="6" t="s">
        <v>6</v>
      </c>
      <c r="F64" s="1"/>
      <c r="G64" s="1" t="s">
        <v>3</v>
      </c>
      <c r="H64" s="1" t="s">
        <v>4</v>
      </c>
      <c r="I64" s="1" t="s">
        <v>5</v>
      </c>
      <c r="J64" s="1" t="s">
        <v>6</v>
      </c>
      <c r="K64" s="1"/>
    </row>
    <row r="65" spans="1:11" x14ac:dyDescent="0.2">
      <c r="A65" s="1"/>
      <c r="B65" s="3">
        <v>2.552492</v>
      </c>
      <c r="C65" s="1">
        <v>0.848607</v>
      </c>
      <c r="D65" s="1">
        <v>0.829897</v>
      </c>
      <c r="E65" s="1">
        <v>1.4612400000000001</v>
      </c>
      <c r="F65" s="1"/>
      <c r="G65" s="1">
        <v>1.7599</v>
      </c>
      <c r="H65" s="1">
        <v>0.58509999999999995</v>
      </c>
      <c r="I65" s="1">
        <v>0.57220000000000004</v>
      </c>
      <c r="J65" s="1">
        <v>1.0075000000000001</v>
      </c>
      <c r="K65" s="1"/>
    </row>
    <row r="66" spans="1:11" x14ac:dyDescent="0.2">
      <c r="A66" s="1"/>
      <c r="B66" s="3">
        <v>0.49834400000000001</v>
      </c>
      <c r="C66" s="1">
        <v>1.1937930000000001</v>
      </c>
      <c r="D66" s="1">
        <v>0.86050000000000004</v>
      </c>
      <c r="E66" s="1">
        <v>2.3970129999999998</v>
      </c>
      <c r="F66" s="1"/>
      <c r="G66" s="1">
        <v>0.34360000000000002</v>
      </c>
      <c r="H66" s="1">
        <v>0.82310000000000005</v>
      </c>
      <c r="I66" s="1">
        <v>0.59330000000000005</v>
      </c>
      <c r="J66" s="1">
        <v>1.6527000000000001</v>
      </c>
      <c r="K66" s="1"/>
    </row>
    <row r="67" spans="1:11" x14ac:dyDescent="0.2">
      <c r="A67" s="1"/>
      <c r="B67" s="3">
        <v>0.63047200000000003</v>
      </c>
      <c r="C67" s="1">
        <v>1.5724830000000001</v>
      </c>
      <c r="D67" s="1">
        <v>2.9600439999999999</v>
      </c>
      <c r="E67" s="1">
        <v>1.7091069999999999</v>
      </c>
      <c r="F67" s="1"/>
      <c r="G67" s="1">
        <v>0.43469999999999998</v>
      </c>
      <c r="H67" s="1">
        <v>1.0842000000000001</v>
      </c>
      <c r="I67" s="1">
        <v>2.0409000000000002</v>
      </c>
      <c r="J67" s="1">
        <v>1.1783999999999999</v>
      </c>
      <c r="K67" s="1"/>
    </row>
    <row r="68" spans="1:11" x14ac:dyDescent="0.2">
      <c r="A68" s="1"/>
      <c r="B68" s="3">
        <v>0.55041200000000001</v>
      </c>
      <c r="C68" s="1">
        <v>0.67166300000000001</v>
      </c>
      <c r="D68" s="1">
        <v>1.745366</v>
      </c>
      <c r="E68" s="1">
        <v>2.3501669999999999</v>
      </c>
      <c r="F68" s="1"/>
      <c r="G68" s="1">
        <v>0.3795</v>
      </c>
      <c r="H68" s="1">
        <v>0.46310000000000001</v>
      </c>
      <c r="I68" s="1">
        <v>1.2034</v>
      </c>
      <c r="J68" s="1">
        <v>1.6204000000000001</v>
      </c>
      <c r="K68" s="1"/>
    </row>
    <row r="69" spans="1:11" x14ac:dyDescent="0.2">
      <c r="A69" s="1"/>
      <c r="B69" s="3">
        <v>0.44148999999999999</v>
      </c>
      <c r="C69" s="1"/>
      <c r="D69" s="1">
        <v>1.313593</v>
      </c>
      <c r="E69" s="1">
        <v>1.4030800000000001</v>
      </c>
      <c r="F69" s="1"/>
      <c r="G69" s="1">
        <v>0.3044</v>
      </c>
      <c r="H69" s="1"/>
      <c r="I69" s="1">
        <v>0.90569999999999995</v>
      </c>
      <c r="J69" s="1">
        <v>0.96740000000000004</v>
      </c>
      <c r="K69" s="1"/>
    </row>
    <row r="70" spans="1:11" x14ac:dyDescent="0.2">
      <c r="A70" s="1"/>
      <c r="B70" s="3">
        <v>1.3267910000000001</v>
      </c>
      <c r="C70" s="1"/>
      <c r="D70" s="1"/>
      <c r="E70" s="1"/>
      <c r="F70" s="1"/>
      <c r="G70" s="1">
        <v>0.91479999999999995</v>
      </c>
      <c r="H70" s="1"/>
      <c r="I70" s="1"/>
      <c r="J70" s="1"/>
      <c r="K70" s="1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4" t="s">
        <v>7</v>
      </c>
      <c r="B72" s="1">
        <f>AVERAGE(B65:B70)</f>
        <v>1.0000001666666667</v>
      </c>
      <c r="C72" s="1">
        <f>AVERAGE(C65:C68)</f>
        <v>1.0716365000000001</v>
      </c>
      <c r="D72" s="1">
        <f>AVERAGE(D65:D69)</f>
        <v>1.5418799999999999</v>
      </c>
      <c r="E72" s="1">
        <f>AVERAGE(E65:E69)</f>
        <v>1.8641213999999997</v>
      </c>
      <c r="F72" s="1"/>
      <c r="G72" s="1">
        <f>AVERAGE(G65:G70)</f>
        <v>0.68948333333333334</v>
      </c>
      <c r="H72" s="1">
        <f>AVERAGE(H65:H68)</f>
        <v>0.73887499999999995</v>
      </c>
      <c r="I72" s="1">
        <f>AVERAGE(I65:I69)</f>
        <v>1.0630999999999999</v>
      </c>
      <c r="J72" s="1">
        <f>AVERAGE(J65:J69)</f>
        <v>1.2852799999999998</v>
      </c>
      <c r="K72" s="1"/>
    </row>
    <row r="73" spans="1:11" x14ac:dyDescent="0.2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4" t="s">
        <v>8</v>
      </c>
      <c r="B74" s="1"/>
      <c r="C74" s="1">
        <f>TTEST(B65:B70,C65:C68,2,2)</f>
        <v>0.87756910356510343</v>
      </c>
      <c r="D74" s="1"/>
      <c r="E74" s="1">
        <f>TTEST(D65:D69,E65:E69,2,2)</f>
        <v>0.49143777504763864</v>
      </c>
      <c r="F74" s="1"/>
      <c r="G74" s="1"/>
      <c r="H74" s="1"/>
      <c r="I74" s="1"/>
      <c r="J74" s="1"/>
      <c r="K74" s="1"/>
    </row>
    <row r="75" spans="1:11" x14ac:dyDescent="0.2">
      <c r="A75" s="4" t="s">
        <v>9</v>
      </c>
      <c r="B75" s="1"/>
      <c r="C75" s="1"/>
      <c r="D75" s="1">
        <f>TTEST(B65:B70,D65:D69,2,2)</f>
        <v>0.3196172905958255</v>
      </c>
      <c r="E75" s="1">
        <f>TTEST(C65:C68,E65:E69,2,2)</f>
        <v>3.3098929030383362E-2</v>
      </c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2022-03-21T09:54:32Z</dcterms:created>
  <dcterms:modified xsi:type="dcterms:W3CDTF">2022-03-21T09:55:05Z</dcterms:modified>
</cp:coreProperties>
</file>