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uller/Desktop/Revision HFD/"/>
    </mc:Choice>
  </mc:AlternateContent>
  <xr:revisionPtr revIDLastSave="0" documentId="8_{9C48AFEF-95DC-FD4D-97FA-0440633744BB}" xr6:coauthVersionLast="47" xr6:coauthVersionMax="47" xr10:uidLastSave="{00000000-0000-0000-0000-000000000000}"/>
  <bookViews>
    <workbookView xWindow="11980" yWindow="5900" windowWidth="27640" windowHeight="16940" xr2:uid="{D2C8F75F-3BDC-9E46-95F1-B59C526055C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11" i="1" l="1"/>
  <c r="V111" i="1"/>
  <c r="U111" i="1"/>
  <c r="T111" i="1"/>
  <c r="S111" i="1"/>
  <c r="R111" i="1"/>
  <c r="N111" i="1"/>
  <c r="M111" i="1"/>
  <c r="L111" i="1"/>
  <c r="K111" i="1"/>
  <c r="J111" i="1"/>
  <c r="I111" i="1"/>
  <c r="F107" i="1"/>
  <c r="E107" i="1"/>
  <c r="F106" i="1"/>
  <c r="D106" i="1"/>
  <c r="F104" i="1"/>
  <c r="E104" i="1"/>
  <c r="D104" i="1"/>
  <c r="C104" i="1"/>
  <c r="N97" i="1"/>
  <c r="M97" i="1"/>
  <c r="L97" i="1"/>
  <c r="K97" i="1"/>
  <c r="J97" i="1"/>
  <c r="I97" i="1"/>
  <c r="W96" i="1"/>
  <c r="V96" i="1"/>
  <c r="U96" i="1"/>
  <c r="T96" i="1"/>
  <c r="S96" i="1"/>
  <c r="R96" i="1"/>
  <c r="W83" i="1"/>
  <c r="V83" i="1"/>
  <c r="U83" i="1"/>
  <c r="T83" i="1"/>
  <c r="S83" i="1"/>
  <c r="R83" i="1"/>
  <c r="N83" i="1"/>
  <c r="M83" i="1"/>
  <c r="L83" i="1"/>
  <c r="K83" i="1"/>
  <c r="J83" i="1"/>
  <c r="I83" i="1"/>
  <c r="F80" i="1"/>
  <c r="E80" i="1"/>
  <c r="F79" i="1"/>
  <c r="D79" i="1"/>
  <c r="F77" i="1"/>
  <c r="E77" i="1"/>
  <c r="D77" i="1"/>
  <c r="C77" i="1"/>
  <c r="W68" i="1"/>
  <c r="V68" i="1"/>
  <c r="U68" i="1"/>
  <c r="T68" i="1"/>
  <c r="S68" i="1"/>
  <c r="R68" i="1"/>
  <c r="N68" i="1"/>
  <c r="M68" i="1"/>
  <c r="L68" i="1"/>
  <c r="K68" i="1"/>
  <c r="J68" i="1"/>
  <c r="I68" i="1"/>
  <c r="O55" i="1"/>
  <c r="N55" i="1"/>
  <c r="M55" i="1"/>
  <c r="L55" i="1"/>
  <c r="K55" i="1"/>
  <c r="J55" i="1"/>
  <c r="I55" i="1"/>
  <c r="X54" i="1"/>
  <c r="W54" i="1"/>
  <c r="V54" i="1"/>
  <c r="U54" i="1"/>
  <c r="T54" i="1"/>
  <c r="S54" i="1"/>
  <c r="R54" i="1"/>
  <c r="F53" i="1"/>
  <c r="E53" i="1"/>
  <c r="F52" i="1"/>
  <c r="D52" i="1"/>
  <c r="F50" i="1"/>
  <c r="E50" i="1"/>
  <c r="D50" i="1"/>
  <c r="C50" i="1"/>
  <c r="O41" i="1"/>
  <c r="N41" i="1"/>
  <c r="M41" i="1"/>
  <c r="L41" i="1"/>
  <c r="K41" i="1"/>
  <c r="J41" i="1"/>
  <c r="I41" i="1"/>
  <c r="X40" i="1"/>
  <c r="W40" i="1"/>
  <c r="V40" i="1"/>
  <c r="U40" i="1"/>
  <c r="T40" i="1"/>
  <c r="S40" i="1"/>
  <c r="R40" i="1"/>
  <c r="X27" i="1"/>
  <c r="W27" i="1"/>
  <c r="V27" i="1"/>
  <c r="U27" i="1"/>
  <c r="T27" i="1"/>
  <c r="S27" i="1"/>
  <c r="R27" i="1"/>
  <c r="O27" i="1"/>
  <c r="N27" i="1"/>
  <c r="M27" i="1"/>
  <c r="L27" i="1"/>
  <c r="K27" i="1"/>
  <c r="J27" i="1"/>
  <c r="I27" i="1"/>
  <c r="F26" i="1"/>
  <c r="E26" i="1"/>
  <c r="F25" i="1"/>
  <c r="D25" i="1"/>
  <c r="F23" i="1"/>
  <c r="E23" i="1"/>
  <c r="C23" i="1"/>
  <c r="X11" i="1"/>
  <c r="W11" i="1"/>
  <c r="V11" i="1"/>
  <c r="U11" i="1"/>
  <c r="T11" i="1"/>
  <c r="S11" i="1"/>
  <c r="R11" i="1"/>
  <c r="O11" i="1"/>
  <c r="N11" i="1"/>
  <c r="M11" i="1"/>
  <c r="L11" i="1"/>
  <c r="K11" i="1"/>
  <c r="J11" i="1"/>
  <c r="I11" i="1"/>
</calcChain>
</file>

<file path=xl/sharedStrings.xml><?xml version="1.0" encoding="utf-8"?>
<sst xmlns="http://schemas.openxmlformats.org/spreadsheetml/2006/main" count="101" uniqueCount="18">
  <si>
    <t>Figure 6A</t>
  </si>
  <si>
    <t>data from single wt ND mice</t>
  </si>
  <si>
    <t>data from single ΔuORF ND mice</t>
  </si>
  <si>
    <t>time (min)</t>
  </si>
  <si>
    <t>wt ND</t>
  </si>
  <si>
    <t>wt HFD</t>
  </si>
  <si>
    <t>ΔuORF ND</t>
  </si>
  <si>
    <t>ΔuORF HFD</t>
  </si>
  <si>
    <t>min</t>
  </si>
  <si>
    <t>mean</t>
  </si>
  <si>
    <t>AUC</t>
  </si>
  <si>
    <t>data from single wt HFD mice</t>
  </si>
  <si>
    <t>data from single ΔuORF HFD mice</t>
  </si>
  <si>
    <t>TTEST ND/HFD</t>
  </si>
  <si>
    <t>TTEST wt/ΔuORF</t>
  </si>
  <si>
    <t>Figure 6B</t>
  </si>
  <si>
    <t>Figure 6C</t>
  </si>
  <si>
    <t>Figure 6D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</si>
</sst>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/>
    <xf numFmtId="164" fontId="1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1E04C-2B1D-8846-A4C4-CFAB08FA3EC2}">
  <dimension ref="A1:Y114"/>
  <sheetViews>
    <sheetView tabSelected="1" workbookViewId="0">
      <selection activeCell="C13" sqref="C13"/>
    </sheetView>
  </sheetViews>
  <sheetFormatPr baseColWidth="10" defaultRowHeight="16" x14ac:dyDescent="0.2"/>
  <sheetData>
    <row r="1" spans="1:25" x14ac:dyDescent="0.2">
      <c r="A1" s="1" t="s">
        <v>0</v>
      </c>
      <c r="B1" s="1"/>
      <c r="C1" s="1"/>
      <c r="D1" s="1"/>
      <c r="E1" s="1"/>
      <c r="F1" s="1"/>
      <c r="G1" s="1"/>
      <c r="H1" s="1"/>
      <c r="I1" s="1" t="s">
        <v>1</v>
      </c>
      <c r="J1" s="1"/>
      <c r="K1" s="1"/>
      <c r="L1" s="1"/>
      <c r="M1" s="1"/>
      <c r="N1" s="1"/>
      <c r="O1" s="1"/>
      <c r="P1" s="1"/>
      <c r="Q1" s="1"/>
      <c r="R1" s="1" t="s">
        <v>2</v>
      </c>
      <c r="S1" s="1"/>
      <c r="T1" s="1"/>
      <c r="U1" s="1"/>
      <c r="V1" s="1"/>
      <c r="W1" s="1"/>
      <c r="X1" s="1"/>
      <c r="Y1" s="1"/>
    </row>
    <row r="2" spans="1:25" x14ac:dyDescent="0.2">
      <c r="A2" s="1"/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1"/>
      <c r="H2" s="2" t="s">
        <v>8</v>
      </c>
      <c r="I2" s="3">
        <v>0</v>
      </c>
      <c r="J2" s="3">
        <v>15</v>
      </c>
      <c r="K2" s="3">
        <v>30</v>
      </c>
      <c r="L2" s="3">
        <v>60</v>
      </c>
      <c r="M2" s="3">
        <v>90</v>
      </c>
      <c r="N2" s="3">
        <v>120</v>
      </c>
      <c r="O2" s="3">
        <v>150</v>
      </c>
      <c r="P2" s="1"/>
      <c r="Q2" s="2" t="s">
        <v>8</v>
      </c>
      <c r="R2" s="3">
        <v>0</v>
      </c>
      <c r="S2" s="3">
        <v>15</v>
      </c>
      <c r="T2" s="3">
        <v>30</v>
      </c>
      <c r="U2" s="3">
        <v>60</v>
      </c>
      <c r="V2" s="3">
        <v>90</v>
      </c>
      <c r="W2" s="3">
        <v>120</v>
      </c>
      <c r="X2" s="3">
        <v>150</v>
      </c>
      <c r="Y2" s="1"/>
    </row>
    <row r="3" spans="1:25" x14ac:dyDescent="0.2">
      <c r="A3" s="1"/>
      <c r="B3" s="3">
        <v>0</v>
      </c>
      <c r="C3" s="3">
        <v>5.0999999999999996</v>
      </c>
      <c r="D3" s="4">
        <v>6.35555556</v>
      </c>
      <c r="E3" s="3">
        <v>4.9000000000000004</v>
      </c>
      <c r="F3" s="4">
        <v>5.7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">
      <c r="A4" s="1"/>
      <c r="B4" s="3">
        <v>15</v>
      </c>
      <c r="C4" s="3">
        <v>15.4</v>
      </c>
      <c r="D4" s="4">
        <v>18.65555556</v>
      </c>
      <c r="E4" s="3">
        <v>15</v>
      </c>
      <c r="F4" s="4">
        <v>20.3</v>
      </c>
      <c r="G4" s="1"/>
      <c r="H4" s="1"/>
      <c r="I4" s="1">
        <v>6</v>
      </c>
      <c r="J4" s="1">
        <v>17</v>
      </c>
      <c r="K4" s="1">
        <v>16.600000000000001</v>
      </c>
      <c r="L4" s="1">
        <v>13.9</v>
      </c>
      <c r="M4" s="1">
        <v>12.2</v>
      </c>
      <c r="N4" s="1">
        <v>9.6</v>
      </c>
      <c r="O4" s="1">
        <v>8.6999999999999993</v>
      </c>
      <c r="P4" s="1"/>
      <c r="Q4" s="1"/>
      <c r="R4" s="1">
        <v>4.3</v>
      </c>
      <c r="S4" s="1">
        <v>14.3</v>
      </c>
      <c r="T4" s="1">
        <v>19.7</v>
      </c>
      <c r="U4" s="1">
        <v>16.7</v>
      </c>
      <c r="V4" s="1">
        <v>12.3</v>
      </c>
      <c r="W4" s="1">
        <v>8.8000000000000007</v>
      </c>
      <c r="X4" s="1">
        <v>7.7</v>
      </c>
      <c r="Y4" s="1"/>
    </row>
    <row r="5" spans="1:25" x14ac:dyDescent="0.2">
      <c r="A5" s="1"/>
      <c r="B5" s="3">
        <v>30</v>
      </c>
      <c r="C5" s="3">
        <v>20.2</v>
      </c>
      <c r="D5" s="4">
        <v>25.43333333</v>
      </c>
      <c r="E5" s="3">
        <v>18.899999999999999</v>
      </c>
      <c r="F5" s="4">
        <v>21.6</v>
      </c>
      <c r="G5" s="1"/>
      <c r="H5" s="1"/>
      <c r="I5" s="1">
        <v>5</v>
      </c>
      <c r="J5" s="1">
        <v>15</v>
      </c>
      <c r="K5" s="1">
        <v>21.5</v>
      </c>
      <c r="L5" s="1">
        <v>20.8</v>
      </c>
      <c r="M5" s="1">
        <v>14.3</v>
      </c>
      <c r="N5" s="1">
        <v>11.3</v>
      </c>
      <c r="O5" s="1">
        <v>8.5</v>
      </c>
      <c r="P5" s="1"/>
      <c r="Q5" s="1"/>
      <c r="R5" s="1">
        <v>4.9000000000000004</v>
      </c>
      <c r="S5" s="1">
        <v>12.5</v>
      </c>
      <c r="T5" s="1">
        <v>18.5</v>
      </c>
      <c r="U5" s="1">
        <v>14.5</v>
      </c>
      <c r="V5" s="1">
        <v>11.8</v>
      </c>
      <c r="W5" s="1">
        <v>11.1</v>
      </c>
      <c r="X5" s="1">
        <v>8.9</v>
      </c>
      <c r="Y5" s="1"/>
    </row>
    <row r="6" spans="1:25" x14ac:dyDescent="0.2">
      <c r="A6" s="1"/>
      <c r="B6" s="3">
        <v>60</v>
      </c>
      <c r="C6" s="3">
        <v>19.2</v>
      </c>
      <c r="D6" s="4">
        <v>21.455555560000001</v>
      </c>
      <c r="E6" s="3">
        <v>14.6</v>
      </c>
      <c r="F6" s="4">
        <v>16.5</v>
      </c>
      <c r="G6" s="1"/>
      <c r="H6" s="1"/>
      <c r="I6" s="1">
        <v>5</v>
      </c>
      <c r="J6" s="1">
        <v>14.6</v>
      </c>
      <c r="K6" s="1">
        <v>21.5</v>
      </c>
      <c r="L6" s="1">
        <v>22.3</v>
      </c>
      <c r="M6" s="1">
        <v>15</v>
      </c>
      <c r="N6" s="1">
        <v>11.9</v>
      </c>
      <c r="O6" s="1">
        <v>9.6</v>
      </c>
      <c r="P6" s="1"/>
      <c r="Q6" s="1"/>
      <c r="R6" s="1">
        <v>4.5999999999999996</v>
      </c>
      <c r="S6" s="1">
        <v>15.7</v>
      </c>
      <c r="T6" s="1">
        <v>20.9</v>
      </c>
      <c r="U6" s="1">
        <v>16.100000000000001</v>
      </c>
      <c r="V6" s="1">
        <v>11.4</v>
      </c>
      <c r="W6" s="1">
        <v>10.7</v>
      </c>
      <c r="X6" s="1">
        <v>9</v>
      </c>
      <c r="Y6" s="1"/>
    </row>
    <row r="7" spans="1:25" x14ac:dyDescent="0.2">
      <c r="A7" s="1"/>
      <c r="B7" s="3">
        <v>90</v>
      </c>
      <c r="C7" s="3">
        <v>13.6</v>
      </c>
      <c r="D7" s="4">
        <v>16.311111110999999</v>
      </c>
      <c r="E7" s="3">
        <v>10.7</v>
      </c>
      <c r="F7" s="4">
        <v>11.7</v>
      </c>
      <c r="G7" s="1"/>
      <c r="H7" s="1"/>
      <c r="I7" s="1">
        <v>4.8</v>
      </c>
      <c r="J7" s="1">
        <v>15.8</v>
      </c>
      <c r="K7" s="1">
        <v>19.600000000000001</v>
      </c>
      <c r="L7" s="1">
        <v>23.8</v>
      </c>
      <c r="M7" s="1">
        <v>15.8</v>
      </c>
      <c r="N7" s="1">
        <v>12</v>
      </c>
      <c r="O7" s="1">
        <v>11.7</v>
      </c>
      <c r="P7" s="1"/>
      <c r="Q7" s="1"/>
      <c r="R7" s="1">
        <v>6.3</v>
      </c>
      <c r="S7" s="1">
        <v>17</v>
      </c>
      <c r="T7" s="1">
        <v>19.2</v>
      </c>
      <c r="U7" s="1">
        <v>14.2</v>
      </c>
      <c r="V7" s="1">
        <v>11.5</v>
      </c>
      <c r="W7" s="1">
        <v>8.9</v>
      </c>
      <c r="X7" s="1">
        <v>8</v>
      </c>
      <c r="Y7" s="1"/>
    </row>
    <row r="8" spans="1:25" x14ac:dyDescent="0.2">
      <c r="A8" s="1"/>
      <c r="B8" s="3">
        <v>120</v>
      </c>
      <c r="C8" s="3">
        <v>10.7</v>
      </c>
      <c r="D8" s="4">
        <v>12.566666667</v>
      </c>
      <c r="E8" s="3">
        <v>9.1</v>
      </c>
      <c r="F8" s="4">
        <v>9.3000000000000007</v>
      </c>
      <c r="G8" s="1"/>
      <c r="H8" s="1"/>
      <c r="I8" s="1">
        <v>4.7</v>
      </c>
      <c r="J8" s="1">
        <v>14.4</v>
      </c>
      <c r="K8" s="1">
        <v>22.2</v>
      </c>
      <c r="L8" s="1">
        <v>18.5</v>
      </c>
      <c r="M8" s="1">
        <v>13</v>
      </c>
      <c r="N8" s="1">
        <v>10.199999999999999</v>
      </c>
      <c r="O8" s="1">
        <v>7.7</v>
      </c>
      <c r="P8" s="1"/>
      <c r="Q8" s="1"/>
      <c r="R8" s="1">
        <v>5.7</v>
      </c>
      <c r="S8" s="1">
        <v>18.3</v>
      </c>
      <c r="T8" s="1">
        <v>22.2</v>
      </c>
      <c r="U8" s="1">
        <v>15.9</v>
      </c>
      <c r="V8" s="1">
        <v>9.5</v>
      </c>
      <c r="W8" s="1">
        <v>9</v>
      </c>
      <c r="X8" s="1">
        <v>7</v>
      </c>
      <c r="Y8" s="1"/>
    </row>
    <row r="9" spans="1:25" x14ac:dyDescent="0.2">
      <c r="A9" s="1"/>
      <c r="B9" s="3">
        <v>150</v>
      </c>
      <c r="C9" s="3">
        <v>9.1999999999999993</v>
      </c>
      <c r="D9" s="4">
        <v>9.9666666667000001</v>
      </c>
      <c r="E9" s="3">
        <v>7.7</v>
      </c>
      <c r="F9" s="4">
        <v>7.9</v>
      </c>
      <c r="G9" s="1"/>
      <c r="H9" s="1"/>
      <c r="I9" s="1">
        <v>5.3</v>
      </c>
      <c r="J9" s="1">
        <v>15.5</v>
      </c>
      <c r="K9" s="1">
        <v>19.5</v>
      </c>
      <c r="L9" s="1">
        <v>15.6</v>
      </c>
      <c r="M9" s="1">
        <v>11.2</v>
      </c>
      <c r="N9" s="1">
        <v>8.9</v>
      </c>
      <c r="O9" s="1">
        <v>8.6999999999999993</v>
      </c>
      <c r="P9" s="1"/>
      <c r="Q9" s="1"/>
      <c r="R9" s="1">
        <v>3.6</v>
      </c>
      <c r="S9" s="1">
        <v>12.3</v>
      </c>
      <c r="T9" s="1">
        <v>12.7</v>
      </c>
      <c r="U9" s="1">
        <v>10.3</v>
      </c>
      <c r="V9" s="1">
        <v>7.8</v>
      </c>
      <c r="W9" s="1">
        <v>6.3</v>
      </c>
      <c r="X9" s="1">
        <v>5.8</v>
      </c>
      <c r="Y9" s="1"/>
    </row>
    <row r="10" spans="1:2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2">
      <c r="A11" s="1"/>
      <c r="B11" s="1"/>
      <c r="C11" s="1"/>
      <c r="D11" s="1"/>
      <c r="E11" s="1"/>
      <c r="F11" s="1"/>
      <c r="G11" s="1"/>
      <c r="H11" s="1" t="s">
        <v>9</v>
      </c>
      <c r="I11" s="5">
        <f>AVERAGE(I4:I9)</f>
        <v>5.1333333333333337</v>
      </c>
      <c r="J11" s="5">
        <f t="shared" ref="J11:O11" si="0">AVERAGE(J4:J9)</f>
        <v>15.383333333333335</v>
      </c>
      <c r="K11" s="5">
        <f t="shared" si="0"/>
        <v>20.150000000000002</v>
      </c>
      <c r="L11" s="5">
        <f t="shared" si="0"/>
        <v>19.149999999999999</v>
      </c>
      <c r="M11" s="5">
        <f t="shared" si="0"/>
        <v>13.583333333333334</v>
      </c>
      <c r="N11" s="5">
        <f t="shared" si="0"/>
        <v>10.65</v>
      </c>
      <c r="O11" s="5">
        <f t="shared" si="0"/>
        <v>9.15</v>
      </c>
      <c r="P11" s="1"/>
      <c r="Q11" s="1" t="s">
        <v>9</v>
      </c>
      <c r="R11" s="5">
        <f>AVERAGE(R4:R9)</f>
        <v>4.8999999999999995</v>
      </c>
      <c r="S11" s="5">
        <f t="shared" ref="S11:X11" si="1">AVERAGE(S4:S9)</f>
        <v>15.016666666666666</v>
      </c>
      <c r="T11" s="5">
        <f t="shared" si="1"/>
        <v>18.866666666666667</v>
      </c>
      <c r="U11" s="5">
        <f t="shared" si="1"/>
        <v>14.616666666666667</v>
      </c>
      <c r="V11" s="5">
        <f t="shared" si="1"/>
        <v>10.716666666666667</v>
      </c>
      <c r="W11" s="5">
        <f t="shared" si="1"/>
        <v>9.1333333333333329</v>
      </c>
      <c r="X11" s="5">
        <f t="shared" si="1"/>
        <v>7.7333333333333334</v>
      </c>
      <c r="Y11" s="1"/>
    </row>
    <row r="12" spans="1:25" x14ac:dyDescent="0.2">
      <c r="A12" s="1"/>
      <c r="B12" s="1" t="s">
        <v>10</v>
      </c>
      <c r="C12" s="2" t="s">
        <v>4</v>
      </c>
      <c r="D12" s="2" t="s">
        <v>5</v>
      </c>
      <c r="E12" s="2" t="s">
        <v>6</v>
      </c>
      <c r="F12" s="2" t="s">
        <v>7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2">
      <c r="A13" s="1"/>
      <c r="B13" s="1"/>
      <c r="C13" s="3">
        <v>1875</v>
      </c>
      <c r="D13" s="3">
        <v>2615</v>
      </c>
      <c r="E13" s="3">
        <v>1940</v>
      </c>
      <c r="F13" s="3">
        <v>2233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2">
      <c r="A14" s="1"/>
      <c r="B14" s="1"/>
      <c r="C14" s="3">
        <v>2266</v>
      </c>
      <c r="D14" s="3">
        <v>2600</v>
      </c>
      <c r="E14" s="3">
        <v>1896</v>
      </c>
      <c r="F14" s="3">
        <v>2374</v>
      </c>
      <c r="G14" s="1"/>
      <c r="H14" s="1"/>
      <c r="I14" s="1" t="s">
        <v>11</v>
      </c>
      <c r="J14" s="1"/>
      <c r="K14" s="1"/>
      <c r="L14" s="1"/>
      <c r="M14" s="1"/>
      <c r="N14" s="1"/>
      <c r="O14" s="1"/>
      <c r="P14" s="1"/>
      <c r="Q14" s="1"/>
      <c r="R14" s="1" t="s">
        <v>12</v>
      </c>
      <c r="S14" s="1"/>
      <c r="T14" s="1"/>
      <c r="U14" s="1"/>
      <c r="V14" s="1"/>
      <c r="W14" s="1"/>
      <c r="X14" s="1"/>
      <c r="Y14" s="1"/>
    </row>
    <row r="15" spans="1:25" x14ac:dyDescent="0.2">
      <c r="A15" s="1"/>
      <c r="B15" s="1"/>
      <c r="C15" s="3">
        <v>2360</v>
      </c>
      <c r="D15" s="3">
        <v>2214</v>
      </c>
      <c r="E15" s="3">
        <v>2021</v>
      </c>
      <c r="F15" s="3">
        <v>1400</v>
      </c>
      <c r="G15" s="1"/>
      <c r="H15" s="2" t="s">
        <v>8</v>
      </c>
      <c r="I15" s="3">
        <v>0</v>
      </c>
      <c r="J15" s="3">
        <v>15</v>
      </c>
      <c r="K15" s="3">
        <v>30</v>
      </c>
      <c r="L15" s="3">
        <v>60</v>
      </c>
      <c r="M15" s="3">
        <v>90</v>
      </c>
      <c r="N15" s="3">
        <v>120</v>
      </c>
      <c r="O15" s="3">
        <v>150</v>
      </c>
      <c r="P15" s="1"/>
      <c r="Q15" s="2" t="s">
        <v>8</v>
      </c>
      <c r="R15" s="3">
        <v>0</v>
      </c>
      <c r="S15" s="3">
        <v>15</v>
      </c>
      <c r="T15" s="3">
        <v>30</v>
      </c>
      <c r="U15" s="3">
        <v>60</v>
      </c>
      <c r="V15" s="3">
        <v>90</v>
      </c>
      <c r="W15" s="3">
        <v>120</v>
      </c>
      <c r="X15" s="3">
        <v>150</v>
      </c>
      <c r="Y15" s="1"/>
    </row>
    <row r="16" spans="1:25" x14ac:dyDescent="0.2">
      <c r="A16" s="1"/>
      <c r="B16" s="1"/>
      <c r="C16" s="3">
        <v>2438</v>
      </c>
      <c r="D16" s="3">
        <v>2615</v>
      </c>
      <c r="E16" s="3">
        <v>1892</v>
      </c>
      <c r="F16" s="3">
        <v>1508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2">
      <c r="A17" s="1"/>
      <c r="B17" s="1"/>
      <c r="C17" s="3">
        <v>2117</v>
      </c>
      <c r="D17" s="3">
        <v>2153</v>
      </c>
      <c r="E17" s="3">
        <v>1954</v>
      </c>
      <c r="F17" s="3">
        <v>2429</v>
      </c>
      <c r="G17" s="1"/>
      <c r="H17" s="1"/>
      <c r="I17" s="1">
        <v>6.2</v>
      </c>
      <c r="J17" s="1">
        <v>20.6</v>
      </c>
      <c r="K17" s="1">
        <v>25.5</v>
      </c>
      <c r="L17" s="1">
        <v>22.3</v>
      </c>
      <c r="M17" s="1">
        <v>17.3</v>
      </c>
      <c r="N17" s="1">
        <v>11.8</v>
      </c>
      <c r="O17" s="1">
        <v>9.6</v>
      </c>
      <c r="P17" s="1"/>
      <c r="Q17" s="1"/>
      <c r="R17" s="1">
        <v>5.7</v>
      </c>
      <c r="S17" s="1">
        <v>21.5</v>
      </c>
      <c r="T17" s="1">
        <v>23.6</v>
      </c>
      <c r="U17" s="1">
        <v>17.2</v>
      </c>
      <c r="V17" s="1">
        <v>12.7</v>
      </c>
      <c r="W17" s="1">
        <v>10.7</v>
      </c>
      <c r="X17" s="1">
        <v>7.9</v>
      </c>
      <c r="Y17" s="1"/>
    </row>
    <row r="18" spans="1:25" x14ac:dyDescent="0.2">
      <c r="A18" s="1"/>
      <c r="B18" s="1"/>
      <c r="C18" s="3">
        <v>1913</v>
      </c>
      <c r="D18" s="3">
        <v>2462</v>
      </c>
      <c r="E18" s="3">
        <v>1316</v>
      </c>
      <c r="F18" s="3">
        <v>2072</v>
      </c>
      <c r="G18" s="1"/>
      <c r="H18" s="1"/>
      <c r="I18" s="1">
        <v>7.5</v>
      </c>
      <c r="J18" s="1">
        <v>17.600000000000001</v>
      </c>
      <c r="K18" s="1">
        <v>21</v>
      </c>
      <c r="L18" s="1">
        <v>19</v>
      </c>
      <c r="M18" s="1">
        <v>19.5</v>
      </c>
      <c r="N18" s="1">
        <v>16.8</v>
      </c>
      <c r="O18" s="1">
        <v>9.9</v>
      </c>
      <c r="P18" s="1"/>
      <c r="Q18" s="1"/>
      <c r="R18" s="1">
        <v>5.9</v>
      </c>
      <c r="S18" s="1">
        <v>19.399999999999999</v>
      </c>
      <c r="T18" s="1">
        <v>25</v>
      </c>
      <c r="U18" s="1">
        <v>19.3</v>
      </c>
      <c r="V18" s="1">
        <v>13.3</v>
      </c>
      <c r="W18" s="1">
        <v>11.4</v>
      </c>
      <c r="X18" s="1">
        <v>10.4</v>
      </c>
      <c r="Y18" s="1"/>
    </row>
    <row r="19" spans="1:25" x14ac:dyDescent="0.2">
      <c r="A19" s="1"/>
      <c r="B19" s="1"/>
      <c r="C19" s="1"/>
      <c r="D19" s="3">
        <v>2721</v>
      </c>
      <c r="E19" s="1"/>
      <c r="F19" s="3">
        <v>2516</v>
      </c>
      <c r="G19" s="1"/>
      <c r="H19" s="1"/>
      <c r="I19" s="1">
        <v>5.4</v>
      </c>
      <c r="J19" s="1">
        <v>16.899999999999999</v>
      </c>
      <c r="K19" s="1">
        <v>27</v>
      </c>
      <c r="L19" s="1">
        <v>19</v>
      </c>
      <c r="M19" s="1">
        <v>11</v>
      </c>
      <c r="N19" s="1">
        <v>9.8000000000000007</v>
      </c>
      <c r="O19" s="1">
        <v>7.9</v>
      </c>
      <c r="P19" s="1"/>
      <c r="Q19" s="1"/>
      <c r="R19" s="1">
        <v>4.3</v>
      </c>
      <c r="S19" s="1">
        <v>15.4</v>
      </c>
      <c r="T19" s="1">
        <v>15.6</v>
      </c>
      <c r="U19" s="1">
        <v>10.7</v>
      </c>
      <c r="V19" s="1">
        <v>7</v>
      </c>
      <c r="W19" s="1">
        <v>5.5</v>
      </c>
      <c r="X19" s="1">
        <v>6</v>
      </c>
      <c r="Y19" s="1"/>
    </row>
    <row r="20" spans="1:25" x14ac:dyDescent="0.2">
      <c r="A20" s="1"/>
      <c r="B20" s="1"/>
      <c r="C20" s="1"/>
      <c r="D20" s="3">
        <v>3090</v>
      </c>
      <c r="E20" s="1"/>
      <c r="F20" s="1"/>
      <c r="G20" s="1"/>
      <c r="H20" s="1"/>
      <c r="I20" s="1">
        <v>5.6</v>
      </c>
      <c r="J20" s="1">
        <v>17.399999999999999</v>
      </c>
      <c r="K20" s="1">
        <v>24</v>
      </c>
      <c r="L20" s="1">
        <v>22.6</v>
      </c>
      <c r="M20" s="1">
        <v>18.5</v>
      </c>
      <c r="N20" s="1">
        <v>13.2</v>
      </c>
      <c r="O20" s="1">
        <v>9.5</v>
      </c>
      <c r="P20" s="1"/>
      <c r="Q20" s="1"/>
      <c r="R20" s="1">
        <v>5.5</v>
      </c>
      <c r="S20" s="1">
        <v>15</v>
      </c>
      <c r="T20" s="1">
        <v>15.4</v>
      </c>
      <c r="U20" s="1">
        <v>11.1</v>
      </c>
      <c r="V20" s="1">
        <v>7.7</v>
      </c>
      <c r="W20" s="1">
        <v>7.6</v>
      </c>
      <c r="X20" s="1">
        <v>6.9</v>
      </c>
      <c r="Y20" s="1"/>
    </row>
    <row r="21" spans="1:25" x14ac:dyDescent="0.2">
      <c r="A21" s="1"/>
      <c r="B21" s="1"/>
      <c r="C21" s="1"/>
      <c r="D21" s="3">
        <v>2564</v>
      </c>
      <c r="E21" s="1"/>
      <c r="F21" s="1"/>
      <c r="G21" s="1"/>
      <c r="H21" s="1"/>
      <c r="I21" s="1">
        <v>4.9000000000000004</v>
      </c>
      <c r="J21" s="1">
        <v>15.5</v>
      </c>
      <c r="K21" s="1">
        <v>25.5</v>
      </c>
      <c r="L21" s="1">
        <v>18.7</v>
      </c>
      <c r="M21" s="1">
        <v>12.3</v>
      </c>
      <c r="N21" s="1">
        <v>9.1999999999999993</v>
      </c>
      <c r="O21" s="1">
        <v>6.9</v>
      </c>
      <c r="P21" s="1"/>
      <c r="Q21" s="1"/>
      <c r="R21" s="3">
        <v>6.9</v>
      </c>
      <c r="S21" s="3">
        <v>24</v>
      </c>
      <c r="T21" s="3">
        <v>24.3</v>
      </c>
      <c r="U21" s="3">
        <v>20.7</v>
      </c>
      <c r="V21" s="3">
        <v>13.5</v>
      </c>
      <c r="W21" s="3">
        <v>10.6</v>
      </c>
      <c r="X21" s="3">
        <v>8.4</v>
      </c>
      <c r="Y21" s="1"/>
    </row>
    <row r="22" spans="1:25" x14ac:dyDescent="0.2">
      <c r="A22" s="1"/>
      <c r="B22" s="1"/>
      <c r="C22" s="1"/>
      <c r="D22" s="1"/>
      <c r="E22" s="1"/>
      <c r="F22" s="1"/>
      <c r="G22" s="1"/>
      <c r="H22" s="1"/>
      <c r="I22" s="1">
        <v>6.6</v>
      </c>
      <c r="J22" s="1">
        <v>18.600000000000001</v>
      </c>
      <c r="K22" s="1">
        <v>26.4</v>
      </c>
      <c r="L22" s="1">
        <v>21.2</v>
      </c>
      <c r="M22" s="1">
        <v>14.9</v>
      </c>
      <c r="N22" s="1">
        <v>10.5</v>
      </c>
      <c r="O22" s="1">
        <v>9.4</v>
      </c>
      <c r="P22" s="1"/>
      <c r="Q22" s="1"/>
      <c r="R22" s="3">
        <v>5.7</v>
      </c>
      <c r="S22" s="3">
        <v>23.5</v>
      </c>
      <c r="T22" s="3">
        <v>22.5</v>
      </c>
      <c r="U22" s="3">
        <v>14.4</v>
      </c>
      <c r="V22" s="3">
        <v>12.3</v>
      </c>
      <c r="W22" s="3">
        <v>8.9</v>
      </c>
      <c r="X22" s="3">
        <v>6.8</v>
      </c>
      <c r="Y22" s="1"/>
    </row>
    <row r="23" spans="1:25" x14ac:dyDescent="0.2">
      <c r="A23" s="1"/>
      <c r="B23" s="6" t="s">
        <v>9</v>
      </c>
      <c r="C23" s="1">
        <f>AVERAGE(C13:C18)</f>
        <v>2161.5</v>
      </c>
      <c r="D23" s="3">
        <v>2559.3333299999999</v>
      </c>
      <c r="E23" s="1">
        <f>AVERAGE(E13:E18)</f>
        <v>1836.5</v>
      </c>
      <c r="F23" s="1">
        <f>AVERAGE(F13:F19)</f>
        <v>2076</v>
      </c>
      <c r="G23" s="1"/>
      <c r="H23" s="1"/>
      <c r="I23" s="1">
        <v>6.4</v>
      </c>
      <c r="J23" s="1">
        <v>21.3</v>
      </c>
      <c r="K23" s="1">
        <v>28.4</v>
      </c>
      <c r="L23" s="1">
        <v>22.6</v>
      </c>
      <c r="M23" s="1">
        <v>16.2</v>
      </c>
      <c r="N23" s="1">
        <v>12.2</v>
      </c>
      <c r="O23" s="1">
        <v>12.3</v>
      </c>
      <c r="P23" s="1"/>
      <c r="Q23" s="1"/>
      <c r="R23" s="3">
        <v>6</v>
      </c>
      <c r="S23" s="3">
        <v>23</v>
      </c>
      <c r="T23" s="3">
        <v>25.1</v>
      </c>
      <c r="U23" s="3">
        <v>21.9</v>
      </c>
      <c r="V23" s="3">
        <v>15.1</v>
      </c>
      <c r="W23" s="3">
        <v>10.6</v>
      </c>
      <c r="X23" s="3">
        <v>8.9</v>
      </c>
      <c r="Y23" s="1"/>
    </row>
    <row r="24" spans="1:25" x14ac:dyDescent="0.2">
      <c r="A24" s="1"/>
      <c r="B24" s="6"/>
      <c r="C24" s="1"/>
      <c r="D24" s="3"/>
      <c r="E24" s="1"/>
      <c r="F24" s="1"/>
      <c r="G24" s="1"/>
      <c r="H24" s="1"/>
      <c r="I24" s="3">
        <v>8.5</v>
      </c>
      <c r="J24" s="3">
        <v>20.100000000000001</v>
      </c>
      <c r="K24" s="3">
        <v>26.5</v>
      </c>
      <c r="L24" s="3">
        <v>24.9</v>
      </c>
      <c r="M24" s="3">
        <v>20.6</v>
      </c>
      <c r="N24" s="3">
        <v>18.399999999999999</v>
      </c>
      <c r="O24" s="3">
        <v>14.1</v>
      </c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2">
      <c r="A25" s="1"/>
      <c r="B25" s="6" t="s">
        <v>13</v>
      </c>
      <c r="C25" s="1"/>
      <c r="D25" s="1">
        <f>TTEST(C13:C18,D13:D21,2,2)</f>
        <v>1.2458640055368984E-2</v>
      </c>
      <c r="E25" s="1"/>
      <c r="F25" s="1">
        <f>TTEST(E13:E18,F13:F19,2,2)</f>
        <v>0.27541135359052649</v>
      </c>
      <c r="G25" s="1"/>
      <c r="H25" s="1"/>
      <c r="I25" s="3">
        <v>6.1</v>
      </c>
      <c r="J25" s="3">
        <v>19.899999999999999</v>
      </c>
      <c r="K25" s="3">
        <v>24.6</v>
      </c>
      <c r="L25" s="3">
        <v>22.8</v>
      </c>
      <c r="M25" s="3">
        <v>16.5</v>
      </c>
      <c r="N25" s="3">
        <v>11.2</v>
      </c>
      <c r="O25" s="3">
        <v>10.1</v>
      </c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2">
      <c r="A26" s="1"/>
      <c r="B26" s="6" t="s">
        <v>14</v>
      </c>
      <c r="C26" s="1"/>
      <c r="D26" s="1"/>
      <c r="E26" s="1">
        <f>TTEST(C13:C18,E13:E18,2,2)</f>
        <v>4.5658577205669799E-2</v>
      </c>
      <c r="F26" s="1">
        <f>TTEST(D13:D21,F13:F19,2,2)</f>
        <v>1.8679688166804539E-2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2">
      <c r="A27" s="1"/>
      <c r="B27" s="1"/>
      <c r="C27" s="1"/>
      <c r="D27" s="1"/>
      <c r="E27" s="1"/>
      <c r="F27" s="1"/>
      <c r="G27" s="1"/>
      <c r="H27" s="1" t="s">
        <v>9</v>
      </c>
      <c r="I27" s="5">
        <f>AVERAGE(I17:I25)</f>
        <v>6.3555555555555561</v>
      </c>
      <c r="J27" s="5">
        <f t="shared" ref="J27:O27" si="2">AVERAGE(J17:J25)</f>
        <v>18.655555555555555</v>
      </c>
      <c r="K27" s="5">
        <f t="shared" si="2"/>
        <v>25.433333333333334</v>
      </c>
      <c r="L27" s="5">
        <f t="shared" si="2"/>
        <v>21.455555555555559</v>
      </c>
      <c r="M27" s="5">
        <f t="shared" si="2"/>
        <v>16.311111111111114</v>
      </c>
      <c r="N27" s="5">
        <f t="shared" si="2"/>
        <v>12.566666666666668</v>
      </c>
      <c r="O27" s="5">
        <f t="shared" si="2"/>
        <v>9.966666666666665</v>
      </c>
      <c r="P27" s="1"/>
      <c r="Q27" s="1" t="s">
        <v>9</v>
      </c>
      <c r="R27" s="5">
        <f>AVERAGE(R17:R23)</f>
        <v>5.7142857142857153</v>
      </c>
      <c r="S27" s="5">
        <f t="shared" ref="S27:X27" si="3">AVERAGE(S17:S23)</f>
        <v>20.25714285714286</v>
      </c>
      <c r="T27" s="5">
        <f t="shared" si="3"/>
        <v>21.642857142857142</v>
      </c>
      <c r="U27" s="5">
        <f t="shared" si="3"/>
        <v>16.471428571428572</v>
      </c>
      <c r="V27" s="5">
        <f t="shared" si="3"/>
        <v>11.657142857142857</v>
      </c>
      <c r="W27" s="5">
        <f t="shared" si="3"/>
        <v>9.3285714285714274</v>
      </c>
      <c r="X27" s="5">
        <f t="shared" si="3"/>
        <v>7.8999999999999995</v>
      </c>
      <c r="Y27" s="1"/>
    </row>
    <row r="28" spans="1: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2">
      <c r="A30" s="1" t="s">
        <v>15</v>
      </c>
      <c r="B30" s="1"/>
      <c r="C30" s="1"/>
      <c r="D30" s="1"/>
      <c r="E30" s="1"/>
      <c r="F30" s="1"/>
      <c r="G30" s="1"/>
      <c r="H30" s="1"/>
      <c r="I30" s="1" t="s">
        <v>1</v>
      </c>
      <c r="J30" s="1"/>
      <c r="K30" s="1"/>
      <c r="L30" s="1"/>
      <c r="M30" s="1"/>
      <c r="N30" s="1"/>
      <c r="O30" s="1"/>
      <c r="P30" s="1"/>
      <c r="Q30" s="1"/>
      <c r="R30" s="1" t="s">
        <v>2</v>
      </c>
      <c r="S30" s="1"/>
      <c r="T30" s="1"/>
      <c r="U30" s="1"/>
      <c r="V30" s="1"/>
      <c r="W30" s="1"/>
      <c r="X30" s="1"/>
      <c r="Y30" s="1"/>
    </row>
    <row r="31" spans="1:25" x14ac:dyDescent="0.2">
      <c r="A31" s="1"/>
      <c r="B31" s="2" t="s">
        <v>3</v>
      </c>
      <c r="C31" s="2" t="s">
        <v>4</v>
      </c>
      <c r="D31" s="2" t="s">
        <v>5</v>
      </c>
      <c r="E31" s="2" t="s">
        <v>6</v>
      </c>
      <c r="F31" s="2" t="s">
        <v>7</v>
      </c>
      <c r="G31" s="1"/>
      <c r="H31" s="2" t="s">
        <v>8</v>
      </c>
      <c r="I31" s="3">
        <v>0</v>
      </c>
      <c r="J31" s="3">
        <v>15</v>
      </c>
      <c r="K31" s="3">
        <v>30</v>
      </c>
      <c r="L31" s="3">
        <v>60</v>
      </c>
      <c r="M31" s="3">
        <v>90</v>
      </c>
      <c r="N31" s="3">
        <v>120</v>
      </c>
      <c r="O31" s="3">
        <v>150</v>
      </c>
      <c r="P31" s="1"/>
      <c r="Q31" s="2" t="s">
        <v>8</v>
      </c>
      <c r="R31" s="3">
        <v>0</v>
      </c>
      <c r="S31" s="3">
        <v>15</v>
      </c>
      <c r="T31" s="3">
        <v>30</v>
      </c>
      <c r="U31" s="3">
        <v>60</v>
      </c>
      <c r="V31" s="3">
        <v>90</v>
      </c>
      <c r="W31" s="3">
        <v>120</v>
      </c>
      <c r="X31" s="3">
        <v>150</v>
      </c>
      <c r="Y31" s="1"/>
    </row>
    <row r="32" spans="1:25" x14ac:dyDescent="0.2">
      <c r="A32" s="1"/>
      <c r="B32" s="3">
        <v>0</v>
      </c>
      <c r="C32" s="3">
        <v>3.6</v>
      </c>
      <c r="D32" s="3">
        <v>4</v>
      </c>
      <c r="E32" s="3">
        <v>4</v>
      </c>
      <c r="F32" s="3">
        <v>4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2">
      <c r="A33" s="1"/>
      <c r="B33" s="3">
        <v>15</v>
      </c>
      <c r="C33" s="3">
        <v>11.8</v>
      </c>
      <c r="D33" s="3">
        <v>16.899999999999999</v>
      </c>
      <c r="E33" s="3">
        <v>13.9</v>
      </c>
      <c r="F33" s="3">
        <v>17</v>
      </c>
      <c r="G33" s="1"/>
      <c r="H33" s="1"/>
      <c r="I33" s="1">
        <v>4.4000000000000004</v>
      </c>
      <c r="J33" s="1">
        <v>15.3</v>
      </c>
      <c r="K33" s="1">
        <v>16.8</v>
      </c>
      <c r="L33" s="1">
        <v>11.3</v>
      </c>
      <c r="M33" s="1">
        <v>7.5</v>
      </c>
      <c r="N33" s="1">
        <v>6.4</v>
      </c>
      <c r="O33" s="1">
        <v>6.3</v>
      </c>
      <c r="P33" s="1"/>
      <c r="Q33" s="1"/>
      <c r="R33" s="1">
        <v>4.3</v>
      </c>
      <c r="S33" s="1">
        <v>10.1</v>
      </c>
      <c r="T33" s="1">
        <v>9.1999999999999993</v>
      </c>
      <c r="U33" s="1">
        <v>7.5</v>
      </c>
      <c r="V33" s="1">
        <v>7.6</v>
      </c>
      <c r="W33" s="1">
        <v>6.9</v>
      </c>
      <c r="X33" s="1">
        <v>5.8</v>
      </c>
      <c r="Y33" s="1"/>
    </row>
    <row r="34" spans="1:25" x14ac:dyDescent="0.2">
      <c r="A34" s="1"/>
      <c r="B34" s="3">
        <v>30</v>
      </c>
      <c r="C34" s="3">
        <v>12.9</v>
      </c>
      <c r="D34" s="3">
        <v>24.9</v>
      </c>
      <c r="E34" s="3">
        <v>14.1</v>
      </c>
      <c r="F34" s="3">
        <v>22.6</v>
      </c>
      <c r="G34" s="1"/>
      <c r="H34" s="1"/>
      <c r="I34" s="1">
        <v>4.2</v>
      </c>
      <c r="J34" s="1">
        <v>16</v>
      </c>
      <c r="K34" s="1">
        <v>19</v>
      </c>
      <c r="L34" s="1">
        <v>13</v>
      </c>
      <c r="M34" s="1">
        <v>10.7</v>
      </c>
      <c r="N34" s="1">
        <v>7.7</v>
      </c>
      <c r="O34" s="1">
        <v>6.8</v>
      </c>
      <c r="P34" s="1"/>
      <c r="Q34" s="1"/>
      <c r="R34" s="1">
        <v>4.3</v>
      </c>
      <c r="S34" s="1">
        <v>13.8</v>
      </c>
      <c r="T34" s="1">
        <v>13.8</v>
      </c>
      <c r="U34" s="1">
        <v>9.6999999999999993</v>
      </c>
      <c r="V34" s="1">
        <v>6.9</v>
      </c>
      <c r="W34" s="1">
        <v>6.2</v>
      </c>
      <c r="X34" s="1">
        <v>6</v>
      </c>
      <c r="Y34" s="1"/>
    </row>
    <row r="35" spans="1:25" x14ac:dyDescent="0.2">
      <c r="A35" s="1"/>
      <c r="B35" s="3">
        <v>60</v>
      </c>
      <c r="C35" s="3">
        <v>10.1</v>
      </c>
      <c r="D35" s="3">
        <v>19.7</v>
      </c>
      <c r="E35" s="3">
        <v>8.8000000000000007</v>
      </c>
      <c r="F35" s="3">
        <v>14.2</v>
      </c>
      <c r="G35" s="1"/>
      <c r="H35" s="1"/>
      <c r="I35" s="1">
        <v>3.8</v>
      </c>
      <c r="J35" s="1">
        <v>9.9</v>
      </c>
      <c r="K35" s="1">
        <v>9.5</v>
      </c>
      <c r="L35" s="1">
        <v>7</v>
      </c>
      <c r="M35" s="1">
        <v>6.3</v>
      </c>
      <c r="N35" s="1">
        <v>6.4</v>
      </c>
      <c r="O35" s="1">
        <v>7.3</v>
      </c>
      <c r="P35" s="1"/>
      <c r="Q35" s="1"/>
      <c r="R35" s="1">
        <v>3.3</v>
      </c>
      <c r="S35" s="1">
        <v>12.7</v>
      </c>
      <c r="T35" s="1">
        <v>14.5</v>
      </c>
      <c r="U35" s="1">
        <v>7.4</v>
      </c>
      <c r="V35" s="1">
        <v>6.5</v>
      </c>
      <c r="W35" s="1">
        <v>5.3</v>
      </c>
      <c r="X35" s="1">
        <v>6.4</v>
      </c>
      <c r="Y35" s="1"/>
    </row>
    <row r="36" spans="1:25" x14ac:dyDescent="0.2">
      <c r="A36" s="1"/>
      <c r="B36" s="3">
        <v>90</v>
      </c>
      <c r="C36" s="3">
        <v>8.1</v>
      </c>
      <c r="D36" s="3">
        <v>12.3</v>
      </c>
      <c r="E36" s="3">
        <v>6.9</v>
      </c>
      <c r="F36" s="3">
        <v>9.6999999999999993</v>
      </c>
      <c r="G36" s="1"/>
      <c r="H36" s="1"/>
      <c r="I36" s="1">
        <v>2.9</v>
      </c>
      <c r="J36" s="1">
        <v>9.4</v>
      </c>
      <c r="K36" s="1">
        <v>10</v>
      </c>
      <c r="L36" s="1">
        <v>9.5</v>
      </c>
      <c r="M36" s="1">
        <v>9.3000000000000007</v>
      </c>
      <c r="N36" s="1">
        <v>6.2</v>
      </c>
      <c r="O36" s="1">
        <v>5.4</v>
      </c>
      <c r="P36" s="1"/>
      <c r="Q36" s="1"/>
      <c r="R36" s="1">
        <v>4.7</v>
      </c>
      <c r="S36" s="1">
        <v>15.1</v>
      </c>
      <c r="T36" s="1">
        <v>13.7</v>
      </c>
      <c r="U36" s="1">
        <v>8.6999999999999993</v>
      </c>
      <c r="V36" s="1">
        <v>7</v>
      </c>
      <c r="W36" s="1">
        <v>6.3</v>
      </c>
      <c r="X36" s="1">
        <v>6.2</v>
      </c>
      <c r="Y36" s="1"/>
    </row>
    <row r="37" spans="1:25" x14ac:dyDescent="0.2">
      <c r="A37" s="1"/>
      <c r="B37" s="3">
        <v>120</v>
      </c>
      <c r="C37" s="3">
        <v>6.4</v>
      </c>
      <c r="D37" s="3">
        <v>9.3000000000000007</v>
      </c>
      <c r="E37" s="3">
        <v>6.3</v>
      </c>
      <c r="F37" s="3">
        <v>8</v>
      </c>
      <c r="G37" s="1"/>
      <c r="H37" s="1"/>
      <c r="I37" s="1">
        <v>3.7</v>
      </c>
      <c r="J37" s="1">
        <v>9.6999999999999993</v>
      </c>
      <c r="K37" s="1">
        <v>10.8</v>
      </c>
      <c r="L37" s="1">
        <v>9.6999999999999993</v>
      </c>
      <c r="M37" s="1">
        <v>8.5</v>
      </c>
      <c r="N37" s="1">
        <v>6.8</v>
      </c>
      <c r="O37" s="1">
        <v>7.3</v>
      </c>
      <c r="P37" s="1"/>
      <c r="Q37" s="1"/>
      <c r="R37" s="1">
        <v>3.9</v>
      </c>
      <c r="S37" s="1">
        <v>15.6</v>
      </c>
      <c r="T37" s="1">
        <v>13.3</v>
      </c>
      <c r="U37" s="1">
        <v>8.6999999999999993</v>
      </c>
      <c r="V37" s="1">
        <v>6.2</v>
      </c>
      <c r="W37" s="1">
        <v>5.7</v>
      </c>
      <c r="X37" s="1">
        <v>5.3</v>
      </c>
      <c r="Y37" s="1"/>
    </row>
    <row r="38" spans="1:25" x14ac:dyDescent="0.2">
      <c r="A38" s="1"/>
      <c r="B38" s="3">
        <v>150</v>
      </c>
      <c r="C38" s="3">
        <v>6.2</v>
      </c>
      <c r="D38" s="3">
        <v>7.4</v>
      </c>
      <c r="E38" s="3">
        <v>6.1</v>
      </c>
      <c r="F38" s="3">
        <v>6.9</v>
      </c>
      <c r="G38" s="1"/>
      <c r="H38" s="1"/>
      <c r="I38" s="1">
        <v>3.4</v>
      </c>
      <c r="J38" s="1">
        <v>11.1</v>
      </c>
      <c r="K38" s="1">
        <v>10.8</v>
      </c>
      <c r="L38" s="1">
        <v>9.6</v>
      </c>
      <c r="M38" s="1">
        <v>7.3</v>
      </c>
      <c r="N38" s="1">
        <v>6.3</v>
      </c>
      <c r="O38" s="1">
        <v>5.9</v>
      </c>
      <c r="P38" s="1"/>
      <c r="Q38" s="1"/>
      <c r="R38" s="1">
        <v>3.6</v>
      </c>
      <c r="S38" s="1">
        <v>16.3</v>
      </c>
      <c r="T38" s="1">
        <v>19.899999999999999</v>
      </c>
      <c r="U38" s="1">
        <v>10.5</v>
      </c>
      <c r="V38" s="1">
        <v>7.3</v>
      </c>
      <c r="W38" s="1">
        <v>7.1</v>
      </c>
      <c r="X38" s="1">
        <v>6.7</v>
      </c>
      <c r="Y38" s="1"/>
    </row>
    <row r="39" spans="1:25" x14ac:dyDescent="0.2">
      <c r="A39" s="1"/>
      <c r="B39" s="1"/>
      <c r="C39" s="1"/>
      <c r="D39" s="1"/>
      <c r="E39" s="1"/>
      <c r="F39" s="1"/>
      <c r="G39" s="1"/>
      <c r="H39" s="1"/>
      <c r="I39" s="1">
        <v>2.8</v>
      </c>
      <c r="J39" s="1">
        <v>11.3</v>
      </c>
      <c r="K39" s="1">
        <v>13.5</v>
      </c>
      <c r="L39" s="1">
        <v>10.4</v>
      </c>
      <c r="M39" s="1">
        <v>6.9</v>
      </c>
      <c r="N39" s="1">
        <v>4.9000000000000004</v>
      </c>
      <c r="O39" s="1">
        <v>4.5999999999999996</v>
      </c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5">
        <f t="shared" ref="R40:X40" si="4">AVERAGE(R33:R38)</f>
        <v>4.0166666666666666</v>
      </c>
      <c r="S40" s="5">
        <f t="shared" si="4"/>
        <v>13.933333333333332</v>
      </c>
      <c r="T40" s="5">
        <f t="shared" si="4"/>
        <v>14.066666666666668</v>
      </c>
      <c r="U40" s="5">
        <f t="shared" si="4"/>
        <v>8.75</v>
      </c>
      <c r="V40" s="5">
        <f t="shared" si="4"/>
        <v>6.916666666666667</v>
      </c>
      <c r="W40" s="5">
        <f t="shared" si="4"/>
        <v>6.25</v>
      </c>
      <c r="X40" s="5">
        <f t="shared" si="4"/>
        <v>6.0666666666666673</v>
      </c>
      <c r="Y40" s="1"/>
    </row>
    <row r="41" spans="1:25" x14ac:dyDescent="0.2">
      <c r="A41" s="1"/>
      <c r="B41" s="1" t="s">
        <v>10</v>
      </c>
      <c r="C41" s="2" t="s">
        <v>4</v>
      </c>
      <c r="D41" s="2" t="s">
        <v>5</v>
      </c>
      <c r="E41" s="2" t="s">
        <v>6</v>
      </c>
      <c r="F41" s="2" t="s">
        <v>7</v>
      </c>
      <c r="G41" s="1"/>
      <c r="H41" s="1" t="s">
        <v>9</v>
      </c>
      <c r="I41" s="5">
        <f t="shared" ref="I41:O41" si="5">AVERAGE(I33:I39)</f>
        <v>3.6000000000000005</v>
      </c>
      <c r="J41" s="5">
        <f t="shared" si="5"/>
        <v>11.814285714285713</v>
      </c>
      <c r="K41" s="5">
        <f t="shared" si="5"/>
        <v>12.914285714285713</v>
      </c>
      <c r="L41" s="5">
        <f t="shared" si="5"/>
        <v>10.071428571428571</v>
      </c>
      <c r="M41" s="5">
        <f t="shared" si="5"/>
        <v>8.0714285714285712</v>
      </c>
      <c r="N41" s="5">
        <f t="shared" si="5"/>
        <v>6.3857142857142852</v>
      </c>
      <c r="O41" s="5">
        <f t="shared" si="5"/>
        <v>6.2285714285714278</v>
      </c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2">
      <c r="A42" s="1"/>
      <c r="B42" s="1"/>
      <c r="C42" s="3">
        <v>1491</v>
      </c>
      <c r="D42" s="3">
        <v>2263.5</v>
      </c>
      <c r="E42" s="3">
        <v>1137.8</v>
      </c>
      <c r="F42" s="3">
        <v>1785.8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2">
      <c r="A43" s="1"/>
      <c r="B43" s="1"/>
      <c r="C43" s="3">
        <v>1743</v>
      </c>
      <c r="D43" s="3">
        <v>2244</v>
      </c>
      <c r="E43" s="3">
        <v>1323.8</v>
      </c>
      <c r="F43" s="3">
        <v>2236.5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2">
      <c r="A44" s="1"/>
      <c r="B44" s="1"/>
      <c r="C44" s="3">
        <v>1091.3</v>
      </c>
      <c r="D44" s="3">
        <v>2065.5</v>
      </c>
      <c r="E44" s="3">
        <v>1213.5</v>
      </c>
      <c r="F44" s="3">
        <v>1742.3</v>
      </c>
      <c r="G44" s="1"/>
      <c r="H44" s="1"/>
      <c r="I44" s="1" t="s">
        <v>11</v>
      </c>
      <c r="J44" s="1"/>
      <c r="K44" s="1"/>
      <c r="L44" s="1"/>
      <c r="M44" s="1"/>
      <c r="N44" s="1"/>
      <c r="O44" s="1"/>
      <c r="P44" s="1"/>
      <c r="Q44" s="1"/>
      <c r="R44" s="1" t="s">
        <v>12</v>
      </c>
      <c r="S44" s="1"/>
      <c r="T44" s="1"/>
      <c r="U44" s="1"/>
      <c r="V44" s="1"/>
      <c r="W44" s="1"/>
      <c r="X44" s="1"/>
      <c r="Y44" s="1"/>
    </row>
    <row r="45" spans="1:25" x14ac:dyDescent="0.2">
      <c r="A45" s="1"/>
      <c r="B45" s="1"/>
      <c r="C45" s="3">
        <v>1218.8</v>
      </c>
      <c r="D45" s="3">
        <v>3033</v>
      </c>
      <c r="E45" s="3">
        <v>1323</v>
      </c>
      <c r="F45" s="3">
        <v>1864.5</v>
      </c>
      <c r="G45" s="1"/>
      <c r="H45" s="2" t="s">
        <v>8</v>
      </c>
      <c r="I45" s="3">
        <v>0</v>
      </c>
      <c r="J45" s="3">
        <v>15</v>
      </c>
      <c r="K45" s="3">
        <v>30</v>
      </c>
      <c r="L45" s="3">
        <v>60</v>
      </c>
      <c r="M45" s="3">
        <v>90</v>
      </c>
      <c r="N45" s="3">
        <v>120</v>
      </c>
      <c r="O45" s="3">
        <v>150</v>
      </c>
      <c r="P45" s="1"/>
      <c r="Q45" s="2" t="s">
        <v>8</v>
      </c>
      <c r="R45" s="3">
        <v>0</v>
      </c>
      <c r="S45" s="3">
        <v>15</v>
      </c>
      <c r="T45" s="3">
        <v>30</v>
      </c>
      <c r="U45" s="3">
        <v>60</v>
      </c>
      <c r="V45" s="3">
        <v>90</v>
      </c>
      <c r="W45" s="3">
        <v>120</v>
      </c>
      <c r="X45" s="3">
        <v>150</v>
      </c>
      <c r="Y45" s="1"/>
    </row>
    <row r="46" spans="1:25" x14ac:dyDescent="0.2">
      <c r="A46" s="1"/>
      <c r="B46" s="1"/>
      <c r="C46" s="3">
        <v>1275.8</v>
      </c>
      <c r="D46" s="3">
        <v>1903.5</v>
      </c>
      <c r="E46" s="3">
        <v>1260</v>
      </c>
      <c r="F46" s="3">
        <v>1794.8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2">
      <c r="A47" s="1"/>
      <c r="B47" s="1"/>
      <c r="C47" s="3">
        <v>1219.5</v>
      </c>
      <c r="D47" s="3">
        <v>2121</v>
      </c>
      <c r="E47" s="3">
        <v>1566.8</v>
      </c>
      <c r="F47" s="3">
        <v>1689.8</v>
      </c>
      <c r="G47" s="1"/>
      <c r="H47" s="1"/>
      <c r="I47" s="1">
        <v>4.2</v>
      </c>
      <c r="J47" s="1">
        <v>14</v>
      </c>
      <c r="K47" s="1">
        <v>21.4</v>
      </c>
      <c r="L47" s="1">
        <v>22.3</v>
      </c>
      <c r="M47" s="1">
        <v>13.9</v>
      </c>
      <c r="N47" s="1">
        <v>10.9</v>
      </c>
      <c r="O47" s="1">
        <v>8.5</v>
      </c>
      <c r="P47" s="1"/>
      <c r="Q47" s="1"/>
      <c r="R47" s="1">
        <v>3.8</v>
      </c>
      <c r="S47" s="1">
        <v>17.3</v>
      </c>
      <c r="T47" s="1">
        <v>22.3</v>
      </c>
      <c r="U47" s="1">
        <v>15</v>
      </c>
      <c r="V47" s="1">
        <v>8.5</v>
      </c>
      <c r="W47" s="1">
        <v>6.7</v>
      </c>
      <c r="X47" s="1">
        <v>6</v>
      </c>
      <c r="Y47" s="1"/>
    </row>
    <row r="48" spans="1:25" x14ac:dyDescent="0.2">
      <c r="A48" s="1"/>
      <c r="B48" s="1"/>
      <c r="C48" s="3">
        <v>1229.3</v>
      </c>
      <c r="D48" s="3"/>
      <c r="E48" s="3"/>
      <c r="F48" s="3"/>
      <c r="G48" s="1"/>
      <c r="H48" s="1"/>
      <c r="I48" s="1">
        <v>4.0999999999999996</v>
      </c>
      <c r="J48" s="1">
        <v>15.5</v>
      </c>
      <c r="K48" s="1">
        <v>25.9</v>
      </c>
      <c r="L48" s="1">
        <v>22.5</v>
      </c>
      <c r="M48" s="1">
        <v>12.1</v>
      </c>
      <c r="N48" s="1">
        <v>8.1999999999999993</v>
      </c>
      <c r="O48" s="1">
        <v>7.6</v>
      </c>
      <c r="P48" s="1"/>
      <c r="Q48" s="1"/>
      <c r="R48" s="1">
        <v>4.7</v>
      </c>
      <c r="S48" s="1">
        <v>16.899999999999999</v>
      </c>
      <c r="T48" s="1">
        <v>24.9</v>
      </c>
      <c r="U48" s="1">
        <v>18.100000000000001</v>
      </c>
      <c r="V48" s="1">
        <v>12.6</v>
      </c>
      <c r="W48" s="1">
        <v>11.3</v>
      </c>
      <c r="X48" s="1">
        <v>8.5</v>
      </c>
      <c r="Y48" s="1"/>
    </row>
    <row r="49" spans="1:25" x14ac:dyDescent="0.2">
      <c r="A49" s="1"/>
      <c r="B49" s="1"/>
      <c r="C49" s="1"/>
      <c r="D49" s="1"/>
      <c r="E49" s="1"/>
      <c r="F49" s="1"/>
      <c r="G49" s="1"/>
      <c r="H49" s="1"/>
      <c r="I49" s="1">
        <v>3.7</v>
      </c>
      <c r="J49" s="1">
        <v>15.6</v>
      </c>
      <c r="K49" s="1">
        <v>27.1</v>
      </c>
      <c r="L49" s="1">
        <v>19</v>
      </c>
      <c r="M49" s="1">
        <v>9</v>
      </c>
      <c r="N49" s="1">
        <v>8.4</v>
      </c>
      <c r="O49" s="1">
        <v>6.8</v>
      </c>
      <c r="P49" s="1"/>
      <c r="Q49" s="1"/>
      <c r="R49" s="1">
        <v>3.1</v>
      </c>
      <c r="S49" s="1">
        <v>19.7</v>
      </c>
      <c r="T49" s="1">
        <v>22.4</v>
      </c>
      <c r="U49" s="1">
        <v>12.2</v>
      </c>
      <c r="V49" s="1">
        <v>8.6</v>
      </c>
      <c r="W49" s="1">
        <v>6.8</v>
      </c>
      <c r="X49" s="1">
        <v>6.1</v>
      </c>
      <c r="Y49" s="1"/>
    </row>
    <row r="50" spans="1:25" x14ac:dyDescent="0.2">
      <c r="A50" s="1"/>
      <c r="B50" s="6" t="s">
        <v>9</v>
      </c>
      <c r="C50" s="1">
        <f>AVERAGE(C42:C48)</f>
        <v>1324.1000000000001</v>
      </c>
      <c r="D50" s="1">
        <f>AVERAGE(D42:D47)</f>
        <v>2271.75</v>
      </c>
      <c r="E50" s="1">
        <f>AVERAGE(E42:E47)</f>
        <v>1304.1500000000001</v>
      </c>
      <c r="F50" s="1">
        <f>AVERAGE(F42:F47)</f>
        <v>1852.2833333333331</v>
      </c>
      <c r="G50" s="1"/>
      <c r="H50" s="1"/>
      <c r="I50" s="1">
        <v>3.9</v>
      </c>
      <c r="J50" s="1">
        <v>14.3</v>
      </c>
      <c r="K50" s="1">
        <v>25.1</v>
      </c>
      <c r="L50" s="1">
        <v>31</v>
      </c>
      <c r="M50" s="1">
        <v>23.4</v>
      </c>
      <c r="N50" s="1">
        <v>14.9</v>
      </c>
      <c r="O50" s="1">
        <v>9.6999999999999993</v>
      </c>
      <c r="P50" s="1"/>
      <c r="Q50" s="1"/>
      <c r="R50" s="1">
        <v>3.8</v>
      </c>
      <c r="S50" s="1">
        <v>16.899999999999999</v>
      </c>
      <c r="T50" s="1">
        <v>22.8</v>
      </c>
      <c r="U50" s="1">
        <v>14.7</v>
      </c>
      <c r="V50" s="1">
        <v>9.9</v>
      </c>
      <c r="W50" s="1">
        <v>7.4</v>
      </c>
      <c r="X50" s="1">
        <v>7.3</v>
      </c>
      <c r="Y50" s="1"/>
    </row>
    <row r="51" spans="1:25" x14ac:dyDescent="0.2">
      <c r="A51" s="1"/>
      <c r="B51" s="6"/>
      <c r="C51" s="1"/>
      <c r="D51" s="1"/>
      <c r="E51" s="1"/>
      <c r="F51" s="1"/>
      <c r="G51" s="1"/>
      <c r="H51" s="1"/>
      <c r="I51" s="1">
        <v>3.7</v>
      </c>
      <c r="J51" s="1">
        <v>17.3</v>
      </c>
      <c r="K51" s="1">
        <v>25.5</v>
      </c>
      <c r="L51" s="1">
        <v>13.9</v>
      </c>
      <c r="M51" s="1">
        <v>9.6999999999999993</v>
      </c>
      <c r="N51" s="1">
        <v>7.9</v>
      </c>
      <c r="O51" s="1">
        <v>6.5</v>
      </c>
      <c r="P51" s="1"/>
      <c r="Q51" s="1"/>
      <c r="R51" s="1">
        <v>4.3</v>
      </c>
      <c r="S51" s="1">
        <v>17.100000000000001</v>
      </c>
      <c r="T51" s="1">
        <v>24</v>
      </c>
      <c r="U51" s="1">
        <v>11.3</v>
      </c>
      <c r="V51" s="1">
        <v>9.1</v>
      </c>
      <c r="W51" s="1">
        <v>8.6999999999999993</v>
      </c>
      <c r="X51" s="1">
        <v>6.2</v>
      </c>
      <c r="Y51" s="1"/>
    </row>
    <row r="52" spans="1:25" x14ac:dyDescent="0.2">
      <c r="A52" s="1"/>
      <c r="B52" s="6" t="s">
        <v>13</v>
      </c>
      <c r="C52" s="1"/>
      <c r="D52" s="1">
        <f>TTEST(C42:C48,D42:D47,2,2)</f>
        <v>1.9899552487638309E-4</v>
      </c>
      <c r="E52" s="1"/>
      <c r="F52" s="1">
        <f>TTEST(E42:E47,F42:F47,2,2)</f>
        <v>2.7415382056703892E-4</v>
      </c>
      <c r="G52" s="1"/>
      <c r="H52" s="1"/>
      <c r="I52" s="1">
        <v>4</v>
      </c>
      <c r="J52" s="1">
        <v>17.7</v>
      </c>
      <c r="K52" s="1">
        <v>27.8</v>
      </c>
      <c r="L52" s="1">
        <v>18.7</v>
      </c>
      <c r="M52" s="1">
        <v>9.5</v>
      </c>
      <c r="N52" s="1">
        <v>8.5</v>
      </c>
      <c r="O52" s="1">
        <v>6.6</v>
      </c>
      <c r="P52" s="1"/>
      <c r="Q52" s="1"/>
      <c r="R52" s="1">
        <v>4</v>
      </c>
      <c r="S52" s="1">
        <v>14.2</v>
      </c>
      <c r="T52" s="1">
        <v>18.899999999999999</v>
      </c>
      <c r="U52" s="1">
        <v>13.7</v>
      </c>
      <c r="V52" s="1">
        <v>9.5</v>
      </c>
      <c r="W52" s="1">
        <v>7.2</v>
      </c>
      <c r="X52" s="1">
        <v>7.3</v>
      </c>
      <c r="Y52" s="1"/>
    </row>
    <row r="53" spans="1:25" x14ac:dyDescent="0.2">
      <c r="A53" s="1"/>
      <c r="B53" s="6" t="s">
        <v>14</v>
      </c>
      <c r="C53" s="1"/>
      <c r="D53" s="1"/>
      <c r="E53" s="1">
        <f>TTEST(C42:C48,E42:E47,2,2)</f>
        <v>0.85398449696073087</v>
      </c>
      <c r="F53" s="1">
        <f>TTEST(D42:D47,F42:F47,2,2)</f>
        <v>4.2299063659509077E-2</v>
      </c>
      <c r="G53" s="1"/>
      <c r="H53" s="1"/>
      <c r="I53" s="1">
        <v>4.4000000000000004</v>
      </c>
      <c r="J53" s="1">
        <v>23.7</v>
      </c>
      <c r="K53" s="1">
        <v>21.4</v>
      </c>
      <c r="L53" s="1">
        <v>10.7</v>
      </c>
      <c r="M53" s="1">
        <v>8.3000000000000007</v>
      </c>
      <c r="N53" s="1">
        <v>6.2</v>
      </c>
      <c r="O53" s="1">
        <v>6</v>
      </c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5">
        <f>AVERAGE(R47:R52)</f>
        <v>3.9499999999999997</v>
      </c>
      <c r="S54" s="5">
        <f>AVERAGE(S47:S52)</f>
        <v>17.016666666666669</v>
      </c>
      <c r="T54" s="5">
        <f t="shared" ref="T54:V54" si="6">AVERAGE(T47:T52)</f>
        <v>22.549999999999997</v>
      </c>
      <c r="U54" s="5">
        <f t="shared" si="6"/>
        <v>14.166666666666666</v>
      </c>
      <c r="V54" s="5">
        <f t="shared" si="6"/>
        <v>9.7000000000000011</v>
      </c>
      <c r="W54" s="5">
        <f>AVERAGE(W47:W52)</f>
        <v>8.0166666666666675</v>
      </c>
      <c r="X54" s="5">
        <f>AVERAGE(X47:X52)</f>
        <v>6.8999999999999995</v>
      </c>
      <c r="Y54" s="1"/>
    </row>
    <row r="55" spans="1:25" x14ac:dyDescent="0.2">
      <c r="A55" s="1"/>
      <c r="B55" s="1"/>
      <c r="C55" s="1"/>
      <c r="D55" s="1"/>
      <c r="E55" s="1"/>
      <c r="F55" s="1"/>
      <c r="G55" s="1"/>
      <c r="H55" s="1"/>
      <c r="I55" s="5">
        <f>AVERAGE(I47:I53)</f>
        <v>4</v>
      </c>
      <c r="J55" s="5">
        <f t="shared" ref="J55:O55" si="7">AVERAGE(J47:J53)</f>
        <v>16.871428571428574</v>
      </c>
      <c r="K55" s="5">
        <f t="shared" si="7"/>
        <v>24.88571428571429</v>
      </c>
      <c r="L55" s="5">
        <f t="shared" si="7"/>
        <v>19.728571428571428</v>
      </c>
      <c r="M55" s="5">
        <f t="shared" si="7"/>
        <v>12.27142857142857</v>
      </c>
      <c r="N55" s="5">
        <f t="shared" si="7"/>
        <v>9.2857142857142865</v>
      </c>
      <c r="O55" s="5">
        <f t="shared" si="7"/>
        <v>7.3857142857142861</v>
      </c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">
      <c r="A58" s="1" t="s">
        <v>16</v>
      </c>
      <c r="B58" s="2" t="s">
        <v>3</v>
      </c>
      <c r="C58" s="2" t="s">
        <v>4</v>
      </c>
      <c r="D58" s="2" t="s">
        <v>5</v>
      </c>
      <c r="E58" s="2" t="s">
        <v>6</v>
      </c>
      <c r="F58" s="2" t="s">
        <v>7</v>
      </c>
      <c r="G58" s="1"/>
      <c r="H58" s="1"/>
      <c r="I58" s="1" t="s">
        <v>1</v>
      </c>
      <c r="J58" s="1"/>
      <c r="K58" s="1"/>
      <c r="L58" s="1"/>
      <c r="M58" s="1"/>
      <c r="N58" s="1"/>
      <c r="O58" s="1"/>
      <c r="P58" s="1"/>
      <c r="Q58" s="1"/>
      <c r="R58" s="1" t="s">
        <v>2</v>
      </c>
      <c r="S58" s="1"/>
      <c r="T58" s="1"/>
      <c r="U58" s="1"/>
      <c r="V58" s="1"/>
      <c r="W58" s="1"/>
      <c r="X58" s="1"/>
      <c r="Y58" s="1"/>
    </row>
    <row r="59" spans="1:25" x14ac:dyDescent="0.2">
      <c r="A59" s="1"/>
      <c r="B59" s="3">
        <v>0</v>
      </c>
      <c r="C59" s="4">
        <v>7.45</v>
      </c>
      <c r="D59" s="4">
        <v>8.4124999999999996</v>
      </c>
      <c r="E59" s="4">
        <v>6.88</v>
      </c>
      <c r="F59" s="4">
        <v>8.5142857099999993</v>
      </c>
      <c r="G59" s="1"/>
      <c r="H59" s="2" t="s">
        <v>8</v>
      </c>
      <c r="I59" s="3">
        <v>0</v>
      </c>
      <c r="J59" s="3">
        <v>15</v>
      </c>
      <c r="K59" s="3">
        <v>30</v>
      </c>
      <c r="L59" s="3">
        <v>60</v>
      </c>
      <c r="M59" s="3">
        <v>90</v>
      </c>
      <c r="N59" s="3">
        <v>120</v>
      </c>
      <c r="O59" s="1"/>
      <c r="P59" s="1"/>
      <c r="Q59" s="2" t="s">
        <v>8</v>
      </c>
      <c r="R59" s="3">
        <v>0</v>
      </c>
      <c r="S59" s="3">
        <v>15</v>
      </c>
      <c r="T59" s="3">
        <v>30</v>
      </c>
      <c r="U59" s="3">
        <v>60</v>
      </c>
      <c r="V59" s="3">
        <v>90</v>
      </c>
      <c r="W59" s="3">
        <v>120</v>
      </c>
      <c r="X59" s="1"/>
      <c r="Y59" s="1"/>
    </row>
    <row r="60" spans="1:25" x14ac:dyDescent="0.2">
      <c r="A60" s="1"/>
      <c r="B60" s="3">
        <v>15</v>
      </c>
      <c r="C60" s="4">
        <v>7.1833299999999998</v>
      </c>
      <c r="D60" s="4">
        <v>7.1</v>
      </c>
      <c r="E60" s="4">
        <v>5.52</v>
      </c>
      <c r="F60" s="4">
        <v>5.1714285699999998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">
      <c r="A61" s="1"/>
      <c r="B61" s="3">
        <v>30</v>
      </c>
      <c r="C61" s="4">
        <v>5.8833299999999999</v>
      </c>
      <c r="D61" s="4">
        <v>5.4625000000000004</v>
      </c>
      <c r="E61" s="4">
        <v>4.68</v>
      </c>
      <c r="F61" s="4">
        <v>4.4428571400000001</v>
      </c>
      <c r="G61" s="1"/>
      <c r="H61" s="1"/>
      <c r="I61" s="1">
        <v>7.3</v>
      </c>
      <c r="J61" s="1">
        <v>5.4</v>
      </c>
      <c r="K61" s="1">
        <v>4.9000000000000004</v>
      </c>
      <c r="L61" s="1">
        <v>4.0999999999999996</v>
      </c>
      <c r="M61" s="1">
        <v>3.8</v>
      </c>
      <c r="N61" s="1">
        <v>5.0999999999999996</v>
      </c>
      <c r="O61" s="1"/>
      <c r="P61" s="1"/>
      <c r="Q61" s="1"/>
      <c r="R61" s="1">
        <v>7.3</v>
      </c>
      <c r="S61" s="1">
        <v>5.8</v>
      </c>
      <c r="T61" s="1">
        <v>5.2</v>
      </c>
      <c r="U61" s="1">
        <v>3.6</v>
      </c>
      <c r="V61" s="1">
        <v>3.4</v>
      </c>
      <c r="W61" s="1">
        <v>4.8</v>
      </c>
      <c r="X61" s="1"/>
      <c r="Y61" s="1"/>
    </row>
    <row r="62" spans="1:25" x14ac:dyDescent="0.2">
      <c r="A62" s="1"/>
      <c r="B62" s="3">
        <v>60</v>
      </c>
      <c r="C62" s="4">
        <v>3.98333</v>
      </c>
      <c r="D62" s="4">
        <v>3.7124999999999999</v>
      </c>
      <c r="E62" s="4">
        <v>3.28</v>
      </c>
      <c r="F62" s="4">
        <v>3.12857143</v>
      </c>
      <c r="G62" s="1"/>
      <c r="H62" s="1"/>
      <c r="I62" s="1">
        <v>6.4</v>
      </c>
      <c r="J62" s="1">
        <v>7.4</v>
      </c>
      <c r="K62" s="1">
        <v>5.5</v>
      </c>
      <c r="L62" s="1">
        <v>4</v>
      </c>
      <c r="M62" s="1">
        <v>5</v>
      </c>
      <c r="N62" s="1">
        <v>6.8</v>
      </c>
      <c r="O62" s="1"/>
      <c r="P62" s="1"/>
      <c r="Q62" s="1"/>
      <c r="R62" s="1">
        <v>6</v>
      </c>
      <c r="S62" s="1">
        <v>4.8</v>
      </c>
      <c r="T62" s="1">
        <v>4.5999999999999996</v>
      </c>
      <c r="U62" s="1">
        <v>2.9</v>
      </c>
      <c r="V62" s="1">
        <v>2.8</v>
      </c>
      <c r="W62" s="1">
        <v>4</v>
      </c>
      <c r="X62" s="1"/>
      <c r="Y62" s="1"/>
    </row>
    <row r="63" spans="1:25" x14ac:dyDescent="0.2">
      <c r="A63" s="1"/>
      <c r="B63" s="3">
        <v>90</v>
      </c>
      <c r="C63" s="4">
        <v>3.98333</v>
      </c>
      <c r="D63" s="4">
        <v>3.8250000000000002</v>
      </c>
      <c r="E63" s="4">
        <v>2.98</v>
      </c>
      <c r="F63" s="4">
        <v>2.5</v>
      </c>
      <c r="G63" s="1"/>
      <c r="H63" s="1"/>
      <c r="I63" s="1">
        <v>7.6</v>
      </c>
      <c r="J63" s="1">
        <v>7.1</v>
      </c>
      <c r="K63" s="1">
        <v>8.4</v>
      </c>
      <c r="L63" s="1">
        <v>4.2</v>
      </c>
      <c r="M63" s="1">
        <v>3.7</v>
      </c>
      <c r="N63" s="1">
        <v>7.5</v>
      </c>
      <c r="O63" s="1"/>
      <c r="P63" s="1"/>
      <c r="Q63" s="1"/>
      <c r="R63" s="1">
        <v>6.9</v>
      </c>
      <c r="S63" s="1">
        <v>5.0999999999999996</v>
      </c>
      <c r="T63" s="1">
        <v>5.2</v>
      </c>
      <c r="U63" s="1">
        <v>3.2</v>
      </c>
      <c r="V63" s="1">
        <v>2.7</v>
      </c>
      <c r="W63" s="1">
        <v>3.7</v>
      </c>
      <c r="X63" s="1"/>
      <c r="Y63" s="1"/>
    </row>
    <row r="64" spans="1:25" x14ac:dyDescent="0.2">
      <c r="A64" s="1"/>
      <c r="B64" s="3">
        <v>120</v>
      </c>
      <c r="C64" s="4">
        <v>6.0833300000000001</v>
      </c>
      <c r="D64" s="4">
        <v>4.9375</v>
      </c>
      <c r="E64" s="4">
        <v>4.08</v>
      </c>
      <c r="F64" s="4">
        <v>3.3</v>
      </c>
      <c r="G64" s="1"/>
      <c r="H64" s="1"/>
      <c r="I64" s="1">
        <v>6.8</v>
      </c>
      <c r="J64" s="1">
        <v>6.8</v>
      </c>
      <c r="K64" s="1">
        <v>5.5</v>
      </c>
      <c r="L64" s="1">
        <v>3.5</v>
      </c>
      <c r="M64" s="1">
        <v>3.7</v>
      </c>
      <c r="N64" s="1">
        <v>7</v>
      </c>
      <c r="O64" s="1"/>
      <c r="P64" s="1"/>
      <c r="Q64" s="1"/>
      <c r="R64" s="1">
        <v>7.2</v>
      </c>
      <c r="S64" s="1">
        <v>6.6</v>
      </c>
      <c r="T64" s="1">
        <v>4.0999999999999996</v>
      </c>
      <c r="U64" s="1">
        <v>3.6</v>
      </c>
      <c r="V64" s="1">
        <v>3.1</v>
      </c>
      <c r="W64" s="1">
        <v>3.9</v>
      </c>
      <c r="X64" s="1"/>
      <c r="Y64" s="1"/>
    </row>
    <row r="65" spans="1:25" x14ac:dyDescent="0.2">
      <c r="A65" s="1"/>
      <c r="B65" s="1"/>
      <c r="C65" s="1"/>
      <c r="D65" s="1"/>
      <c r="E65" s="1"/>
      <c r="F65" s="1"/>
      <c r="G65" s="1"/>
      <c r="H65" s="1"/>
      <c r="I65" s="1">
        <v>7.4</v>
      </c>
      <c r="J65" s="1">
        <v>7.5</v>
      </c>
      <c r="K65" s="1">
        <v>5.5</v>
      </c>
      <c r="L65" s="1">
        <v>4.2</v>
      </c>
      <c r="M65" s="1">
        <v>3.6</v>
      </c>
      <c r="N65" s="1">
        <v>3.7</v>
      </c>
      <c r="O65" s="1"/>
      <c r="P65" s="1"/>
      <c r="Q65" s="1"/>
      <c r="R65" s="1">
        <v>7</v>
      </c>
      <c r="S65" s="1">
        <v>5.3</v>
      </c>
      <c r="T65" s="1">
        <v>4.3</v>
      </c>
      <c r="U65" s="1">
        <v>3.1</v>
      </c>
      <c r="V65" s="1">
        <v>2.9</v>
      </c>
      <c r="W65" s="1">
        <v>4</v>
      </c>
      <c r="X65" s="1"/>
      <c r="Y65" s="1"/>
    </row>
    <row r="66" spans="1:25" x14ac:dyDescent="0.2">
      <c r="A66" s="1"/>
      <c r="B66" s="1"/>
      <c r="C66" s="1"/>
      <c r="D66" s="1"/>
      <c r="E66" s="1"/>
      <c r="F66" s="1"/>
      <c r="G66" s="1"/>
      <c r="H66" s="1"/>
      <c r="I66" s="1">
        <v>9.1999999999999993</v>
      </c>
      <c r="J66" s="1">
        <v>8.9</v>
      </c>
      <c r="K66" s="1">
        <v>5.5</v>
      </c>
      <c r="L66" s="1">
        <v>3.9</v>
      </c>
      <c r="M66" s="1">
        <v>4.0999999999999996</v>
      </c>
      <c r="N66" s="1">
        <v>6.4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">
      <c r="A67" s="1"/>
      <c r="B67" s="1" t="s">
        <v>10</v>
      </c>
      <c r="C67" s="2" t="s">
        <v>4</v>
      </c>
      <c r="D67" s="2" t="s">
        <v>5</v>
      </c>
      <c r="E67" s="2" t="s">
        <v>6</v>
      </c>
      <c r="F67" s="2" t="s">
        <v>7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">
      <c r="A68" s="1"/>
      <c r="B68" s="1"/>
      <c r="C68" s="3">
        <v>559.5</v>
      </c>
      <c r="D68" s="3">
        <v>606</v>
      </c>
      <c r="E68" s="3">
        <v>540.79999999999995</v>
      </c>
      <c r="F68" s="3">
        <v>525</v>
      </c>
      <c r="G68" s="1"/>
      <c r="H68" s="1" t="s">
        <v>9</v>
      </c>
      <c r="I68" s="5">
        <f>AVERAGE(I61:I66)</f>
        <v>7.45</v>
      </c>
      <c r="J68" s="5">
        <f t="shared" ref="J68:N68" si="8">AVERAGE(J61:J66)</f>
        <v>7.1833333333333336</v>
      </c>
      <c r="K68" s="5">
        <f t="shared" si="8"/>
        <v>5.8833333333333329</v>
      </c>
      <c r="L68" s="5">
        <f t="shared" si="8"/>
        <v>3.9833333333333329</v>
      </c>
      <c r="M68" s="5">
        <f t="shared" si="8"/>
        <v>3.9833333333333329</v>
      </c>
      <c r="N68" s="5">
        <f t="shared" si="8"/>
        <v>6.083333333333333</v>
      </c>
      <c r="O68" s="1"/>
      <c r="P68" s="1"/>
      <c r="Q68" s="1" t="s">
        <v>9</v>
      </c>
      <c r="R68" s="5">
        <f>AVERAGE(R61:R65)</f>
        <v>6.8800000000000008</v>
      </c>
      <c r="S68" s="5">
        <f t="shared" ref="S68:W68" si="9">AVERAGE(S61:S65)</f>
        <v>5.52</v>
      </c>
      <c r="T68" s="5">
        <f t="shared" si="9"/>
        <v>4.6800000000000006</v>
      </c>
      <c r="U68" s="5">
        <f t="shared" si="9"/>
        <v>3.28</v>
      </c>
      <c r="V68" s="5">
        <f t="shared" si="9"/>
        <v>2.9799999999999995</v>
      </c>
      <c r="W68" s="5">
        <f t="shared" si="9"/>
        <v>4.08</v>
      </c>
      <c r="X68" s="1"/>
      <c r="Y68" s="1"/>
    </row>
    <row r="69" spans="1:25" x14ac:dyDescent="0.2">
      <c r="A69" s="1"/>
      <c r="B69" s="1"/>
      <c r="C69" s="3">
        <v>654.79999999999995</v>
      </c>
      <c r="D69" s="3">
        <v>561</v>
      </c>
      <c r="E69" s="3">
        <v>451.5</v>
      </c>
      <c r="F69" s="3">
        <v>465.8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">
      <c r="A70" s="1"/>
      <c r="B70" s="1"/>
      <c r="C70" s="3">
        <v>702</v>
      </c>
      <c r="D70" s="3">
        <v>585.79999999999995</v>
      </c>
      <c r="E70" s="3">
        <v>477.8</v>
      </c>
      <c r="F70" s="3">
        <v>289.5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">
      <c r="A71" s="1"/>
      <c r="B71" s="1"/>
      <c r="C71" s="3">
        <v>597.79999999999995</v>
      </c>
      <c r="D71" s="3">
        <v>534</v>
      </c>
      <c r="E71" s="3">
        <v>504.8</v>
      </c>
      <c r="F71" s="3">
        <v>502.5</v>
      </c>
      <c r="G71" s="1"/>
      <c r="H71" s="1"/>
      <c r="I71" s="1" t="s">
        <v>11</v>
      </c>
      <c r="J71" s="1"/>
      <c r="K71" s="1"/>
      <c r="L71" s="1"/>
      <c r="M71" s="1"/>
      <c r="N71" s="1"/>
      <c r="O71" s="1"/>
      <c r="P71" s="1"/>
      <c r="Q71" s="1"/>
      <c r="R71" s="1" t="s">
        <v>12</v>
      </c>
      <c r="S71" s="1"/>
      <c r="T71" s="1"/>
      <c r="U71" s="1"/>
      <c r="V71" s="1"/>
      <c r="W71" s="1"/>
      <c r="X71" s="1"/>
      <c r="Y71" s="1"/>
    </row>
    <row r="72" spans="1:25" x14ac:dyDescent="0.2">
      <c r="A72" s="1"/>
      <c r="B72" s="1"/>
      <c r="C72" s="3">
        <v>581.29999999999995</v>
      </c>
      <c r="D72" s="3">
        <v>636.79999999999995</v>
      </c>
      <c r="E72" s="3">
        <v>468.8</v>
      </c>
      <c r="F72" s="3">
        <v>482.3</v>
      </c>
      <c r="G72" s="1"/>
      <c r="H72" s="2" t="s">
        <v>8</v>
      </c>
      <c r="I72" s="3">
        <v>0</v>
      </c>
      <c r="J72" s="3">
        <v>15</v>
      </c>
      <c r="K72" s="3">
        <v>30</v>
      </c>
      <c r="L72" s="3">
        <v>60</v>
      </c>
      <c r="M72" s="3">
        <v>90</v>
      </c>
      <c r="N72" s="3">
        <v>120</v>
      </c>
      <c r="O72" s="3"/>
      <c r="P72" s="1"/>
      <c r="Q72" s="2" t="s">
        <v>8</v>
      </c>
      <c r="R72" s="3">
        <v>0</v>
      </c>
      <c r="S72" s="3">
        <v>15</v>
      </c>
      <c r="T72" s="3">
        <v>30</v>
      </c>
      <c r="U72" s="3">
        <v>60</v>
      </c>
      <c r="V72" s="3">
        <v>90</v>
      </c>
      <c r="W72" s="3">
        <v>120</v>
      </c>
      <c r="X72" s="1"/>
      <c r="Y72" s="1"/>
    </row>
    <row r="73" spans="1:25" x14ac:dyDescent="0.2">
      <c r="A73" s="1"/>
      <c r="B73" s="1"/>
      <c r="C73" s="3">
        <v>662.3</v>
      </c>
      <c r="D73" s="3">
        <v>595.5</v>
      </c>
      <c r="E73" s="1"/>
      <c r="F73" s="3">
        <v>457.5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">
      <c r="A74" s="1"/>
      <c r="B74" s="1"/>
      <c r="C74" s="1"/>
      <c r="D74" s="3">
        <v>639</v>
      </c>
      <c r="E74" s="1"/>
      <c r="F74" s="3">
        <v>495.8</v>
      </c>
      <c r="G74" s="1"/>
      <c r="H74" s="1"/>
      <c r="I74" s="1">
        <v>10.4</v>
      </c>
      <c r="J74" s="1">
        <v>7.9</v>
      </c>
      <c r="K74" s="1">
        <v>6</v>
      </c>
      <c r="L74" s="1">
        <v>3.4</v>
      </c>
      <c r="M74" s="1">
        <v>3.3</v>
      </c>
      <c r="N74" s="1">
        <v>4.9000000000000004</v>
      </c>
      <c r="O74" s="1"/>
      <c r="P74" s="1"/>
      <c r="Q74" s="1"/>
      <c r="R74" s="1">
        <v>8.6999999999999993</v>
      </c>
      <c r="S74" s="1">
        <v>7.8</v>
      </c>
      <c r="T74" s="1">
        <v>6.1</v>
      </c>
      <c r="U74" s="1">
        <v>3.6</v>
      </c>
      <c r="V74" s="1">
        <v>2.2000000000000002</v>
      </c>
      <c r="W74" s="1">
        <v>2.1</v>
      </c>
      <c r="X74" s="1"/>
      <c r="Y74" s="1"/>
    </row>
    <row r="75" spans="1:25" x14ac:dyDescent="0.2">
      <c r="A75" s="1"/>
      <c r="B75" s="1"/>
      <c r="C75" s="1"/>
      <c r="D75" s="3">
        <v>583.5</v>
      </c>
      <c r="E75" s="1"/>
      <c r="F75" s="1"/>
      <c r="G75" s="1"/>
      <c r="H75" s="1"/>
      <c r="I75" s="1">
        <v>7.5</v>
      </c>
      <c r="J75" s="1">
        <v>6.3</v>
      </c>
      <c r="K75" s="1">
        <v>6.3</v>
      </c>
      <c r="L75" s="1">
        <v>3.7</v>
      </c>
      <c r="M75" s="1">
        <v>3.4</v>
      </c>
      <c r="N75" s="1">
        <v>3.7</v>
      </c>
      <c r="O75" s="1"/>
      <c r="P75" s="1"/>
      <c r="Q75" s="1"/>
      <c r="R75" s="1">
        <v>8.9</v>
      </c>
      <c r="S75" s="1">
        <v>6.5</v>
      </c>
      <c r="T75" s="1">
        <v>4.5999999999999996</v>
      </c>
      <c r="U75" s="1">
        <v>2.9</v>
      </c>
      <c r="V75" s="1">
        <v>2.2999999999999998</v>
      </c>
      <c r="W75" s="1">
        <v>2.8</v>
      </c>
      <c r="X75" s="1"/>
      <c r="Y75" s="1"/>
    </row>
    <row r="76" spans="1:25" x14ac:dyDescent="0.2">
      <c r="A76" s="1"/>
      <c r="B76" s="1"/>
      <c r="C76" s="1"/>
      <c r="D76" s="1"/>
      <c r="E76" s="1"/>
      <c r="F76" s="1"/>
      <c r="G76" s="1"/>
      <c r="H76" s="1"/>
      <c r="I76" s="1">
        <v>8.8000000000000007</v>
      </c>
      <c r="J76" s="1">
        <v>6.8</v>
      </c>
      <c r="K76" s="1">
        <v>5.7</v>
      </c>
      <c r="L76" s="1">
        <v>4.4000000000000004</v>
      </c>
      <c r="M76" s="1">
        <v>3.6</v>
      </c>
      <c r="N76" s="1">
        <v>3.3</v>
      </c>
      <c r="O76" s="1"/>
      <c r="P76" s="1"/>
      <c r="Q76" s="1"/>
      <c r="R76" s="1">
        <v>10.4</v>
      </c>
      <c r="S76" s="1">
        <v>3.6</v>
      </c>
      <c r="T76" s="1">
        <v>3.2</v>
      </c>
      <c r="U76" s="1">
        <v>1.7</v>
      </c>
      <c r="V76" s="1">
        <v>0.8</v>
      </c>
      <c r="W76" s="1">
        <v>0.7</v>
      </c>
      <c r="X76" s="1"/>
      <c r="Y76" s="1"/>
    </row>
    <row r="77" spans="1:25" x14ac:dyDescent="0.2">
      <c r="A77" s="1"/>
      <c r="B77" s="1" t="s">
        <v>9</v>
      </c>
      <c r="C77" s="1">
        <f>AVERAGE(C68:C73)</f>
        <v>626.2833333333333</v>
      </c>
      <c r="D77" s="1">
        <f>AVERAGE(D68:D75)</f>
        <v>592.70000000000005</v>
      </c>
      <c r="E77" s="1">
        <f>AVERAGE(E68:E72)</f>
        <v>488.73999999999995</v>
      </c>
      <c r="F77" s="1">
        <f>AVERAGE(F68:F74)</f>
        <v>459.7714285714286</v>
      </c>
      <c r="G77" s="1"/>
      <c r="H77" s="1"/>
      <c r="I77" s="1">
        <v>7.3</v>
      </c>
      <c r="J77" s="1">
        <v>7.5</v>
      </c>
      <c r="K77" s="1">
        <v>5.5</v>
      </c>
      <c r="L77" s="1">
        <v>3.1</v>
      </c>
      <c r="M77" s="1">
        <v>2.8</v>
      </c>
      <c r="N77" s="1">
        <v>4.4000000000000004</v>
      </c>
      <c r="O77" s="1"/>
      <c r="P77" s="1"/>
      <c r="Q77" s="1"/>
      <c r="R77" s="1">
        <v>8.3000000000000007</v>
      </c>
      <c r="S77" s="1">
        <v>5.3</v>
      </c>
      <c r="T77" s="1">
        <v>4.0999999999999996</v>
      </c>
      <c r="U77" s="1">
        <v>3.4</v>
      </c>
      <c r="V77" s="1">
        <v>3.2</v>
      </c>
      <c r="W77" s="1">
        <v>4.7</v>
      </c>
      <c r="X77" s="1"/>
      <c r="Y77" s="1"/>
    </row>
    <row r="78" spans="1:25" x14ac:dyDescent="0.2">
      <c r="A78" s="1"/>
      <c r="B78" s="1"/>
      <c r="C78" s="1"/>
      <c r="D78" s="1"/>
      <c r="E78" s="1"/>
      <c r="F78" s="1"/>
      <c r="G78" s="1"/>
      <c r="H78" s="1"/>
      <c r="I78" s="3">
        <v>9.4</v>
      </c>
      <c r="J78" s="3">
        <v>8.5</v>
      </c>
      <c r="K78" s="3">
        <v>5.0999999999999996</v>
      </c>
      <c r="L78" s="3">
        <v>3.3</v>
      </c>
      <c r="M78" s="3">
        <v>4.3</v>
      </c>
      <c r="N78" s="3">
        <v>6.4</v>
      </c>
      <c r="O78" s="1"/>
      <c r="P78" s="1"/>
      <c r="Q78" s="1"/>
      <c r="R78" s="1">
        <v>7.9</v>
      </c>
      <c r="S78" s="1">
        <v>3.8</v>
      </c>
      <c r="T78" s="1">
        <v>4</v>
      </c>
      <c r="U78" s="1">
        <v>3.2</v>
      </c>
      <c r="V78" s="1">
        <v>3.5</v>
      </c>
      <c r="W78" s="1">
        <v>5</v>
      </c>
      <c r="X78" s="1"/>
      <c r="Y78" s="1"/>
    </row>
    <row r="79" spans="1:25" x14ac:dyDescent="0.2">
      <c r="A79" s="1"/>
      <c r="B79" s="6" t="s">
        <v>13</v>
      </c>
      <c r="C79" s="1"/>
      <c r="D79" s="1">
        <f>TTEST(C68:C73,D68:D75,2,2)</f>
        <v>0.18958340232634899</v>
      </c>
      <c r="E79" s="1"/>
      <c r="F79" s="1">
        <f>TTEST(E68:E72,F68:F74,2,2)</f>
        <v>0.46178175813306066</v>
      </c>
      <c r="G79" s="1"/>
      <c r="H79" s="1"/>
      <c r="I79" s="3">
        <v>8.9</v>
      </c>
      <c r="J79" s="3">
        <v>6.9</v>
      </c>
      <c r="K79" s="3">
        <v>4.0999999999999996</v>
      </c>
      <c r="L79" s="3">
        <v>3.5</v>
      </c>
      <c r="M79" s="3">
        <v>4.8</v>
      </c>
      <c r="N79" s="3">
        <v>5.6</v>
      </c>
      <c r="O79" s="1"/>
      <c r="P79" s="1"/>
      <c r="Q79" s="1"/>
      <c r="R79" s="1">
        <v>6.9</v>
      </c>
      <c r="S79" s="1">
        <v>4.5</v>
      </c>
      <c r="T79" s="1">
        <v>4.0999999999999996</v>
      </c>
      <c r="U79" s="1">
        <v>3.5</v>
      </c>
      <c r="V79" s="1">
        <v>2.6</v>
      </c>
      <c r="W79" s="1">
        <v>4.2</v>
      </c>
      <c r="X79" s="1"/>
      <c r="Y79" s="1"/>
    </row>
    <row r="80" spans="1:25" x14ac:dyDescent="0.2">
      <c r="A80" s="1"/>
      <c r="B80" s="6" t="s">
        <v>14</v>
      </c>
      <c r="C80" s="1"/>
      <c r="D80" s="1"/>
      <c r="E80" s="1">
        <f>TTEST(C68:C73,E68:E72,2,2)</f>
        <v>9.5065278039663898E-4</v>
      </c>
      <c r="F80" s="1">
        <f>TTEST(D68:D75,F68:F74,2,2)</f>
        <v>8.1917670204627389E-4</v>
      </c>
      <c r="G80" s="1"/>
      <c r="H80" s="1"/>
      <c r="I80" s="1">
        <v>8.3000000000000007</v>
      </c>
      <c r="J80" s="1">
        <v>7.2</v>
      </c>
      <c r="K80" s="1">
        <v>5.5</v>
      </c>
      <c r="L80" s="1">
        <v>4.0999999999999996</v>
      </c>
      <c r="M80" s="1">
        <v>4.3</v>
      </c>
      <c r="N80" s="1">
        <v>6.2</v>
      </c>
      <c r="O80" s="1"/>
      <c r="P80" s="1"/>
      <c r="Q80" s="1"/>
      <c r="R80" s="1">
        <v>8.5</v>
      </c>
      <c r="S80" s="1">
        <v>4.7</v>
      </c>
      <c r="T80" s="1">
        <v>5</v>
      </c>
      <c r="U80" s="1">
        <v>3.6</v>
      </c>
      <c r="V80" s="1">
        <v>2.9</v>
      </c>
      <c r="W80" s="1">
        <v>3.6</v>
      </c>
      <c r="X80" s="1"/>
      <c r="Y80" s="1"/>
    </row>
    <row r="81" spans="1:25" x14ac:dyDescent="0.2">
      <c r="A81" s="1"/>
      <c r="B81" s="1"/>
      <c r="C81" s="1"/>
      <c r="D81" s="1"/>
      <c r="E81" s="1"/>
      <c r="F81" s="1"/>
      <c r="G81" s="1"/>
      <c r="H81" s="1"/>
      <c r="I81" s="1">
        <v>6.7</v>
      </c>
      <c r="J81" s="1">
        <v>5.7</v>
      </c>
      <c r="K81" s="1">
        <v>5.5</v>
      </c>
      <c r="L81" s="1">
        <v>4.2</v>
      </c>
      <c r="M81" s="1">
        <v>4.0999999999999996</v>
      </c>
      <c r="N81" s="1">
        <v>5</v>
      </c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">
      <c r="A83" s="1"/>
      <c r="B83" s="1"/>
      <c r="C83" s="1"/>
      <c r="D83" s="1"/>
      <c r="E83" s="1"/>
      <c r="F83" s="1"/>
      <c r="G83" s="1"/>
      <c r="H83" s="1" t="s">
        <v>9</v>
      </c>
      <c r="I83" s="5">
        <f>AVERAGE(I74:I81)</f>
        <v>8.4124999999999996</v>
      </c>
      <c r="J83" s="5">
        <f t="shared" ref="J83:N83" si="10">AVERAGE(J74:J81)</f>
        <v>7.1000000000000005</v>
      </c>
      <c r="K83" s="5">
        <f t="shared" si="10"/>
        <v>5.4625000000000004</v>
      </c>
      <c r="L83" s="5">
        <f t="shared" si="10"/>
        <v>3.7124999999999999</v>
      </c>
      <c r="M83" s="5">
        <f t="shared" si="10"/>
        <v>3.8250000000000002</v>
      </c>
      <c r="N83" s="5">
        <f t="shared" si="10"/>
        <v>4.9375000000000009</v>
      </c>
      <c r="O83" s="1"/>
      <c r="P83" s="1"/>
      <c r="Q83" s="1" t="s">
        <v>9</v>
      </c>
      <c r="R83" s="5">
        <f>AVERAGE(R74:R80)</f>
        <v>8.5142857142857142</v>
      </c>
      <c r="S83" s="5">
        <f t="shared" ref="S83:W83" si="11">AVERAGE(S74:S80)</f>
        <v>5.1714285714285717</v>
      </c>
      <c r="T83" s="5">
        <f t="shared" si="11"/>
        <v>4.4428571428571431</v>
      </c>
      <c r="U83" s="5">
        <f t="shared" si="11"/>
        <v>3.128571428571429</v>
      </c>
      <c r="V83" s="5">
        <f t="shared" si="11"/>
        <v>2.5</v>
      </c>
      <c r="W83" s="5">
        <f t="shared" si="11"/>
        <v>3.3000000000000003</v>
      </c>
      <c r="X83" s="1"/>
      <c r="Y83" s="1"/>
    </row>
    <row r="84" spans="1:2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">
      <c r="A86" s="1" t="s">
        <v>17</v>
      </c>
      <c r="B86" s="2" t="s">
        <v>3</v>
      </c>
      <c r="C86" s="2" t="s">
        <v>4</v>
      </c>
      <c r="D86" s="2" t="s">
        <v>5</v>
      </c>
      <c r="E86" s="2" t="s">
        <v>6</v>
      </c>
      <c r="F86" s="2" t="s">
        <v>7</v>
      </c>
      <c r="G86" s="1"/>
      <c r="H86" s="1"/>
      <c r="I86" s="1" t="s">
        <v>1</v>
      </c>
      <c r="J86" s="1"/>
      <c r="K86" s="1"/>
      <c r="L86" s="1"/>
      <c r="M86" s="1"/>
      <c r="N86" s="1"/>
      <c r="O86" s="1"/>
      <c r="P86" s="1"/>
      <c r="Q86" s="1"/>
      <c r="R86" s="1" t="s">
        <v>2</v>
      </c>
      <c r="S86" s="1"/>
      <c r="T86" s="1"/>
      <c r="U86" s="1"/>
      <c r="V86" s="1"/>
      <c r="W86" s="1"/>
      <c r="X86" s="1"/>
      <c r="Y86" s="1"/>
    </row>
    <row r="87" spans="1:25" x14ac:dyDescent="0.2">
      <c r="A87" s="1"/>
      <c r="B87" s="3">
        <v>0</v>
      </c>
      <c r="C87" s="3">
        <v>6.7</v>
      </c>
      <c r="D87" s="3">
        <v>6.1</v>
      </c>
      <c r="E87" s="3">
        <v>6.6</v>
      </c>
      <c r="F87" s="3">
        <v>5.8</v>
      </c>
      <c r="G87" s="1"/>
      <c r="H87" s="2" t="s">
        <v>8</v>
      </c>
      <c r="I87" s="3">
        <v>0</v>
      </c>
      <c r="J87" s="3">
        <v>15</v>
      </c>
      <c r="K87" s="3">
        <v>30</v>
      </c>
      <c r="L87" s="3">
        <v>60</v>
      </c>
      <c r="M87" s="3">
        <v>90</v>
      </c>
      <c r="N87" s="3">
        <v>120</v>
      </c>
      <c r="O87" s="1"/>
      <c r="P87" s="1"/>
      <c r="Q87" s="2" t="s">
        <v>8</v>
      </c>
      <c r="R87" s="3">
        <v>0</v>
      </c>
      <c r="S87" s="3">
        <v>15</v>
      </c>
      <c r="T87" s="3">
        <v>30</v>
      </c>
      <c r="U87" s="3">
        <v>60</v>
      </c>
      <c r="V87" s="3">
        <v>90</v>
      </c>
      <c r="W87" s="3">
        <v>120</v>
      </c>
      <c r="X87" s="1"/>
      <c r="Y87" s="1"/>
    </row>
    <row r="88" spans="1:25" x14ac:dyDescent="0.2">
      <c r="A88" s="1"/>
      <c r="B88" s="3">
        <v>15</v>
      </c>
      <c r="C88" s="3">
        <v>5.3</v>
      </c>
      <c r="D88" s="3">
        <v>6.5</v>
      </c>
      <c r="E88" s="3">
        <v>5.4</v>
      </c>
      <c r="F88" s="3">
        <v>4.9000000000000004</v>
      </c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">
      <c r="A89" s="1"/>
      <c r="B89" s="3">
        <v>30</v>
      </c>
      <c r="C89" s="3">
        <v>4.0999999999999996</v>
      </c>
      <c r="D89" s="3">
        <v>4.2</v>
      </c>
      <c r="E89" s="3">
        <v>3.5</v>
      </c>
      <c r="F89" s="3">
        <v>3.3</v>
      </c>
      <c r="G89" s="1"/>
      <c r="H89" s="1"/>
      <c r="I89" s="1">
        <v>7.9</v>
      </c>
      <c r="J89" s="1">
        <v>5.6</v>
      </c>
      <c r="K89" s="1">
        <v>4.4000000000000004</v>
      </c>
      <c r="L89" s="1">
        <v>2.7</v>
      </c>
      <c r="M89" s="1">
        <v>3.1</v>
      </c>
      <c r="N89" s="1">
        <v>5.8</v>
      </c>
      <c r="O89" s="1"/>
      <c r="P89" s="1"/>
      <c r="Q89" s="1"/>
      <c r="R89" s="1">
        <v>6.7</v>
      </c>
      <c r="S89" s="1">
        <v>5.2</v>
      </c>
      <c r="T89" s="1">
        <v>3.8</v>
      </c>
      <c r="U89" s="1">
        <v>2.8</v>
      </c>
      <c r="V89" s="1">
        <v>3.1</v>
      </c>
      <c r="W89" s="1">
        <v>5.6</v>
      </c>
      <c r="X89" s="1"/>
      <c r="Y89" s="1"/>
    </row>
    <row r="90" spans="1:25" x14ac:dyDescent="0.2">
      <c r="A90" s="1"/>
      <c r="B90" s="3">
        <v>60</v>
      </c>
      <c r="C90" s="3">
        <v>2.7</v>
      </c>
      <c r="D90" s="3">
        <v>2.5</v>
      </c>
      <c r="E90" s="3">
        <v>2.6</v>
      </c>
      <c r="F90" s="3">
        <v>1.6</v>
      </c>
      <c r="G90" s="1"/>
      <c r="H90" s="1"/>
      <c r="I90" s="1">
        <v>6.5</v>
      </c>
      <c r="J90" s="1">
        <v>5</v>
      </c>
      <c r="K90" s="1">
        <v>3.8</v>
      </c>
      <c r="L90" s="1">
        <v>2.9</v>
      </c>
      <c r="M90" s="1">
        <v>3.5</v>
      </c>
      <c r="N90" s="1">
        <v>9.4</v>
      </c>
      <c r="O90" s="1"/>
      <c r="P90" s="1"/>
      <c r="Q90" s="1"/>
      <c r="R90" s="1">
        <v>5.6</v>
      </c>
      <c r="S90" s="1">
        <v>5</v>
      </c>
      <c r="T90" s="1">
        <v>3.4</v>
      </c>
      <c r="U90" s="1">
        <v>2.9</v>
      </c>
      <c r="V90" s="1">
        <v>2.7</v>
      </c>
      <c r="W90" s="1">
        <v>4.8</v>
      </c>
      <c r="X90" s="1"/>
      <c r="Y90" s="1"/>
    </row>
    <row r="91" spans="1:25" x14ac:dyDescent="0.2">
      <c r="A91" s="1"/>
      <c r="B91" s="3">
        <v>90</v>
      </c>
      <c r="C91" s="3">
        <v>3.1</v>
      </c>
      <c r="D91" s="3">
        <v>2.4</v>
      </c>
      <c r="E91" s="3">
        <v>2.2000000000000002</v>
      </c>
      <c r="F91" s="3">
        <v>1.2</v>
      </c>
      <c r="G91" s="1"/>
      <c r="H91" s="1"/>
      <c r="I91" s="1">
        <v>6.7</v>
      </c>
      <c r="J91" s="1">
        <v>4.2</v>
      </c>
      <c r="K91" s="1">
        <v>3.2</v>
      </c>
      <c r="L91" s="1">
        <v>2.2000000000000002</v>
      </c>
      <c r="M91" s="1">
        <v>3.1</v>
      </c>
      <c r="N91" s="1">
        <v>5.5</v>
      </c>
      <c r="O91" s="1"/>
      <c r="P91" s="1"/>
      <c r="Q91" s="1"/>
      <c r="R91" s="1">
        <v>6.5</v>
      </c>
      <c r="S91" s="1">
        <v>5.2</v>
      </c>
      <c r="T91" s="1">
        <v>3.7</v>
      </c>
      <c r="U91" s="1">
        <v>2.2999999999999998</v>
      </c>
      <c r="V91" s="1">
        <v>2.6</v>
      </c>
      <c r="W91" s="1">
        <v>3.6</v>
      </c>
      <c r="X91" s="1"/>
      <c r="Y91" s="1"/>
    </row>
    <row r="92" spans="1:25" x14ac:dyDescent="0.2">
      <c r="A92" s="1"/>
      <c r="B92" s="3">
        <v>120</v>
      </c>
      <c r="C92" s="3">
        <v>5.7</v>
      </c>
      <c r="D92" s="3">
        <v>3.6</v>
      </c>
      <c r="E92" s="3">
        <v>3.3</v>
      </c>
      <c r="F92" s="3">
        <v>1.6</v>
      </c>
      <c r="G92" s="1"/>
      <c r="H92" s="1"/>
      <c r="I92" s="1">
        <v>6.2</v>
      </c>
      <c r="J92" s="1">
        <v>5.7</v>
      </c>
      <c r="K92" s="1">
        <v>4.4000000000000004</v>
      </c>
      <c r="L92" s="1">
        <v>2.7</v>
      </c>
      <c r="M92" s="1">
        <v>2.9</v>
      </c>
      <c r="N92" s="1">
        <v>5.5</v>
      </c>
      <c r="O92" s="1"/>
      <c r="P92" s="1"/>
      <c r="Q92" s="1"/>
      <c r="R92" s="1">
        <v>7.1</v>
      </c>
      <c r="S92" s="1">
        <v>5</v>
      </c>
      <c r="T92" s="1">
        <v>4.0999999999999996</v>
      </c>
      <c r="U92" s="1">
        <v>3.2</v>
      </c>
      <c r="V92" s="1">
        <v>2.7</v>
      </c>
      <c r="W92" s="1">
        <v>4.2</v>
      </c>
      <c r="X92" s="1"/>
      <c r="Y92" s="1"/>
    </row>
    <row r="93" spans="1:25" x14ac:dyDescent="0.2">
      <c r="A93" s="1"/>
      <c r="B93" s="1"/>
      <c r="C93" s="1"/>
      <c r="D93" s="1"/>
      <c r="E93" s="1"/>
      <c r="F93" s="1"/>
      <c r="G93" s="1"/>
      <c r="H93" s="1"/>
      <c r="I93" s="1">
        <v>5.9</v>
      </c>
      <c r="J93" s="1">
        <v>5.5</v>
      </c>
      <c r="K93" s="1">
        <v>4.7</v>
      </c>
      <c r="L93" s="1">
        <v>3.2</v>
      </c>
      <c r="M93" s="1">
        <v>4.2</v>
      </c>
      <c r="N93" s="1">
        <v>5.5</v>
      </c>
      <c r="O93" s="1"/>
      <c r="P93" s="1"/>
      <c r="Q93" s="1"/>
      <c r="R93" s="1">
        <v>7.1</v>
      </c>
      <c r="S93" s="1">
        <v>6.1</v>
      </c>
      <c r="T93" s="1">
        <v>3.4</v>
      </c>
      <c r="U93" s="1">
        <v>1.8</v>
      </c>
      <c r="V93" s="1">
        <v>0.9</v>
      </c>
      <c r="W93" s="1">
        <v>0.7</v>
      </c>
      <c r="X93" s="1"/>
      <c r="Y93" s="1"/>
    </row>
    <row r="94" spans="1:25" x14ac:dyDescent="0.2">
      <c r="A94" s="1"/>
      <c r="B94" s="1"/>
      <c r="C94" s="1"/>
      <c r="D94" s="1"/>
      <c r="E94" s="1"/>
      <c r="F94" s="1"/>
      <c r="G94" s="1"/>
      <c r="H94" s="1"/>
      <c r="I94" s="1">
        <v>6.8</v>
      </c>
      <c r="J94" s="1">
        <v>6.2</v>
      </c>
      <c r="K94" s="1">
        <v>3.9</v>
      </c>
      <c r="L94" s="1">
        <v>2.7</v>
      </c>
      <c r="M94" s="1">
        <v>3.1</v>
      </c>
      <c r="N94" s="1">
        <v>4.7</v>
      </c>
      <c r="O94" s="1"/>
      <c r="P94" s="1"/>
      <c r="Q94" s="1"/>
      <c r="R94" s="1">
        <v>6.8</v>
      </c>
      <c r="S94" s="1">
        <v>5.8</v>
      </c>
      <c r="T94" s="1">
        <v>2.8</v>
      </c>
      <c r="U94" s="1">
        <v>2.2999999999999998</v>
      </c>
      <c r="V94" s="1">
        <v>1.2</v>
      </c>
      <c r="W94" s="1">
        <v>1.1000000000000001</v>
      </c>
      <c r="X94" s="1"/>
      <c r="Y94" s="1"/>
    </row>
    <row r="95" spans="1:25" x14ac:dyDescent="0.2">
      <c r="A95" s="1"/>
      <c r="B95" s="1" t="s">
        <v>10</v>
      </c>
      <c r="C95" s="2" t="s">
        <v>4</v>
      </c>
      <c r="D95" s="2" t="s">
        <v>5</v>
      </c>
      <c r="E95" s="2" t="s">
        <v>6</v>
      </c>
      <c r="F95" s="2" t="s">
        <v>7</v>
      </c>
      <c r="G95" s="1"/>
      <c r="H95" s="1"/>
      <c r="I95" s="1">
        <v>6.6</v>
      </c>
      <c r="J95" s="1">
        <v>5</v>
      </c>
      <c r="K95" s="1">
        <v>4.0999999999999996</v>
      </c>
      <c r="L95" s="1">
        <v>2.4</v>
      </c>
      <c r="M95" s="1">
        <v>2.1</v>
      </c>
      <c r="N95" s="1">
        <v>3.6</v>
      </c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">
      <c r="A96" s="1"/>
      <c r="B96" s="1"/>
      <c r="C96" s="3">
        <v>503.25</v>
      </c>
      <c r="D96" s="3">
        <v>363</v>
      </c>
      <c r="E96" s="3">
        <v>474.75</v>
      </c>
      <c r="F96" s="3">
        <v>213</v>
      </c>
      <c r="G96" s="1"/>
      <c r="H96" s="1"/>
      <c r="I96" s="1"/>
      <c r="J96" s="1"/>
      <c r="K96" s="1"/>
      <c r="L96" s="1"/>
      <c r="M96" s="1"/>
      <c r="N96" s="1"/>
      <c r="O96" s="1"/>
      <c r="P96" s="1"/>
      <c r="Q96" s="1" t="s">
        <v>9</v>
      </c>
      <c r="R96" s="5">
        <f t="shared" ref="R96:W96" si="12">AVERAGE(R89:R94)</f>
        <v>6.6333333333333329</v>
      </c>
      <c r="S96" s="5">
        <f t="shared" si="12"/>
        <v>5.3833333333333329</v>
      </c>
      <c r="T96" s="5">
        <f t="shared" si="12"/>
        <v>3.5333333333333332</v>
      </c>
      <c r="U96" s="5">
        <f t="shared" si="12"/>
        <v>2.5500000000000003</v>
      </c>
      <c r="V96" s="5">
        <f t="shared" si="12"/>
        <v>2.2000000000000002</v>
      </c>
      <c r="W96" s="5">
        <f t="shared" si="12"/>
        <v>3.3333333333333335</v>
      </c>
      <c r="X96" s="1"/>
      <c r="Y96" s="1"/>
    </row>
    <row r="97" spans="1:25" x14ac:dyDescent="0.2">
      <c r="A97" s="1"/>
      <c r="B97" s="1"/>
      <c r="C97" s="3">
        <v>542.25</v>
      </c>
      <c r="D97" s="3">
        <v>387.75</v>
      </c>
      <c r="E97" s="3">
        <v>433.5</v>
      </c>
      <c r="F97" s="3">
        <v>304.5</v>
      </c>
      <c r="G97" s="1"/>
      <c r="H97" s="1" t="s">
        <v>9</v>
      </c>
      <c r="I97" s="5">
        <f t="shared" ref="I97:N97" si="13">AVERAGE(I89:I95)</f>
        <v>6.6571428571428575</v>
      </c>
      <c r="J97" s="5">
        <f t="shared" si="13"/>
        <v>5.3142857142857149</v>
      </c>
      <c r="K97" s="5">
        <f t="shared" si="13"/>
        <v>4.0714285714285712</v>
      </c>
      <c r="L97" s="5">
        <f t="shared" si="13"/>
        <v>2.6857142857142855</v>
      </c>
      <c r="M97" s="5">
        <f t="shared" si="13"/>
        <v>3.1428571428571432</v>
      </c>
      <c r="N97" s="5">
        <f t="shared" si="13"/>
        <v>5.7142857142857144</v>
      </c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">
      <c r="A98" s="1"/>
      <c r="B98" s="1"/>
      <c r="C98" s="3">
        <v>426.75</v>
      </c>
      <c r="D98" s="3">
        <v>753.75</v>
      </c>
      <c r="E98" s="3">
        <v>411</v>
      </c>
      <c r="F98" s="3">
        <v>210</v>
      </c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">
      <c r="A99" s="1"/>
      <c r="B99" s="1"/>
      <c r="C99" s="3">
        <v>481.5</v>
      </c>
      <c r="D99" s="3">
        <v>354.75</v>
      </c>
      <c r="E99" s="3">
        <v>460.5</v>
      </c>
      <c r="F99" s="3">
        <v>254.25</v>
      </c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">
      <c r="A100" s="1"/>
      <c r="B100" s="1"/>
      <c r="C100" s="3">
        <v>537</v>
      </c>
      <c r="D100" s="3">
        <v>402.75</v>
      </c>
      <c r="E100" s="3">
        <v>312.75</v>
      </c>
      <c r="F100" s="3">
        <v>356.25</v>
      </c>
      <c r="G100" s="1"/>
      <c r="H100" s="1"/>
      <c r="I100" s="1" t="s">
        <v>11</v>
      </c>
      <c r="J100" s="1"/>
      <c r="K100" s="1"/>
      <c r="L100" s="1"/>
      <c r="M100" s="1"/>
      <c r="N100" s="1"/>
      <c r="O100" s="1"/>
      <c r="P100" s="1"/>
      <c r="Q100" s="1"/>
      <c r="R100" s="1" t="s">
        <v>12</v>
      </c>
      <c r="S100" s="1"/>
      <c r="T100" s="1"/>
      <c r="U100" s="1"/>
      <c r="V100" s="1"/>
      <c r="W100" s="1"/>
      <c r="X100" s="1"/>
      <c r="Y100" s="1"/>
    </row>
    <row r="101" spans="1:25" x14ac:dyDescent="0.2">
      <c r="A101" s="1"/>
      <c r="B101" s="1"/>
      <c r="C101" s="3">
        <v>476.25</v>
      </c>
      <c r="D101" s="3">
        <v>381</v>
      </c>
      <c r="E101" s="3">
        <v>322.5</v>
      </c>
      <c r="F101" s="3">
        <v>453</v>
      </c>
      <c r="G101" s="1"/>
      <c r="H101" s="2" t="s">
        <v>8</v>
      </c>
      <c r="I101" s="3">
        <v>0</v>
      </c>
      <c r="J101" s="3">
        <v>15</v>
      </c>
      <c r="K101" s="3">
        <v>30</v>
      </c>
      <c r="L101" s="3">
        <v>60</v>
      </c>
      <c r="M101" s="3">
        <v>90</v>
      </c>
      <c r="N101" s="3">
        <v>120</v>
      </c>
      <c r="O101" s="3"/>
      <c r="P101" s="1"/>
      <c r="Q101" s="2" t="s">
        <v>8</v>
      </c>
      <c r="R101" s="3">
        <v>0</v>
      </c>
      <c r="S101" s="3">
        <v>15</v>
      </c>
      <c r="T101" s="3">
        <v>30</v>
      </c>
      <c r="U101" s="3">
        <v>60</v>
      </c>
      <c r="V101" s="3">
        <v>90</v>
      </c>
      <c r="W101" s="3">
        <v>120</v>
      </c>
      <c r="X101" s="1"/>
      <c r="Y101" s="1"/>
    </row>
    <row r="102" spans="1:25" x14ac:dyDescent="0.2">
      <c r="A102" s="1"/>
      <c r="B102" s="1"/>
      <c r="C102" s="3">
        <v>405.75</v>
      </c>
      <c r="D102" s="3">
        <v>423.75</v>
      </c>
      <c r="E102" s="3"/>
      <c r="F102" s="3">
        <v>312.75</v>
      </c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">
      <c r="A103" s="1"/>
      <c r="B103" s="1"/>
      <c r="C103" s="1"/>
      <c r="D103" s="1"/>
      <c r="E103" s="1"/>
      <c r="F103" s="1"/>
      <c r="G103" s="1"/>
      <c r="H103" s="1"/>
      <c r="I103" s="1">
        <v>6.1</v>
      </c>
      <c r="J103" s="1">
        <v>5.8</v>
      </c>
      <c r="K103" s="1">
        <v>4.5</v>
      </c>
      <c r="L103" s="1">
        <v>2.5</v>
      </c>
      <c r="M103" s="1">
        <v>1.3</v>
      </c>
      <c r="N103" s="1">
        <v>1</v>
      </c>
      <c r="O103" s="1"/>
      <c r="P103" s="1"/>
      <c r="Q103" s="1"/>
      <c r="R103" s="1">
        <v>4.2</v>
      </c>
      <c r="S103" s="1">
        <v>4.4000000000000004</v>
      </c>
      <c r="T103" s="1">
        <v>3</v>
      </c>
      <c r="U103" s="1">
        <v>0.8</v>
      </c>
      <c r="V103" s="1">
        <v>0.5</v>
      </c>
      <c r="W103" s="1">
        <v>0.6</v>
      </c>
      <c r="X103" s="1"/>
      <c r="Y103" s="1"/>
    </row>
    <row r="104" spans="1:25" x14ac:dyDescent="0.2">
      <c r="A104" s="1"/>
      <c r="B104" s="1" t="s">
        <v>9</v>
      </c>
      <c r="C104" s="1">
        <f>AVERAGE(C96:C102)</f>
        <v>481.82142857142856</v>
      </c>
      <c r="D104" s="1">
        <f>AVERAGE(D96:D102)</f>
        <v>438.10714285714283</v>
      </c>
      <c r="E104" s="1">
        <f>AVERAGE(E96:E101)</f>
        <v>402.5</v>
      </c>
      <c r="F104" s="1">
        <f>AVERAGE(F96:F102)</f>
        <v>300.53571428571428</v>
      </c>
      <c r="G104" s="1"/>
      <c r="H104" s="1"/>
      <c r="I104" s="1">
        <v>5.7</v>
      </c>
      <c r="J104" s="1">
        <v>5.2</v>
      </c>
      <c r="K104" s="1">
        <v>3.4</v>
      </c>
      <c r="L104" s="1">
        <v>2.7</v>
      </c>
      <c r="M104" s="1">
        <v>1.8</v>
      </c>
      <c r="N104" s="1">
        <v>3.7</v>
      </c>
      <c r="O104" s="1"/>
      <c r="P104" s="1"/>
      <c r="Q104" s="1"/>
      <c r="R104" s="1">
        <v>6.2</v>
      </c>
      <c r="S104" s="1">
        <v>7.2</v>
      </c>
      <c r="T104" s="1">
        <v>3.6</v>
      </c>
      <c r="U104" s="1">
        <v>1.1000000000000001</v>
      </c>
      <c r="V104" s="1">
        <v>0.8</v>
      </c>
      <c r="W104" s="1">
        <v>0.8</v>
      </c>
      <c r="X104" s="1"/>
      <c r="Y104" s="1"/>
    </row>
    <row r="105" spans="1:25" x14ac:dyDescent="0.2">
      <c r="A105" s="1"/>
      <c r="B105" s="1"/>
      <c r="C105" s="1"/>
      <c r="D105" s="1"/>
      <c r="E105" s="1"/>
      <c r="F105" s="1"/>
      <c r="G105" s="1"/>
      <c r="H105" s="1"/>
      <c r="I105" s="1">
        <v>5.9</v>
      </c>
      <c r="J105" s="1">
        <v>6.4</v>
      </c>
      <c r="K105" s="1">
        <v>3.6</v>
      </c>
      <c r="L105" s="1">
        <v>3.6</v>
      </c>
      <c r="M105" s="1">
        <v>8.3000000000000007</v>
      </c>
      <c r="N105" s="1">
        <v>11.7</v>
      </c>
      <c r="O105" s="1"/>
      <c r="P105" s="1"/>
      <c r="Q105" s="1"/>
      <c r="R105" s="1">
        <v>3.8</v>
      </c>
      <c r="S105" s="1">
        <v>3.7</v>
      </c>
      <c r="T105" s="1">
        <v>2.4</v>
      </c>
      <c r="U105" s="1">
        <v>0.9</v>
      </c>
      <c r="V105" s="1">
        <v>0.9</v>
      </c>
      <c r="W105" s="1">
        <v>1.2</v>
      </c>
      <c r="X105" s="1"/>
      <c r="Y105" s="1"/>
    </row>
    <row r="106" spans="1:25" x14ac:dyDescent="0.2">
      <c r="A106" s="1"/>
      <c r="B106" s="6" t="s">
        <v>13</v>
      </c>
      <c r="C106" s="1"/>
      <c r="D106" s="1">
        <f>TTEST(C96:C102,D96:D102,2,2)</f>
        <v>0.45637306616780005</v>
      </c>
      <c r="E106" s="1"/>
      <c r="F106" s="1">
        <f>TTEST(E96:E101,F96:F102,2,2)</f>
        <v>4.0507456119006163E-2</v>
      </c>
      <c r="G106" s="1"/>
      <c r="H106" s="1"/>
      <c r="I106" s="1">
        <v>5.6</v>
      </c>
      <c r="J106" s="1">
        <v>6.7</v>
      </c>
      <c r="K106" s="1">
        <v>3.9</v>
      </c>
      <c r="L106" s="1">
        <v>1.8</v>
      </c>
      <c r="M106" s="1">
        <v>1.2</v>
      </c>
      <c r="N106" s="1">
        <v>2.2999999999999998</v>
      </c>
      <c r="O106" s="1"/>
      <c r="P106" s="1"/>
      <c r="Q106" s="1"/>
      <c r="R106" s="1">
        <v>4.3</v>
      </c>
      <c r="S106" s="1">
        <v>4.2</v>
      </c>
      <c r="T106" s="1">
        <v>2.6</v>
      </c>
      <c r="U106" s="1">
        <v>1.7</v>
      </c>
      <c r="V106" s="1">
        <v>0.9</v>
      </c>
      <c r="W106" s="1">
        <v>1.5</v>
      </c>
      <c r="X106" s="1"/>
      <c r="Y106" s="1"/>
    </row>
    <row r="107" spans="1:25" x14ac:dyDescent="0.2">
      <c r="A107" s="1"/>
      <c r="B107" s="6" t="s">
        <v>14</v>
      </c>
      <c r="C107" s="1"/>
      <c r="D107" s="1"/>
      <c r="E107" s="1">
        <f>TTEST(C96:C102,E96:E101,2,2)</f>
        <v>3.7679459224429911E-2</v>
      </c>
      <c r="F107" s="1">
        <f>TTEST(D96:D102,F96:F102,2,2)</f>
        <v>4.7995796256645198E-2</v>
      </c>
      <c r="G107" s="1"/>
      <c r="H107" s="1"/>
      <c r="I107" s="1">
        <v>6.9</v>
      </c>
      <c r="J107" s="1">
        <v>7.1</v>
      </c>
      <c r="K107" s="1">
        <v>4.2</v>
      </c>
      <c r="L107" s="1">
        <v>2.2999999999999998</v>
      </c>
      <c r="M107" s="1">
        <v>1.6</v>
      </c>
      <c r="N107" s="1">
        <v>2.2000000000000002</v>
      </c>
      <c r="O107" s="1"/>
      <c r="P107" s="1"/>
      <c r="Q107" s="1"/>
      <c r="R107" s="1">
        <v>7.9</v>
      </c>
      <c r="S107" s="1">
        <v>4.9000000000000004</v>
      </c>
      <c r="T107" s="1">
        <v>3.4</v>
      </c>
      <c r="U107" s="1">
        <v>2.2000000000000002</v>
      </c>
      <c r="V107" s="1">
        <v>1.6</v>
      </c>
      <c r="W107" s="1">
        <v>2.2000000000000002</v>
      </c>
      <c r="X107" s="1"/>
      <c r="Y107" s="1"/>
    </row>
    <row r="108" spans="1:25" x14ac:dyDescent="0.2">
      <c r="A108" s="1"/>
      <c r="B108" s="1"/>
      <c r="C108" s="1"/>
      <c r="D108" s="1"/>
      <c r="E108" s="1"/>
      <c r="F108" s="1"/>
      <c r="G108" s="1"/>
      <c r="H108" s="1"/>
      <c r="I108" s="1">
        <v>6.4</v>
      </c>
      <c r="J108" s="1">
        <v>7</v>
      </c>
      <c r="K108" s="1">
        <v>5.4</v>
      </c>
      <c r="L108" s="1">
        <v>2.2000000000000002</v>
      </c>
      <c r="M108" s="1">
        <v>0.9</v>
      </c>
      <c r="N108" s="1">
        <v>0.9</v>
      </c>
      <c r="O108" s="1"/>
      <c r="P108" s="1"/>
      <c r="Q108" s="1"/>
      <c r="R108" s="1">
        <v>7</v>
      </c>
      <c r="S108" s="1">
        <v>5.3</v>
      </c>
      <c r="T108" s="1">
        <v>4</v>
      </c>
      <c r="U108" s="1">
        <v>2.8</v>
      </c>
      <c r="V108" s="1">
        <v>2.9</v>
      </c>
      <c r="W108" s="1">
        <v>4</v>
      </c>
      <c r="X108" s="1"/>
      <c r="Y108" s="1"/>
    </row>
    <row r="109" spans="1:25" x14ac:dyDescent="0.2">
      <c r="A109" s="1"/>
      <c r="B109" s="1"/>
      <c r="C109" s="1"/>
      <c r="D109" s="1"/>
      <c r="E109" s="1"/>
      <c r="F109" s="1"/>
      <c r="G109" s="1"/>
      <c r="H109" s="1"/>
      <c r="I109" s="1">
        <v>5.9</v>
      </c>
      <c r="J109" s="1">
        <v>7.5</v>
      </c>
      <c r="K109" s="1">
        <v>4.2</v>
      </c>
      <c r="L109" s="1">
        <v>2.4</v>
      </c>
      <c r="M109" s="1">
        <v>1.7</v>
      </c>
      <c r="N109" s="1">
        <v>3.3</v>
      </c>
      <c r="O109" s="1"/>
      <c r="P109" s="1"/>
      <c r="Q109" s="1"/>
      <c r="R109" s="1">
        <v>7.5</v>
      </c>
      <c r="S109" s="1">
        <v>4.8</v>
      </c>
      <c r="T109" s="1">
        <v>4.4000000000000004</v>
      </c>
      <c r="U109" s="1">
        <v>1.8</v>
      </c>
      <c r="V109" s="1">
        <v>0.5</v>
      </c>
      <c r="W109" s="1">
        <v>1.1000000000000001</v>
      </c>
      <c r="X109" s="1"/>
      <c r="Y109" s="1"/>
    </row>
    <row r="110" spans="1:2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">
      <c r="A111" s="1"/>
      <c r="B111" s="1"/>
      <c r="C111" s="1"/>
      <c r="D111" s="1"/>
      <c r="E111" s="1"/>
      <c r="F111" s="1"/>
      <c r="G111" s="1"/>
      <c r="H111" s="1" t="s">
        <v>9</v>
      </c>
      <c r="I111" s="5">
        <f>AVERAGE(I103:I109)</f>
        <v>6.0714285714285712</v>
      </c>
      <c r="J111" s="5">
        <f t="shared" ref="J111:N111" si="14">AVERAGE(J103:J109)</f>
        <v>6.5285714285714276</v>
      </c>
      <c r="K111" s="5">
        <f t="shared" si="14"/>
        <v>4.1714285714285717</v>
      </c>
      <c r="L111" s="5">
        <f t="shared" si="14"/>
        <v>2.5</v>
      </c>
      <c r="M111" s="5">
        <f>AVERAGE(M103:M109)</f>
        <v>2.4</v>
      </c>
      <c r="N111" s="5">
        <f t="shared" si="14"/>
        <v>3.5857142857142854</v>
      </c>
      <c r="O111" s="1"/>
      <c r="P111" s="1"/>
      <c r="Q111" s="1" t="s">
        <v>9</v>
      </c>
      <c r="R111" s="5">
        <f t="shared" ref="R111:W111" si="15">AVERAGE(R103:R109)</f>
        <v>5.8428571428571425</v>
      </c>
      <c r="S111" s="5">
        <f t="shared" si="15"/>
        <v>4.9285714285714288</v>
      </c>
      <c r="T111" s="5">
        <f t="shared" si="15"/>
        <v>3.3428571428571425</v>
      </c>
      <c r="U111" s="5">
        <f t="shared" si="15"/>
        <v>1.6142857142857143</v>
      </c>
      <c r="V111" s="5">
        <f t="shared" si="15"/>
        <v>1.157142857142857</v>
      </c>
      <c r="W111" s="5">
        <f t="shared" si="15"/>
        <v>1.6285714285714286</v>
      </c>
      <c r="X111" s="1"/>
      <c r="Y111" s="1"/>
    </row>
    <row r="112" spans="1:2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2022-03-21T09:58:24Z</dcterms:created>
  <dcterms:modified xsi:type="dcterms:W3CDTF">2022-03-21T09:59:22Z</dcterms:modified>
</cp:coreProperties>
</file>