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ownPapers/causalCisVariants/supplement/"/>
    </mc:Choice>
  </mc:AlternateContent>
  <xr:revisionPtr revIDLastSave="0" documentId="13_ncr:1_{C4A3A42C-6C20-DE42-AE32-26D6C39773FC}" xr6:coauthVersionLast="45" xr6:coauthVersionMax="45" xr10:uidLastSave="{00000000-0000-0000-0000-000000000000}"/>
  <bookViews>
    <workbookView xWindow="6520" yWindow="6160" windowWidth="51200" windowHeight="17100" xr2:uid="{FC455FA7-2310-494C-9C50-1515EDA595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21" i="1" l="1"/>
  <c r="W21" i="1"/>
  <c r="AE20" i="1"/>
  <c r="W20" i="1"/>
  <c r="AE19" i="1"/>
  <c r="W19" i="1"/>
  <c r="AE18" i="1"/>
  <c r="W18" i="1"/>
  <c r="AE17" i="1"/>
  <c r="W17" i="1"/>
  <c r="AE16" i="1"/>
  <c r="W16" i="1"/>
  <c r="AE15" i="1"/>
  <c r="W15" i="1"/>
  <c r="AE14" i="1"/>
  <c r="W14" i="1"/>
  <c r="AE13" i="1"/>
  <c r="W13" i="1"/>
  <c r="AE12" i="1"/>
  <c r="W12" i="1"/>
  <c r="AE11" i="1"/>
  <c r="W11" i="1"/>
  <c r="AE10" i="1"/>
  <c r="W10" i="1"/>
  <c r="AE9" i="1"/>
  <c r="AE8" i="1"/>
  <c r="AE7" i="1"/>
  <c r="W7" i="1"/>
  <c r="AE6" i="1"/>
  <c r="W6" i="1"/>
  <c r="AE5" i="1"/>
  <c r="AE4" i="1"/>
  <c r="W4" i="1"/>
  <c r="AE3" i="1"/>
  <c r="AE2" i="1"/>
  <c r="W2" i="1"/>
</calcChain>
</file>

<file path=xl/sharedStrings.xml><?xml version="1.0" encoding="utf-8"?>
<sst xmlns="http://schemas.openxmlformats.org/spreadsheetml/2006/main" count="284" uniqueCount="107">
  <si>
    <t>experiment_ID</t>
  </si>
  <si>
    <t>library</t>
  </si>
  <si>
    <t>dateSequenced</t>
  </si>
  <si>
    <t>notes</t>
  </si>
  <si>
    <t>UpStream</t>
  </si>
  <si>
    <t>sampleNumberWithinBatch</t>
  </si>
  <si>
    <t>technicalReplicateGroup</t>
  </si>
  <si>
    <t>A</t>
  </si>
  <si>
    <t>B</t>
  </si>
  <si>
    <t>TSS</t>
  </si>
  <si>
    <t>yeastTransformationBatch</t>
  </si>
  <si>
    <t>A1</t>
  </si>
  <si>
    <t>A2</t>
  </si>
  <si>
    <t>B1</t>
  </si>
  <si>
    <t>B2</t>
  </si>
  <si>
    <t>1_all</t>
  </si>
  <si>
    <t>2_all</t>
  </si>
  <si>
    <t>3_all</t>
  </si>
  <si>
    <t>4_all</t>
  </si>
  <si>
    <t>5_all</t>
  </si>
  <si>
    <t>6_all</t>
  </si>
  <si>
    <t>August2016_A</t>
  </si>
  <si>
    <t>August2016_B</t>
  </si>
  <si>
    <t>2016_2</t>
  </si>
  <si>
    <t>DNA_OK</t>
  </si>
  <si>
    <t>RNA_OK</t>
  </si>
  <si>
    <t>experimentalRun</t>
  </si>
  <si>
    <t>upstream_2018</t>
  </si>
  <si>
    <t>upstream_1</t>
  </si>
  <si>
    <t>TSS_2017</t>
  </si>
  <si>
    <t>DNA_F_indexPrimer</t>
  </si>
  <si>
    <t>DNA_F_common_primer</t>
  </si>
  <si>
    <t>common_ORF_F_v4</t>
  </si>
  <si>
    <t>RNA_F_index_primer</t>
  </si>
  <si>
    <t>RNA_F_common_primer</t>
  </si>
  <si>
    <t>RT-PCR-D701-F</t>
  </si>
  <si>
    <t>RT-PCR-D702-F</t>
  </si>
  <si>
    <t>common_ORF_F_v2</t>
  </si>
  <si>
    <t>NA</t>
  </si>
  <si>
    <t>RT_PCR_F_long_D705</t>
  </si>
  <si>
    <t>RT_PCR_F_long_D706</t>
  </si>
  <si>
    <t>RNA_protocol</t>
  </si>
  <si>
    <t>twoStep</t>
  </si>
  <si>
    <t>DNA_protocol</t>
  </si>
  <si>
    <t>noExo, singleStep</t>
  </si>
  <si>
    <t>RT_PCR_F_long_D701</t>
  </si>
  <si>
    <t>RT_PCR_F_long_D702</t>
  </si>
  <si>
    <t>RT_PCR_F_long_D703</t>
  </si>
  <si>
    <t>RT_PCR_F_long_D704</t>
  </si>
  <si>
    <t>RT_PCR_D707_F</t>
  </si>
  <si>
    <t>RT_PCR_D701_F</t>
  </si>
  <si>
    <t>RT_PCR_D708_F</t>
  </si>
  <si>
    <t>RT_PCR_D702_F</t>
  </si>
  <si>
    <t>RT_PCR_D709_F</t>
  </si>
  <si>
    <t>RT_PCR_D703_F</t>
  </si>
  <si>
    <t>RT_PCR_D710_F</t>
  </si>
  <si>
    <t>RT_PCR_D704_F</t>
  </si>
  <si>
    <t>RT_PCR_D711_F</t>
  </si>
  <si>
    <t>RT_PCR_D705_F</t>
  </si>
  <si>
    <t>RT_PCR_D712_F</t>
  </si>
  <si>
    <t>RT_PCR_D706_F</t>
  </si>
  <si>
    <t>singleStep</t>
  </si>
  <si>
    <t>RT_PCR_F_long_D707</t>
  </si>
  <si>
    <t>RT_PCR_F_long_D708</t>
  </si>
  <si>
    <t>DNA_reads</t>
  </si>
  <si>
    <t>DNA_barcodes</t>
  </si>
  <si>
    <t>DNA_readsWithoutBarcodes</t>
  </si>
  <si>
    <t>DNA_annotatedBarcodes</t>
  </si>
  <si>
    <t>DNA_barcodesWithDesignedOligos</t>
  </si>
  <si>
    <t>DNA_designedOligosInSample</t>
  </si>
  <si>
    <t>DNA_designedOligosTotal</t>
  </si>
  <si>
    <t>RNA_reads</t>
  </si>
  <si>
    <t>RNA_barcodes</t>
  </si>
  <si>
    <t>RNA_readsWithoutBarcodes</t>
  </si>
  <si>
    <t>RNA_annotatedBarcodes</t>
  </si>
  <si>
    <t>RNA_barcodesWithDesignedOligos</t>
  </si>
  <si>
    <t>RNA_designedOligosInSample</t>
  </si>
  <si>
    <t>RNA_designedOligosTotal</t>
  </si>
  <si>
    <t>fractionDNAReadsThatMatchKnownBarcode</t>
  </si>
  <si>
    <t>fractionRNAReadsThatMatchKnownBarcode</t>
  </si>
  <si>
    <t>Upstream_1</t>
  </si>
  <si>
    <t>Upstream_2</t>
  </si>
  <si>
    <t>Upstream_3</t>
  </si>
  <si>
    <t>Upstream_4</t>
  </si>
  <si>
    <t>Upstream_A</t>
  </si>
  <si>
    <t>Upstream_B</t>
  </si>
  <si>
    <t>TSS_2018_A</t>
  </si>
  <si>
    <t>TSS_2018_B</t>
  </si>
  <si>
    <t>TSS_2017_A</t>
  </si>
  <si>
    <t>TSS_2017_B</t>
  </si>
  <si>
    <t>TSS_2016_1</t>
  </si>
  <si>
    <t>TSS_2016_2</t>
  </si>
  <si>
    <t>TSS_2016_3</t>
  </si>
  <si>
    <t>TSS_2016_4</t>
  </si>
  <si>
    <t>TSS_2016_5</t>
  </si>
  <si>
    <t>TSS_2016_6</t>
  </si>
  <si>
    <t>TSS_2016_A1</t>
  </si>
  <si>
    <t>TSS_2016_A2</t>
  </si>
  <si>
    <t>TSS_2016_B1</t>
  </si>
  <si>
    <t>TSS_2016_B2</t>
  </si>
  <si>
    <t>TSS_replicates_2018</t>
  </si>
  <si>
    <t>TSS_replicates_2017</t>
  </si>
  <si>
    <t>TSS_replicates_2016</t>
  </si>
  <si>
    <t>DNA PCR failed, replaced with data from UpStream_1</t>
  </si>
  <si>
    <t>DNA PCR failed, replaced with data from UpStream_3</t>
  </si>
  <si>
    <t>DNA PCR failed, replaced with data from TSS_2017_A</t>
  </si>
  <si>
    <t>DNA PCR failed, replaced with data from TSS_2017_B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</si>
</sst>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0" borderId="0" xfId="0" applyFont="1"/>
    <xf numFmtId="49" fontId="2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86990-4BEA-BF46-9A00-F7506C2A1FF9}">
  <dimension ref="A1:AF2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6"/>
  <cols>
    <col min="1" max="1" width="13.5" bestFit="1" customWidth="1"/>
    <col min="2" max="2" width="21.5" customWidth="1"/>
    <col min="3" max="3" width="13.6640625" bestFit="1" customWidth="1"/>
    <col min="4" max="4" width="24.33203125" style="1" bestFit="1" customWidth="1"/>
    <col min="5" max="5" width="9.5" bestFit="1" customWidth="1"/>
    <col min="6" max="6" width="10.33203125" customWidth="1"/>
    <col min="7" max="7" width="11.33203125" customWidth="1"/>
    <col min="8" max="8" width="20.33203125" style="1" bestFit="1" customWidth="1"/>
    <col min="9" max="9" width="22.6640625" customWidth="1"/>
    <col min="10" max="10" width="15.5" bestFit="1" customWidth="1"/>
    <col min="11" max="11" width="19.33203125" bestFit="1" customWidth="1"/>
    <col min="12" max="12" width="21.83203125" bestFit="1" customWidth="1"/>
    <col min="13" max="13" width="12.6640625" bestFit="1" customWidth="1"/>
    <col min="14" max="14" width="19.33203125" bestFit="1" customWidth="1"/>
    <col min="15" max="15" width="22" bestFit="1" customWidth="1"/>
    <col min="32" max="32" width="16.1640625" customWidth="1"/>
  </cols>
  <sheetData>
    <row r="1" spans="1:32" s="3" customFormat="1">
      <c r="A1" s="3" t="s">
        <v>0</v>
      </c>
      <c r="B1" s="3" t="s">
        <v>26</v>
      </c>
      <c r="C1" s="3" t="s">
        <v>2</v>
      </c>
      <c r="D1" s="4" t="s">
        <v>5</v>
      </c>
      <c r="E1" s="3" t="s">
        <v>1</v>
      </c>
      <c r="F1" s="3" t="s">
        <v>24</v>
      </c>
      <c r="G1" s="3" t="s">
        <v>25</v>
      </c>
      <c r="H1" s="4" t="s">
        <v>6</v>
      </c>
      <c r="I1" s="3" t="s">
        <v>10</v>
      </c>
      <c r="J1" s="3" t="s">
        <v>41</v>
      </c>
      <c r="K1" s="3" t="s">
        <v>33</v>
      </c>
      <c r="L1" s="3" t="s">
        <v>34</v>
      </c>
      <c r="M1" s="3" t="s">
        <v>43</v>
      </c>
      <c r="N1" s="3" t="s">
        <v>30</v>
      </c>
      <c r="O1" s="3" t="s">
        <v>31</v>
      </c>
      <c r="P1" s="3" t="s">
        <v>64</v>
      </c>
      <c r="Q1" s="3" t="s">
        <v>65</v>
      </c>
      <c r="R1" s="3" t="s">
        <v>66</v>
      </c>
      <c r="S1" s="3" t="s">
        <v>67</v>
      </c>
      <c r="T1" s="3" t="s">
        <v>68</v>
      </c>
      <c r="U1" s="3" t="s">
        <v>69</v>
      </c>
      <c r="V1" s="3" t="s">
        <v>70</v>
      </c>
      <c r="W1" s="3" t="s">
        <v>78</v>
      </c>
      <c r="X1" s="3" t="s">
        <v>71</v>
      </c>
      <c r="Y1" s="3" t="s">
        <v>72</v>
      </c>
      <c r="Z1" s="3" t="s">
        <v>73</v>
      </c>
      <c r="AA1" s="3" t="s">
        <v>74</v>
      </c>
      <c r="AB1" s="3" t="s">
        <v>75</v>
      </c>
      <c r="AC1" s="3" t="s">
        <v>76</v>
      </c>
      <c r="AD1" s="3" t="s">
        <v>77</v>
      </c>
      <c r="AE1" s="3" t="s">
        <v>79</v>
      </c>
      <c r="AF1" s="3" t="s">
        <v>3</v>
      </c>
    </row>
    <row r="2" spans="1:32">
      <c r="A2" t="s">
        <v>80</v>
      </c>
      <c r="B2" t="s">
        <v>27</v>
      </c>
      <c r="C2" s="2">
        <v>43236</v>
      </c>
      <c r="D2" s="1">
        <v>1</v>
      </c>
      <c r="E2" t="s">
        <v>4</v>
      </c>
      <c r="F2" t="b">
        <v>1</v>
      </c>
      <c r="G2" t="b">
        <v>1</v>
      </c>
      <c r="I2" t="s">
        <v>28</v>
      </c>
      <c r="J2" t="s">
        <v>44</v>
      </c>
      <c r="K2" t="s">
        <v>39</v>
      </c>
      <c r="L2" t="s">
        <v>38</v>
      </c>
      <c r="M2" t="s">
        <v>61</v>
      </c>
      <c r="N2" t="s">
        <v>45</v>
      </c>
      <c r="O2" t="s">
        <v>38</v>
      </c>
      <c r="P2">
        <v>20695782</v>
      </c>
      <c r="Q2">
        <v>7688795</v>
      </c>
      <c r="R2">
        <v>4618354</v>
      </c>
      <c r="S2">
        <v>5642734</v>
      </c>
      <c r="T2">
        <v>2824925</v>
      </c>
      <c r="U2">
        <v>9540</v>
      </c>
      <c r="V2">
        <v>9882</v>
      </c>
      <c r="W2">
        <f>1-(R2/P2)</f>
        <v>0.77684563936748074</v>
      </c>
      <c r="X2">
        <v>18099835</v>
      </c>
      <c r="Y2">
        <v>5302488</v>
      </c>
      <c r="Z2">
        <v>4221839</v>
      </c>
      <c r="AA2">
        <v>3707863</v>
      </c>
      <c r="AB2">
        <v>1816280</v>
      </c>
      <c r="AC2">
        <v>9427</v>
      </c>
      <c r="AD2">
        <v>9882</v>
      </c>
      <c r="AE2">
        <f>1-(Z2/X2)</f>
        <v>0.76674710018074754</v>
      </c>
    </row>
    <row r="3" spans="1:32">
      <c r="A3" t="s">
        <v>81</v>
      </c>
      <c r="B3" t="s">
        <v>27</v>
      </c>
      <c r="C3" s="2">
        <v>43236</v>
      </c>
      <c r="D3" s="1">
        <v>2</v>
      </c>
      <c r="E3" t="s">
        <v>4</v>
      </c>
      <c r="F3" t="b">
        <v>0</v>
      </c>
      <c r="G3" t="b">
        <v>1</v>
      </c>
      <c r="I3" t="s">
        <v>28</v>
      </c>
      <c r="J3" t="s">
        <v>44</v>
      </c>
      <c r="K3" t="s">
        <v>40</v>
      </c>
      <c r="L3" t="s">
        <v>38</v>
      </c>
      <c r="M3" t="s">
        <v>61</v>
      </c>
      <c r="N3" t="s">
        <v>46</v>
      </c>
      <c r="O3" t="s">
        <v>38</v>
      </c>
      <c r="P3" t="s">
        <v>38</v>
      </c>
      <c r="Q3" t="s">
        <v>38</v>
      </c>
      <c r="R3" t="s">
        <v>38</v>
      </c>
      <c r="S3" t="s">
        <v>38</v>
      </c>
      <c r="T3" t="s">
        <v>38</v>
      </c>
      <c r="U3" t="s">
        <v>38</v>
      </c>
      <c r="V3">
        <v>9882</v>
      </c>
      <c r="W3" t="s">
        <v>38</v>
      </c>
      <c r="X3">
        <v>21155956</v>
      </c>
      <c r="Y3">
        <v>5638865</v>
      </c>
      <c r="Z3">
        <v>4910228</v>
      </c>
      <c r="AA3">
        <v>3911395</v>
      </c>
      <c r="AB3">
        <v>1917358</v>
      </c>
      <c r="AC3">
        <v>9453</v>
      </c>
      <c r="AD3">
        <v>9882</v>
      </c>
      <c r="AE3">
        <f>1-(Z3/X3)</f>
        <v>0.76790327981396822</v>
      </c>
      <c r="AF3" t="s">
        <v>103</v>
      </c>
    </row>
    <row r="4" spans="1:32">
      <c r="A4" t="s">
        <v>82</v>
      </c>
      <c r="B4" t="s">
        <v>27</v>
      </c>
      <c r="C4" s="2">
        <v>43236</v>
      </c>
      <c r="D4" s="1">
        <v>3</v>
      </c>
      <c r="E4" t="s">
        <v>4</v>
      </c>
      <c r="F4" t="b">
        <v>1</v>
      </c>
      <c r="G4" t="b">
        <v>1</v>
      </c>
      <c r="I4" t="s">
        <v>28</v>
      </c>
      <c r="J4" t="s">
        <v>44</v>
      </c>
      <c r="K4" t="s">
        <v>62</v>
      </c>
      <c r="L4" t="s">
        <v>38</v>
      </c>
      <c r="M4" t="s">
        <v>61</v>
      </c>
      <c r="N4" t="s">
        <v>47</v>
      </c>
      <c r="O4" t="s">
        <v>38</v>
      </c>
      <c r="P4">
        <v>15896861</v>
      </c>
      <c r="Q4">
        <v>6944725</v>
      </c>
      <c r="R4">
        <v>3561217</v>
      </c>
      <c r="S4">
        <v>5139177</v>
      </c>
      <c r="T4">
        <v>2572620</v>
      </c>
      <c r="U4">
        <v>9525</v>
      </c>
      <c r="V4">
        <v>9882</v>
      </c>
      <c r="W4">
        <f>1-(R4/P4)</f>
        <v>0.77597986168464328</v>
      </c>
      <c r="X4">
        <v>18804513</v>
      </c>
      <c r="Y4">
        <v>5315585</v>
      </c>
      <c r="Z4">
        <v>4372124</v>
      </c>
      <c r="AA4">
        <v>3717291</v>
      </c>
      <c r="AB4">
        <v>1819313</v>
      </c>
      <c r="AC4">
        <v>9446</v>
      </c>
      <c r="AD4">
        <v>9882</v>
      </c>
      <c r="AE4">
        <f>1-(Z4/X4)</f>
        <v>0.76749602608692924</v>
      </c>
    </row>
    <row r="5" spans="1:32">
      <c r="A5" t="s">
        <v>83</v>
      </c>
      <c r="B5" t="s">
        <v>27</v>
      </c>
      <c r="C5" s="2">
        <v>43236</v>
      </c>
      <c r="D5" s="1">
        <v>4</v>
      </c>
      <c r="E5" t="s">
        <v>4</v>
      </c>
      <c r="F5" t="b">
        <v>0</v>
      </c>
      <c r="G5" t="b">
        <v>1</v>
      </c>
      <c r="I5" t="s">
        <v>28</v>
      </c>
      <c r="J5" t="s">
        <v>44</v>
      </c>
      <c r="K5" t="s">
        <v>63</v>
      </c>
      <c r="L5" t="s">
        <v>38</v>
      </c>
      <c r="M5" t="s">
        <v>61</v>
      </c>
      <c r="N5" t="s">
        <v>48</v>
      </c>
      <c r="O5" t="s">
        <v>38</v>
      </c>
      <c r="P5" t="s">
        <v>38</v>
      </c>
      <c r="Q5" t="s">
        <v>38</v>
      </c>
      <c r="R5" t="s">
        <v>38</v>
      </c>
      <c r="S5" t="s">
        <v>38</v>
      </c>
      <c r="T5" t="s">
        <v>38</v>
      </c>
      <c r="U5" t="s">
        <v>38</v>
      </c>
      <c r="V5">
        <v>9882</v>
      </c>
      <c r="W5" t="s">
        <v>38</v>
      </c>
      <c r="X5">
        <v>19168104</v>
      </c>
      <c r="Y5">
        <v>5341780</v>
      </c>
      <c r="Z5">
        <v>4477501</v>
      </c>
      <c r="AA5">
        <v>3724691</v>
      </c>
      <c r="AB5">
        <v>1823988</v>
      </c>
      <c r="AC5">
        <v>9430</v>
      </c>
      <c r="AD5">
        <v>9882</v>
      </c>
      <c r="AE5">
        <f>1-(Z5/X5)</f>
        <v>0.76640876948497361</v>
      </c>
      <c r="AF5" t="s">
        <v>104</v>
      </c>
    </row>
    <row r="6" spans="1:32">
      <c r="A6" t="s">
        <v>84</v>
      </c>
      <c r="B6" t="s">
        <v>27</v>
      </c>
      <c r="C6" s="2">
        <v>43170</v>
      </c>
      <c r="D6" s="1" t="s">
        <v>7</v>
      </c>
      <c r="E6" t="s">
        <v>4</v>
      </c>
      <c r="F6" t="b">
        <v>1</v>
      </c>
      <c r="G6" t="b">
        <v>1</v>
      </c>
      <c r="I6" t="s">
        <v>28</v>
      </c>
      <c r="J6" t="s">
        <v>44</v>
      </c>
      <c r="K6" t="s">
        <v>39</v>
      </c>
      <c r="L6" t="s">
        <v>38</v>
      </c>
      <c r="M6" t="s">
        <v>42</v>
      </c>
      <c r="N6" t="s">
        <v>35</v>
      </c>
      <c r="O6" t="s">
        <v>37</v>
      </c>
      <c r="P6">
        <v>15004548</v>
      </c>
      <c r="Q6">
        <v>7271854</v>
      </c>
      <c r="R6">
        <v>3526209</v>
      </c>
      <c r="S6">
        <v>5520482</v>
      </c>
      <c r="T6">
        <v>2758788</v>
      </c>
      <c r="U6">
        <v>9525</v>
      </c>
      <c r="V6">
        <v>9882</v>
      </c>
      <c r="W6">
        <f>1-(R6/P6)</f>
        <v>0.76499065483345452</v>
      </c>
      <c r="X6">
        <v>21236853</v>
      </c>
      <c r="Y6">
        <v>5551615</v>
      </c>
      <c r="Z6">
        <v>5208419</v>
      </c>
      <c r="AA6">
        <v>4024953</v>
      </c>
      <c r="AB6">
        <v>1948082</v>
      </c>
      <c r="AC6">
        <v>9448</v>
      </c>
      <c r="AD6">
        <v>9882</v>
      </c>
      <c r="AE6">
        <f>1-(Z6/X6)</f>
        <v>0.75474619521074993</v>
      </c>
    </row>
    <row r="7" spans="1:32">
      <c r="A7" t="s">
        <v>85</v>
      </c>
      <c r="B7" t="s">
        <v>27</v>
      </c>
      <c r="C7" s="2">
        <v>43170</v>
      </c>
      <c r="D7" s="1" t="s">
        <v>8</v>
      </c>
      <c r="E7" t="s">
        <v>4</v>
      </c>
      <c r="F7" t="b">
        <v>1</v>
      </c>
      <c r="G7" t="b">
        <v>1</v>
      </c>
      <c r="I7" t="s">
        <v>28</v>
      </c>
      <c r="J7" t="s">
        <v>44</v>
      </c>
      <c r="K7" t="s">
        <v>40</v>
      </c>
      <c r="L7" t="s">
        <v>38</v>
      </c>
      <c r="M7" t="s">
        <v>42</v>
      </c>
      <c r="N7" t="s">
        <v>36</v>
      </c>
      <c r="O7" t="s">
        <v>37</v>
      </c>
      <c r="P7">
        <v>13564968</v>
      </c>
      <c r="Q7">
        <v>5836857</v>
      </c>
      <c r="R7">
        <v>3190043</v>
      </c>
      <c r="S7">
        <v>4434696</v>
      </c>
      <c r="T7">
        <v>2215272</v>
      </c>
      <c r="U7">
        <v>9501</v>
      </c>
      <c r="V7">
        <v>9882</v>
      </c>
      <c r="W7">
        <f>1-(R7/P7)</f>
        <v>0.76483225024931867</v>
      </c>
      <c r="X7">
        <v>22557331</v>
      </c>
      <c r="Y7">
        <v>5824817</v>
      </c>
      <c r="Z7">
        <v>5539567</v>
      </c>
      <c r="AA7">
        <v>4211333</v>
      </c>
      <c r="AB7">
        <v>2049861</v>
      </c>
      <c r="AC7">
        <v>9466</v>
      </c>
      <c r="AD7">
        <v>9882</v>
      </c>
      <c r="AE7">
        <f>1-(Z7/X7)</f>
        <v>0.75442276393426155</v>
      </c>
    </row>
    <row r="8" spans="1:32">
      <c r="A8" t="s">
        <v>86</v>
      </c>
      <c r="B8" t="s">
        <v>100</v>
      </c>
      <c r="C8" s="2">
        <v>43187</v>
      </c>
      <c r="D8" s="1" t="s">
        <v>7</v>
      </c>
      <c r="E8" t="s">
        <v>9</v>
      </c>
      <c r="F8" t="b">
        <v>0</v>
      </c>
      <c r="G8" t="b">
        <v>1</v>
      </c>
      <c r="I8" t="s">
        <v>29</v>
      </c>
      <c r="J8" t="s">
        <v>44</v>
      </c>
      <c r="K8" t="s">
        <v>39</v>
      </c>
      <c r="L8" t="s">
        <v>38</v>
      </c>
      <c r="M8" t="s">
        <v>42</v>
      </c>
      <c r="N8" t="s">
        <v>35</v>
      </c>
      <c r="O8" t="s">
        <v>37</v>
      </c>
      <c r="P8" t="s">
        <v>38</v>
      </c>
      <c r="Q8" t="s">
        <v>38</v>
      </c>
      <c r="R8" t="s">
        <v>38</v>
      </c>
      <c r="S8" t="s">
        <v>38</v>
      </c>
      <c r="T8" t="s">
        <v>38</v>
      </c>
      <c r="U8" t="s">
        <v>38</v>
      </c>
      <c r="V8">
        <v>7211</v>
      </c>
      <c r="W8" t="s">
        <v>38</v>
      </c>
      <c r="X8">
        <v>67993536</v>
      </c>
      <c r="Y8">
        <v>9776956</v>
      </c>
      <c r="Z8">
        <v>6684350</v>
      </c>
      <c r="AA8">
        <v>7370608</v>
      </c>
      <c r="AB8">
        <v>3617558</v>
      </c>
      <c r="AC8">
        <v>6383</v>
      </c>
      <c r="AD8">
        <v>7211</v>
      </c>
      <c r="AE8">
        <f>1-(Z8/X8)</f>
        <v>0.90169139019332656</v>
      </c>
      <c r="AF8" s="5" t="s">
        <v>105</v>
      </c>
    </row>
    <row r="9" spans="1:32">
      <c r="A9" t="s">
        <v>87</v>
      </c>
      <c r="B9" t="s">
        <v>100</v>
      </c>
      <c r="C9" s="2">
        <v>43187</v>
      </c>
      <c r="D9" s="1" t="s">
        <v>8</v>
      </c>
      <c r="E9" t="s">
        <v>9</v>
      </c>
      <c r="F9" t="b">
        <v>0</v>
      </c>
      <c r="G9" t="b">
        <v>1</v>
      </c>
      <c r="I9" t="s">
        <v>29</v>
      </c>
      <c r="J9" t="s">
        <v>44</v>
      </c>
      <c r="K9" t="s">
        <v>40</v>
      </c>
      <c r="L9" t="s">
        <v>38</v>
      </c>
      <c r="M9" t="s">
        <v>42</v>
      </c>
      <c r="N9" t="s">
        <v>36</v>
      </c>
      <c r="O9" t="s">
        <v>37</v>
      </c>
      <c r="P9" t="s">
        <v>38</v>
      </c>
      <c r="Q9" t="s">
        <v>38</v>
      </c>
      <c r="R9" t="s">
        <v>38</v>
      </c>
      <c r="S9" t="s">
        <v>38</v>
      </c>
      <c r="T9" t="s">
        <v>38</v>
      </c>
      <c r="U9" t="s">
        <v>38</v>
      </c>
      <c r="V9">
        <v>7211</v>
      </c>
      <c r="W9" t="s">
        <v>38</v>
      </c>
      <c r="X9">
        <v>58031876</v>
      </c>
      <c r="Y9">
        <v>9193683</v>
      </c>
      <c r="Z9">
        <v>5663500</v>
      </c>
      <c r="AA9">
        <v>7103860</v>
      </c>
      <c r="AB9">
        <v>3489626</v>
      </c>
      <c r="AC9">
        <v>6366</v>
      </c>
      <c r="AD9">
        <v>7211</v>
      </c>
      <c r="AE9">
        <f>1-(Z9/X9)</f>
        <v>0.90240708399638847</v>
      </c>
      <c r="AF9" s="5" t="s">
        <v>106</v>
      </c>
    </row>
    <row r="10" spans="1:32">
      <c r="A10" t="s">
        <v>88</v>
      </c>
      <c r="B10" t="s">
        <v>101</v>
      </c>
      <c r="C10" s="2">
        <v>43078</v>
      </c>
      <c r="D10" s="1" t="s">
        <v>7</v>
      </c>
      <c r="E10" t="s">
        <v>9</v>
      </c>
      <c r="F10" t="b">
        <v>1</v>
      </c>
      <c r="G10" t="b">
        <v>1</v>
      </c>
      <c r="I10" t="s">
        <v>29</v>
      </c>
      <c r="J10" t="s">
        <v>44</v>
      </c>
      <c r="K10" t="s">
        <v>39</v>
      </c>
      <c r="L10" t="s">
        <v>38</v>
      </c>
      <c r="M10" t="s">
        <v>42</v>
      </c>
      <c r="N10" t="s">
        <v>35</v>
      </c>
      <c r="O10" t="s">
        <v>37</v>
      </c>
      <c r="P10">
        <v>27055993</v>
      </c>
      <c r="Q10">
        <v>7595268</v>
      </c>
      <c r="R10">
        <v>3355128</v>
      </c>
      <c r="S10">
        <v>6215770</v>
      </c>
      <c r="T10">
        <v>3024158</v>
      </c>
      <c r="U10">
        <v>6318</v>
      </c>
      <c r="V10">
        <v>7211</v>
      </c>
      <c r="W10">
        <f>1-(R10/P10)</f>
        <v>0.87599316720698439</v>
      </c>
      <c r="X10">
        <v>35427083</v>
      </c>
      <c r="Y10">
        <v>8267232</v>
      </c>
      <c r="Z10">
        <v>4598445</v>
      </c>
      <c r="AA10">
        <v>6398827</v>
      </c>
      <c r="AB10">
        <v>3158354</v>
      </c>
      <c r="AC10">
        <v>6355</v>
      </c>
      <c r="AD10">
        <v>7211</v>
      </c>
      <c r="AE10">
        <f>1-(Z10/X10)</f>
        <v>0.87019972827003567</v>
      </c>
    </row>
    <row r="11" spans="1:32">
      <c r="A11" t="s">
        <v>89</v>
      </c>
      <c r="B11" t="s">
        <v>101</v>
      </c>
      <c r="C11" s="2">
        <v>43078</v>
      </c>
      <c r="D11" s="1" t="s">
        <v>8</v>
      </c>
      <c r="E11" t="s">
        <v>9</v>
      </c>
      <c r="F11" t="b">
        <v>1</v>
      </c>
      <c r="G11" t="b">
        <v>1</v>
      </c>
      <c r="I11" t="s">
        <v>29</v>
      </c>
      <c r="J11" t="s">
        <v>44</v>
      </c>
      <c r="K11" t="s">
        <v>40</v>
      </c>
      <c r="L11" t="s">
        <v>38</v>
      </c>
      <c r="M11" t="s">
        <v>42</v>
      </c>
      <c r="N11" t="s">
        <v>36</v>
      </c>
      <c r="O11" t="s">
        <v>37</v>
      </c>
      <c r="P11">
        <v>30450703</v>
      </c>
      <c r="Q11">
        <v>7868434</v>
      </c>
      <c r="R11">
        <v>3685313</v>
      </c>
      <c r="S11">
        <v>6357691</v>
      </c>
      <c r="T11">
        <v>3091728</v>
      </c>
      <c r="U11">
        <v>6326</v>
      </c>
      <c r="V11">
        <v>7211</v>
      </c>
      <c r="W11">
        <f>1-(R11/P11)</f>
        <v>0.87897445257667783</v>
      </c>
      <c r="X11">
        <v>21599897</v>
      </c>
      <c r="Y11">
        <v>6741484</v>
      </c>
      <c r="Z11">
        <v>2995908</v>
      </c>
      <c r="AA11">
        <v>5422396</v>
      </c>
      <c r="AB11">
        <v>2688115</v>
      </c>
      <c r="AC11">
        <v>6309</v>
      </c>
      <c r="AD11">
        <v>7211</v>
      </c>
      <c r="AE11">
        <f>1-(Z11/X11)</f>
        <v>0.86129989416153241</v>
      </c>
    </row>
    <row r="12" spans="1:32">
      <c r="A12" s="5" t="s">
        <v>90</v>
      </c>
      <c r="B12" t="s">
        <v>102</v>
      </c>
      <c r="C12" s="2">
        <v>42706</v>
      </c>
      <c r="D12" s="1" t="s">
        <v>15</v>
      </c>
      <c r="E12" t="s">
        <v>9</v>
      </c>
      <c r="F12" t="b">
        <v>1</v>
      </c>
      <c r="G12" t="b">
        <v>1</v>
      </c>
      <c r="I12" t="s">
        <v>23</v>
      </c>
      <c r="J12" t="s">
        <v>42</v>
      </c>
      <c r="K12" t="s">
        <v>49</v>
      </c>
      <c r="L12" t="s">
        <v>32</v>
      </c>
      <c r="M12" t="s">
        <v>42</v>
      </c>
      <c r="N12" t="s">
        <v>50</v>
      </c>
      <c r="O12" t="s">
        <v>32</v>
      </c>
      <c r="P12">
        <v>49790359</v>
      </c>
      <c r="Q12">
        <v>1816832</v>
      </c>
      <c r="R12">
        <v>5671048</v>
      </c>
      <c r="S12">
        <v>1146526</v>
      </c>
      <c r="T12">
        <v>558529</v>
      </c>
      <c r="U12">
        <v>5813</v>
      </c>
      <c r="V12">
        <v>7211</v>
      </c>
      <c r="W12">
        <f>1-(R12/P12)</f>
        <v>0.88610148402424649</v>
      </c>
      <c r="X12">
        <v>55213805</v>
      </c>
      <c r="Y12">
        <v>1286757</v>
      </c>
      <c r="Z12">
        <v>8631443</v>
      </c>
      <c r="AA12">
        <v>568744</v>
      </c>
      <c r="AB12">
        <v>285600</v>
      </c>
      <c r="AC12">
        <v>5553</v>
      </c>
      <c r="AD12">
        <v>7211</v>
      </c>
      <c r="AE12">
        <f>1-(Z12/X12)</f>
        <v>0.84367237505185522</v>
      </c>
    </row>
    <row r="13" spans="1:32">
      <c r="A13" s="5" t="s">
        <v>91</v>
      </c>
      <c r="B13" t="s">
        <v>102</v>
      </c>
      <c r="C13" s="2">
        <v>42706</v>
      </c>
      <c r="D13" s="1" t="s">
        <v>16</v>
      </c>
      <c r="E13" t="s">
        <v>9</v>
      </c>
      <c r="F13" t="b">
        <v>1</v>
      </c>
      <c r="G13" t="b">
        <v>1</v>
      </c>
      <c r="I13" t="s">
        <v>23</v>
      </c>
      <c r="J13" t="s">
        <v>42</v>
      </c>
      <c r="K13" t="s">
        <v>51</v>
      </c>
      <c r="L13" t="s">
        <v>32</v>
      </c>
      <c r="M13" t="s">
        <v>42</v>
      </c>
      <c r="N13" t="s">
        <v>52</v>
      </c>
      <c r="O13" t="s">
        <v>32</v>
      </c>
      <c r="P13">
        <v>84488907</v>
      </c>
      <c r="Q13">
        <v>2197660</v>
      </c>
      <c r="R13">
        <v>10191862</v>
      </c>
      <c r="S13">
        <v>1135669</v>
      </c>
      <c r="T13">
        <v>552495</v>
      </c>
      <c r="U13">
        <v>5822</v>
      </c>
      <c r="V13">
        <v>7211</v>
      </c>
      <c r="W13">
        <f>1-(R13/P13)</f>
        <v>0.87937041249687375</v>
      </c>
      <c r="X13">
        <v>51333913</v>
      </c>
      <c r="Y13">
        <v>1533015</v>
      </c>
      <c r="Z13">
        <v>7222746</v>
      </c>
      <c r="AA13">
        <v>843068</v>
      </c>
      <c r="AB13">
        <v>423126</v>
      </c>
      <c r="AC13">
        <v>5714</v>
      </c>
      <c r="AD13">
        <v>7211</v>
      </c>
      <c r="AE13">
        <f>1-(Z13/X13)</f>
        <v>0.85929874467196765</v>
      </c>
    </row>
    <row r="14" spans="1:32">
      <c r="A14" s="5" t="s">
        <v>92</v>
      </c>
      <c r="B14" t="s">
        <v>102</v>
      </c>
      <c r="C14" s="2">
        <v>42706</v>
      </c>
      <c r="D14" s="1" t="s">
        <v>17</v>
      </c>
      <c r="E14" t="s">
        <v>9</v>
      </c>
      <c r="F14" t="b">
        <v>1</v>
      </c>
      <c r="G14" t="b">
        <v>1</v>
      </c>
      <c r="I14" t="s">
        <v>23</v>
      </c>
      <c r="J14" t="s">
        <v>42</v>
      </c>
      <c r="K14" t="s">
        <v>53</v>
      </c>
      <c r="L14" t="s">
        <v>32</v>
      </c>
      <c r="M14" t="s">
        <v>42</v>
      </c>
      <c r="N14" t="s">
        <v>54</v>
      </c>
      <c r="O14" t="s">
        <v>32</v>
      </c>
      <c r="P14">
        <v>77665266</v>
      </c>
      <c r="Q14">
        <v>2093403</v>
      </c>
      <c r="R14">
        <v>9263135</v>
      </c>
      <c r="S14">
        <v>1111686</v>
      </c>
      <c r="T14">
        <v>540589</v>
      </c>
      <c r="U14">
        <v>5804</v>
      </c>
      <c r="V14">
        <v>7211</v>
      </c>
      <c r="W14">
        <f>1-(R14/P14)</f>
        <v>0.8807300164271632</v>
      </c>
      <c r="X14">
        <v>48578752</v>
      </c>
      <c r="Y14">
        <v>1223074</v>
      </c>
      <c r="Z14">
        <v>7757368</v>
      </c>
      <c r="AA14">
        <v>576161</v>
      </c>
      <c r="AB14">
        <v>292024</v>
      </c>
      <c r="AC14">
        <v>5568</v>
      </c>
      <c r="AD14">
        <v>7211</v>
      </c>
      <c r="AE14">
        <f>1-(Z14/X14)</f>
        <v>0.84031355931086904</v>
      </c>
    </row>
    <row r="15" spans="1:32">
      <c r="A15" s="5" t="s">
        <v>93</v>
      </c>
      <c r="B15" t="s">
        <v>102</v>
      </c>
      <c r="C15" s="2">
        <v>42706</v>
      </c>
      <c r="D15" s="1" t="s">
        <v>18</v>
      </c>
      <c r="E15" t="s">
        <v>9</v>
      </c>
      <c r="F15" t="b">
        <v>1</v>
      </c>
      <c r="G15" t="b">
        <v>1</v>
      </c>
      <c r="I15" t="s">
        <v>23</v>
      </c>
      <c r="J15" t="s">
        <v>42</v>
      </c>
      <c r="K15" t="s">
        <v>55</v>
      </c>
      <c r="L15" t="s">
        <v>32</v>
      </c>
      <c r="M15" t="s">
        <v>42</v>
      </c>
      <c r="N15" t="s">
        <v>56</v>
      </c>
      <c r="O15" t="s">
        <v>32</v>
      </c>
      <c r="P15">
        <v>60621776</v>
      </c>
      <c r="Q15">
        <v>1658900</v>
      </c>
      <c r="R15">
        <v>7268315</v>
      </c>
      <c r="S15">
        <v>874631</v>
      </c>
      <c r="T15">
        <v>425696</v>
      </c>
      <c r="U15">
        <v>5722</v>
      </c>
      <c r="V15">
        <v>7211</v>
      </c>
      <c r="W15">
        <f>1-(R15/P15)</f>
        <v>0.88010389204037831</v>
      </c>
      <c r="X15">
        <v>43760350</v>
      </c>
      <c r="Y15">
        <v>983746</v>
      </c>
      <c r="Z15">
        <v>7229264</v>
      </c>
      <c r="AA15">
        <v>413021</v>
      </c>
      <c r="AB15">
        <v>207947</v>
      </c>
      <c r="AC15">
        <v>5412</v>
      </c>
      <c r="AD15">
        <v>7211</v>
      </c>
      <c r="AE15">
        <f>1-(Z15/X15)</f>
        <v>0.8347987618929007</v>
      </c>
    </row>
    <row r="16" spans="1:32">
      <c r="A16" s="5" t="s">
        <v>94</v>
      </c>
      <c r="B16" t="s">
        <v>102</v>
      </c>
      <c r="C16" s="2">
        <v>42706</v>
      </c>
      <c r="D16" s="1" t="s">
        <v>19</v>
      </c>
      <c r="E16" t="s">
        <v>9</v>
      </c>
      <c r="F16" t="b">
        <v>1</v>
      </c>
      <c r="G16" t="b">
        <v>1</v>
      </c>
      <c r="I16" t="s">
        <v>23</v>
      </c>
      <c r="J16" t="s">
        <v>42</v>
      </c>
      <c r="K16" t="s">
        <v>57</v>
      </c>
      <c r="L16" t="s">
        <v>32</v>
      </c>
      <c r="M16" t="s">
        <v>42</v>
      </c>
      <c r="N16" t="s">
        <v>58</v>
      </c>
      <c r="O16" t="s">
        <v>32</v>
      </c>
      <c r="P16">
        <v>65646673</v>
      </c>
      <c r="Q16">
        <v>1955372</v>
      </c>
      <c r="R16">
        <v>7606197</v>
      </c>
      <c r="S16">
        <v>1108027</v>
      </c>
      <c r="T16">
        <v>538958</v>
      </c>
      <c r="U16">
        <v>5789</v>
      </c>
      <c r="V16">
        <v>7211</v>
      </c>
      <c r="W16">
        <f>1-(R16/P16)</f>
        <v>0.88413431096500505</v>
      </c>
      <c r="X16">
        <v>62293117</v>
      </c>
      <c r="Y16">
        <v>2627335</v>
      </c>
      <c r="Z16">
        <v>9569515</v>
      </c>
      <c r="AA16">
        <v>1629956</v>
      </c>
      <c r="AB16">
        <v>809407</v>
      </c>
      <c r="AC16">
        <v>5940</v>
      </c>
      <c r="AD16">
        <v>7211</v>
      </c>
      <c r="AE16">
        <f>1-(Z16/X16)</f>
        <v>0.8463792556728218</v>
      </c>
    </row>
    <row r="17" spans="1:31">
      <c r="A17" s="5" t="s">
        <v>95</v>
      </c>
      <c r="B17" t="s">
        <v>102</v>
      </c>
      <c r="C17" s="2">
        <v>42706</v>
      </c>
      <c r="D17" s="1" t="s">
        <v>20</v>
      </c>
      <c r="E17" t="s">
        <v>9</v>
      </c>
      <c r="F17" t="b">
        <v>1</v>
      </c>
      <c r="G17" t="b">
        <v>1</v>
      </c>
      <c r="I17" t="s">
        <v>23</v>
      </c>
      <c r="J17" t="s">
        <v>42</v>
      </c>
      <c r="K17" t="s">
        <v>59</v>
      </c>
      <c r="L17" t="s">
        <v>32</v>
      </c>
      <c r="M17" t="s">
        <v>42</v>
      </c>
      <c r="N17" t="s">
        <v>60</v>
      </c>
      <c r="O17" t="s">
        <v>32</v>
      </c>
      <c r="P17">
        <v>58431318</v>
      </c>
      <c r="Q17">
        <v>1687680</v>
      </c>
      <c r="R17">
        <v>6789528</v>
      </c>
      <c r="S17">
        <v>918499</v>
      </c>
      <c r="T17">
        <v>447196</v>
      </c>
      <c r="U17">
        <v>5715</v>
      </c>
      <c r="V17">
        <v>7211</v>
      </c>
      <c r="W17">
        <f>1-(R17/P17)</f>
        <v>0.88380327138949699</v>
      </c>
      <c r="X17">
        <v>18940600</v>
      </c>
      <c r="Y17">
        <v>605069</v>
      </c>
      <c r="Z17">
        <v>3236936</v>
      </c>
      <c r="AA17">
        <v>321892</v>
      </c>
      <c r="AB17">
        <v>162146</v>
      </c>
      <c r="AC17">
        <v>5301</v>
      </c>
      <c r="AD17">
        <v>7211</v>
      </c>
      <c r="AE17">
        <f>1-(Z17/X17)</f>
        <v>0.82910066206983934</v>
      </c>
    </row>
    <row r="18" spans="1:31">
      <c r="A18" s="5" t="s">
        <v>96</v>
      </c>
      <c r="B18" t="s">
        <v>102</v>
      </c>
      <c r="C18" s="2">
        <v>42613</v>
      </c>
      <c r="D18" s="1" t="s">
        <v>11</v>
      </c>
      <c r="E18" t="s">
        <v>9</v>
      </c>
      <c r="F18" t="b">
        <v>1</v>
      </c>
      <c r="G18" t="b">
        <v>1</v>
      </c>
      <c r="H18" s="1" t="s">
        <v>21</v>
      </c>
      <c r="I18" t="s">
        <v>23</v>
      </c>
      <c r="J18" t="s">
        <v>42</v>
      </c>
      <c r="K18" t="s">
        <v>58</v>
      </c>
      <c r="L18" t="s">
        <v>32</v>
      </c>
      <c r="M18" t="s">
        <v>42</v>
      </c>
      <c r="N18" t="s">
        <v>50</v>
      </c>
      <c r="O18" t="s">
        <v>32</v>
      </c>
      <c r="P18">
        <v>30131836</v>
      </c>
      <c r="Q18">
        <v>1877224</v>
      </c>
      <c r="R18">
        <v>3891060</v>
      </c>
      <c r="S18">
        <v>932052</v>
      </c>
      <c r="T18">
        <v>454290</v>
      </c>
      <c r="U18">
        <v>5724</v>
      </c>
      <c r="V18">
        <v>7211</v>
      </c>
      <c r="W18">
        <f>1-(R18/P18)</f>
        <v>0.87086548592657942</v>
      </c>
      <c r="X18">
        <v>62712096</v>
      </c>
      <c r="Y18">
        <v>5077849</v>
      </c>
      <c r="Z18">
        <v>9770373</v>
      </c>
      <c r="AA18">
        <v>2632237</v>
      </c>
      <c r="AB18">
        <v>1298056</v>
      </c>
      <c r="AC18">
        <v>6102</v>
      </c>
      <c r="AD18">
        <v>7211</v>
      </c>
      <c r="AE18">
        <f>1-(Z18/X18)</f>
        <v>0.84420273562535686</v>
      </c>
    </row>
    <row r="19" spans="1:31">
      <c r="A19" s="5" t="s">
        <v>97</v>
      </c>
      <c r="B19" t="s">
        <v>102</v>
      </c>
      <c r="C19" s="2">
        <v>42613</v>
      </c>
      <c r="D19" s="1" t="s">
        <v>12</v>
      </c>
      <c r="E19" t="s">
        <v>9</v>
      </c>
      <c r="F19" t="b">
        <v>1</v>
      </c>
      <c r="G19" t="b">
        <v>1</v>
      </c>
      <c r="H19" s="1" t="s">
        <v>21</v>
      </c>
      <c r="I19" t="s">
        <v>23</v>
      </c>
      <c r="J19" t="s">
        <v>42</v>
      </c>
      <c r="K19" t="s">
        <v>60</v>
      </c>
      <c r="L19" t="s">
        <v>32</v>
      </c>
      <c r="M19" t="s">
        <v>42</v>
      </c>
      <c r="N19" t="s">
        <v>52</v>
      </c>
      <c r="O19" t="s">
        <v>32</v>
      </c>
      <c r="P19">
        <v>33074645</v>
      </c>
      <c r="Q19">
        <v>1985365</v>
      </c>
      <c r="R19">
        <v>4398527</v>
      </c>
      <c r="S19">
        <v>971666</v>
      </c>
      <c r="T19">
        <v>472481</v>
      </c>
      <c r="U19">
        <v>5729</v>
      </c>
      <c r="V19">
        <v>7211</v>
      </c>
      <c r="W19">
        <f>1-(R19/P19)</f>
        <v>0.86701211759037777</v>
      </c>
      <c r="X19">
        <v>64532600</v>
      </c>
      <c r="Y19">
        <v>4985753</v>
      </c>
      <c r="Z19">
        <v>9817202</v>
      </c>
      <c r="AA19">
        <v>2562726</v>
      </c>
      <c r="AB19">
        <v>1265247</v>
      </c>
      <c r="AC19">
        <v>6089</v>
      </c>
      <c r="AD19">
        <v>7211</v>
      </c>
      <c r="AE19">
        <f>1-(Z19/X19)</f>
        <v>0.84787220722549539</v>
      </c>
    </row>
    <row r="20" spans="1:31">
      <c r="A20" s="5" t="s">
        <v>98</v>
      </c>
      <c r="B20" t="s">
        <v>102</v>
      </c>
      <c r="C20" s="2">
        <v>42613</v>
      </c>
      <c r="D20" s="1" t="s">
        <v>13</v>
      </c>
      <c r="E20" t="s">
        <v>9</v>
      </c>
      <c r="F20" t="b">
        <v>1</v>
      </c>
      <c r="G20" t="b">
        <v>1</v>
      </c>
      <c r="H20" s="1" t="s">
        <v>22</v>
      </c>
      <c r="I20" t="s">
        <v>23</v>
      </c>
      <c r="J20" t="s">
        <v>42</v>
      </c>
      <c r="K20" t="s">
        <v>49</v>
      </c>
      <c r="L20" t="s">
        <v>32</v>
      </c>
      <c r="M20" t="s">
        <v>42</v>
      </c>
      <c r="N20" t="s">
        <v>54</v>
      </c>
      <c r="O20" t="s">
        <v>32</v>
      </c>
      <c r="P20">
        <v>28286203</v>
      </c>
      <c r="Q20">
        <v>1770469</v>
      </c>
      <c r="R20">
        <v>3819561</v>
      </c>
      <c r="S20">
        <v>888858</v>
      </c>
      <c r="T20">
        <v>433439</v>
      </c>
      <c r="U20">
        <v>5718</v>
      </c>
      <c r="V20">
        <v>7211</v>
      </c>
      <c r="W20">
        <f>1-(R20/P20)</f>
        <v>0.86496734821566545</v>
      </c>
      <c r="X20">
        <v>56712020</v>
      </c>
      <c r="Y20">
        <v>4851477</v>
      </c>
      <c r="Z20">
        <v>8746107</v>
      </c>
      <c r="AA20">
        <v>2603339</v>
      </c>
      <c r="AB20">
        <v>1280809</v>
      </c>
      <c r="AC20">
        <v>6118</v>
      </c>
      <c r="AD20">
        <v>7211</v>
      </c>
      <c r="AE20">
        <f>1-(Z20/X20)</f>
        <v>0.84578036543223112</v>
      </c>
    </row>
    <row r="21" spans="1:31">
      <c r="A21" s="5" t="s">
        <v>99</v>
      </c>
      <c r="B21" t="s">
        <v>102</v>
      </c>
      <c r="C21" s="2">
        <v>42613</v>
      </c>
      <c r="D21" s="1" t="s">
        <v>14</v>
      </c>
      <c r="E21" t="s">
        <v>9</v>
      </c>
      <c r="F21" t="b">
        <v>1</v>
      </c>
      <c r="G21" t="b">
        <v>1</v>
      </c>
      <c r="H21" s="1" t="s">
        <v>22</v>
      </c>
      <c r="I21" t="s">
        <v>23</v>
      </c>
      <c r="J21" t="s">
        <v>42</v>
      </c>
      <c r="K21" t="s">
        <v>51</v>
      </c>
      <c r="L21" t="s">
        <v>32</v>
      </c>
      <c r="M21" t="s">
        <v>42</v>
      </c>
      <c r="N21" t="s">
        <v>56</v>
      </c>
      <c r="O21" t="s">
        <v>32</v>
      </c>
      <c r="P21">
        <v>30983410</v>
      </c>
      <c r="Q21">
        <v>1916002</v>
      </c>
      <c r="R21">
        <v>4039790</v>
      </c>
      <c r="S21">
        <v>948796</v>
      </c>
      <c r="T21">
        <v>462282</v>
      </c>
      <c r="U21">
        <v>5750</v>
      </c>
      <c r="V21">
        <v>7211</v>
      </c>
      <c r="W21">
        <f>1-(R21/P21)</f>
        <v>0.86961441623113789</v>
      </c>
      <c r="X21">
        <v>56258199</v>
      </c>
      <c r="Y21">
        <v>4838288</v>
      </c>
      <c r="Z21">
        <v>8589085</v>
      </c>
      <c r="AA21">
        <v>2610477</v>
      </c>
      <c r="AB21">
        <v>1284471</v>
      </c>
      <c r="AC21">
        <v>6119</v>
      </c>
      <c r="AD21">
        <v>7211</v>
      </c>
      <c r="AE21">
        <f>1-(Z21/X21)</f>
        <v>0.84732740911240334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Albert</dc:creator>
  <cp:lastModifiedBy>Frank W Albert</cp:lastModifiedBy>
  <dcterms:created xsi:type="dcterms:W3CDTF">2018-06-08T14:52:07Z</dcterms:created>
  <dcterms:modified xsi:type="dcterms:W3CDTF">2020-08-07T19:31:43Z</dcterms:modified>
</cp:coreProperties>
</file>