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2E9CEE89-D48E-D64C-AA28-7DACB75CC17B}" xr6:coauthVersionLast="46" xr6:coauthVersionMax="46" xr10:uidLastSave="{00000000-0000-0000-0000-000000000000}"/>
  <bookViews>
    <workbookView xWindow="20980" yWindow="5060" windowWidth="27640" windowHeight="16940" activeTab="1" xr2:uid="{C2903256-A126-2F4C-9071-084D23B08D84}"/>
  </bookViews>
  <sheets>
    <sheet name="Figure S1C-F" sheetId="1" r:id="rId1"/>
    <sheet name="Figure S1G-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L10" i="2"/>
  <c r="W13" i="1" l="1"/>
  <c r="V13" i="1"/>
  <c r="U13" i="1"/>
  <c r="T13" i="1"/>
  <c r="S13" i="1"/>
  <c r="R13" i="1"/>
  <c r="Q13" i="1"/>
  <c r="P13" i="1"/>
  <c r="O13" i="1"/>
  <c r="N13" i="1"/>
  <c r="K9" i="1"/>
  <c r="J9" i="1"/>
  <c r="G8" i="1"/>
  <c r="F8" i="1"/>
  <c r="C8" i="1"/>
  <c r="B8" i="1"/>
</calcChain>
</file>

<file path=xl/sharedStrings.xml><?xml version="1.0" encoding="utf-8"?>
<sst xmlns="http://schemas.openxmlformats.org/spreadsheetml/2006/main" count="41" uniqueCount="33">
  <si>
    <t>SED (EF, %)</t>
  </si>
  <si>
    <t>EXE  (EF, %)</t>
  </si>
  <si>
    <t>Mean</t>
  </si>
  <si>
    <t>CHOW (EF, %)</t>
  </si>
  <si>
    <t>HFD (EF, %)</t>
  </si>
  <si>
    <t>YOUNG (EF, %)</t>
  </si>
  <si>
    <t>AGED (EF, %)</t>
  </si>
  <si>
    <t>Figure S1C</t>
  </si>
  <si>
    <t>Figure S1D</t>
  </si>
  <si>
    <t>Figure S1E</t>
  </si>
  <si>
    <t>SHAM (Week 0, EF %)</t>
  </si>
  <si>
    <t>TAC (Week 0, EF %)</t>
  </si>
  <si>
    <t>SHAM (Week 1, EF %)</t>
  </si>
  <si>
    <t>TAC (Week 1, EF %)</t>
  </si>
  <si>
    <t>SHAM (Week 2, EF %)</t>
  </si>
  <si>
    <t>TAC (Week 2, EF %)</t>
  </si>
  <si>
    <t>TAC (Week 3, EF %)</t>
  </si>
  <si>
    <t>TAC (Week 4, EF %)</t>
  </si>
  <si>
    <t>TAC (Week 5, EF %)</t>
  </si>
  <si>
    <t>TAC (Week 6, EF %)</t>
  </si>
  <si>
    <t>Figure S1F</t>
  </si>
  <si>
    <t>Analysis of Ejection fraction (EF, %) in the indicated experimental groups</t>
  </si>
  <si>
    <t>Time</t>
  </si>
  <si>
    <t>CHOW</t>
  </si>
  <si>
    <t>HFD</t>
  </si>
  <si>
    <t>Diet (Week)</t>
  </si>
  <si>
    <t>Figure S1G</t>
  </si>
  <si>
    <t>Figure S1H</t>
  </si>
  <si>
    <t>Mean Body weight (g)</t>
  </si>
  <si>
    <t>Mean Blood Glucose (mmol/L)</t>
  </si>
  <si>
    <t>Total Body Fat (%)</t>
  </si>
  <si>
    <t>Figure S1I</t>
  </si>
  <si>
    <t>Analysis of Body weight, Blood glucose levels and Total body fat in the CHOW and HFD fed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</si>
</sst>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1" applyAlignment="1">
      <alignment horizontal="center"/>
    </xf>
    <xf numFmtId="0" fontId="1" fillId="2" borderId="2" xfId="1" applyBorder="1" applyAlignment="1">
      <alignment horizontal="center"/>
    </xf>
    <xf numFmtId="165" fontId="1" fillId="2" borderId="1" xfId="1" applyNumberFormat="1" applyAlignment="1">
      <alignment horizontal="center"/>
    </xf>
    <xf numFmtId="166" fontId="1" fillId="2" borderId="1" xfId="1" applyNumberFormat="1" applyAlignment="1">
      <alignment horizontal="center"/>
    </xf>
    <xf numFmtId="0" fontId="1" fillId="2" borderId="1" xfId="1"/>
    <xf numFmtId="0" fontId="1" fillId="2" borderId="3" xfId="1" applyBorder="1" applyAlignment="1">
      <alignment horizontal="center"/>
    </xf>
    <xf numFmtId="0" fontId="1" fillId="2" borderId="2" xfId="1" applyBorder="1"/>
    <xf numFmtId="0" fontId="3" fillId="0" borderId="0" xfId="0" applyFont="1" applyAlignment="1">
      <alignment horizontal="left"/>
    </xf>
    <xf numFmtId="164" fontId="1" fillId="2" borderId="1" xfId="1" applyNumberFormat="1" applyAlignment="1">
      <alignment horizontal="center"/>
    </xf>
    <xf numFmtId="2" fontId="1" fillId="2" borderId="1" xfId="1" applyNumberFormat="1" applyAlignment="1">
      <alignment horizontal="center"/>
    </xf>
    <xf numFmtId="0" fontId="1" fillId="2" borderId="1" xfId="1" applyAlignment="1">
      <alignment horizontal="left"/>
    </xf>
    <xf numFmtId="2" fontId="1" fillId="2" borderId="2" xfId="1" applyNumberFormat="1" applyBorder="1" applyAlignment="1">
      <alignment horizontal="center"/>
    </xf>
    <xf numFmtId="2" fontId="1" fillId="2" borderId="4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165" fontId="1" fillId="2" borderId="2" xfId="1" applyNumberFormat="1" applyBorder="1" applyAlignment="1">
      <alignment horizontal="center"/>
    </xf>
    <xf numFmtId="165" fontId="1" fillId="2" borderId="3" xfId="1" applyNumberFormat="1" applyBorder="1" applyAlignment="1">
      <alignment horizontal="center"/>
    </xf>
    <xf numFmtId="166" fontId="1" fillId="2" borderId="2" xfId="1" applyNumberForma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A960-8915-4F49-B0DA-6EDB4E76B909}">
  <dimension ref="A1:W41"/>
  <sheetViews>
    <sheetView topLeftCell="J1" workbookViewId="0">
      <selection activeCell="L32" sqref="L32"/>
    </sheetView>
  </sheetViews>
  <sheetFormatPr baseColWidth="10" defaultRowHeight="16" x14ac:dyDescent="0.2"/>
  <cols>
    <col min="5" max="5" width="12.83203125" customWidth="1"/>
    <col min="6" max="6" width="13.33203125" customWidth="1"/>
    <col min="7" max="7" width="11.6640625" customWidth="1"/>
    <col min="8" max="8" width="14.33203125" customWidth="1"/>
    <col min="9" max="9" width="13.5" customWidth="1"/>
    <col min="10" max="10" width="14.33203125" customWidth="1"/>
    <col min="11" max="11" width="13.1640625" customWidth="1"/>
    <col min="14" max="14" width="21" customWidth="1"/>
    <col min="15" max="15" width="18.83203125" customWidth="1"/>
    <col min="16" max="16" width="19.83203125" customWidth="1"/>
    <col min="17" max="17" width="17.6640625" customWidth="1"/>
    <col min="18" max="18" width="20" customWidth="1"/>
    <col min="19" max="19" width="19" customWidth="1"/>
    <col min="20" max="20" width="18.33203125" customWidth="1"/>
    <col min="21" max="21" width="18.1640625" customWidth="1"/>
    <col min="22" max="22" width="18.33203125" customWidth="1"/>
    <col min="23" max="23" width="18.1640625" customWidth="1"/>
  </cols>
  <sheetData>
    <row r="1" spans="1:23" x14ac:dyDescent="0.2">
      <c r="A1" s="2" t="s">
        <v>21</v>
      </c>
    </row>
    <row r="2" spans="1:23" x14ac:dyDescent="0.2">
      <c r="A2" s="2" t="s">
        <v>7</v>
      </c>
      <c r="B2" s="4" t="s">
        <v>0</v>
      </c>
      <c r="C2" s="4" t="s">
        <v>1</v>
      </c>
      <c r="E2" s="3" t="s">
        <v>8</v>
      </c>
      <c r="F2" s="4" t="s">
        <v>3</v>
      </c>
      <c r="G2" s="4" t="s">
        <v>4</v>
      </c>
      <c r="I2" s="3" t="s">
        <v>9</v>
      </c>
      <c r="J2" s="4" t="s">
        <v>5</v>
      </c>
      <c r="K2" s="4" t="s">
        <v>6</v>
      </c>
      <c r="M2" s="3" t="s">
        <v>20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</row>
    <row r="3" spans="1:23" x14ac:dyDescent="0.2">
      <c r="B3" s="4">
        <v>47.954999999999998</v>
      </c>
      <c r="C3" s="4">
        <v>70.567999999999998</v>
      </c>
      <c r="F3" s="6">
        <v>63.2</v>
      </c>
      <c r="G3" s="6">
        <v>50.304000000000002</v>
      </c>
      <c r="J3" s="7">
        <v>45.597999999999999</v>
      </c>
      <c r="K3" s="7">
        <v>55.28</v>
      </c>
      <c r="N3" s="4">
        <v>62.4</v>
      </c>
      <c r="O3" s="4">
        <v>59.7</v>
      </c>
      <c r="P3" s="4">
        <v>59.9</v>
      </c>
      <c r="Q3" s="4">
        <v>43.1</v>
      </c>
      <c r="R3" s="4">
        <v>67.7</v>
      </c>
      <c r="S3" s="4">
        <v>25.4</v>
      </c>
      <c r="T3" s="4">
        <v>24.9</v>
      </c>
      <c r="U3" s="4">
        <v>25.3</v>
      </c>
      <c r="V3" s="4">
        <v>27.1</v>
      </c>
      <c r="W3" s="4">
        <v>19.100000000000001</v>
      </c>
    </row>
    <row r="4" spans="1:23" x14ac:dyDescent="0.2">
      <c r="B4" s="4">
        <v>49.255000000000003</v>
      </c>
      <c r="C4" s="4">
        <v>68.991</v>
      </c>
      <c r="F4" s="6">
        <v>60.137999999999998</v>
      </c>
      <c r="G4" s="6">
        <v>38.988</v>
      </c>
      <c r="J4" s="7">
        <v>61.472999999999999</v>
      </c>
      <c r="K4" s="7">
        <v>43.901000000000003</v>
      </c>
      <c r="N4" s="4">
        <v>68.2</v>
      </c>
      <c r="O4" s="4">
        <v>66.3</v>
      </c>
      <c r="P4" s="4">
        <v>55.4</v>
      </c>
      <c r="Q4" s="4">
        <v>68.400000000000006</v>
      </c>
      <c r="R4" s="4">
        <v>55.9</v>
      </c>
      <c r="S4" s="4">
        <v>70.7</v>
      </c>
      <c r="T4" s="4">
        <v>34.799999999999997</v>
      </c>
      <c r="U4" s="4">
        <v>31.3</v>
      </c>
      <c r="V4" s="4">
        <v>31.5</v>
      </c>
      <c r="W4" s="4">
        <v>13.6</v>
      </c>
    </row>
    <row r="5" spans="1:23" x14ac:dyDescent="0.2">
      <c r="B5" s="4">
        <v>41.204999999999998</v>
      </c>
      <c r="C5" s="4">
        <v>59.704999999999998</v>
      </c>
      <c r="F5" s="6">
        <v>54.176000000000002</v>
      </c>
      <c r="G5" s="6">
        <v>55.850999999999999</v>
      </c>
      <c r="J5" s="7">
        <v>52.23</v>
      </c>
      <c r="K5" s="7">
        <v>38.353999999999999</v>
      </c>
      <c r="N5" s="4">
        <v>63.1</v>
      </c>
      <c r="O5" s="4">
        <v>63.8</v>
      </c>
      <c r="P5" s="4">
        <v>52.6</v>
      </c>
      <c r="Q5" s="4">
        <v>46.4</v>
      </c>
      <c r="R5" s="4">
        <v>58.9</v>
      </c>
      <c r="S5" s="4">
        <v>43.2</v>
      </c>
      <c r="T5" s="4">
        <v>30.1</v>
      </c>
      <c r="U5" s="4">
        <v>29.2</v>
      </c>
      <c r="V5" s="4">
        <v>21.1</v>
      </c>
      <c r="W5" s="4">
        <v>17.3</v>
      </c>
    </row>
    <row r="6" spans="1:23" x14ac:dyDescent="0.2">
      <c r="B6" s="4">
        <v>52.646000000000001</v>
      </c>
      <c r="C6" s="4">
        <v>60.795000000000002</v>
      </c>
      <c r="F6" s="6">
        <v>55.540999999999997</v>
      </c>
      <c r="G6" s="6">
        <v>26.783000000000001</v>
      </c>
      <c r="J6" s="7">
        <v>63.219000000000001</v>
      </c>
      <c r="K6" s="7">
        <v>40.100999999999999</v>
      </c>
      <c r="N6" s="4">
        <v>62.6</v>
      </c>
      <c r="O6" s="4">
        <v>59.2</v>
      </c>
      <c r="P6" s="4">
        <v>49.4</v>
      </c>
      <c r="Q6" s="4">
        <v>41.9</v>
      </c>
      <c r="R6" s="4">
        <v>62.1</v>
      </c>
      <c r="S6" s="4">
        <v>49.1</v>
      </c>
      <c r="T6" s="4">
        <v>30.4</v>
      </c>
      <c r="U6" s="4">
        <v>22.1</v>
      </c>
      <c r="V6" s="4">
        <v>18.2</v>
      </c>
      <c r="W6" s="4">
        <v>9.9</v>
      </c>
    </row>
    <row r="7" spans="1:23" ht="17" thickBot="1" x14ac:dyDescent="0.25">
      <c r="B7" s="5">
        <v>60.866</v>
      </c>
      <c r="C7" s="5"/>
      <c r="F7" s="18">
        <v>52.058999999999997</v>
      </c>
      <c r="G7" s="18">
        <v>36.777999999999999</v>
      </c>
      <c r="J7" s="7">
        <v>54.749000000000002</v>
      </c>
      <c r="K7" s="7">
        <v>35.965000000000003</v>
      </c>
      <c r="N7" s="4">
        <v>64</v>
      </c>
      <c r="O7" s="4">
        <v>45.1</v>
      </c>
      <c r="P7" s="4">
        <v>66.599999999999994</v>
      </c>
      <c r="Q7" s="4">
        <v>49.3</v>
      </c>
      <c r="R7" s="4">
        <v>61.2</v>
      </c>
      <c r="S7" s="4">
        <v>40.200000000000003</v>
      </c>
      <c r="T7" s="4">
        <v>27.8</v>
      </c>
      <c r="U7" s="4">
        <v>26.3</v>
      </c>
      <c r="V7" s="4">
        <v>16.3</v>
      </c>
      <c r="W7" s="4">
        <v>11.1</v>
      </c>
    </row>
    <row r="8" spans="1:23" ht="17" thickBot="1" x14ac:dyDescent="0.25">
      <c r="A8" s="3" t="s">
        <v>2</v>
      </c>
      <c r="B8" s="17">
        <f>AVERAGE(B3:B7)</f>
        <v>50.385400000000004</v>
      </c>
      <c r="C8" s="17">
        <f>AVERAGE(C3:C7)</f>
        <v>65.014750000000006</v>
      </c>
      <c r="E8" s="3" t="s">
        <v>2</v>
      </c>
      <c r="F8" s="19">
        <f>AVERAGE(F3:F7)</f>
        <v>57.022800000000004</v>
      </c>
      <c r="G8" s="19">
        <f>AVERAGE(G3:G7)</f>
        <v>41.740799999999993</v>
      </c>
      <c r="J8" s="20">
        <v>49.744999999999997</v>
      </c>
      <c r="K8" s="20">
        <v>40.420999999999999</v>
      </c>
      <c r="N8" s="8"/>
      <c r="O8" s="4">
        <v>54.5</v>
      </c>
      <c r="P8" s="8"/>
      <c r="Q8" s="4">
        <v>30</v>
      </c>
      <c r="R8" s="8"/>
      <c r="S8" s="4">
        <v>37.799999999999997</v>
      </c>
      <c r="T8" s="8"/>
      <c r="U8" s="8"/>
      <c r="V8" s="8"/>
      <c r="W8" s="8"/>
    </row>
    <row r="9" spans="1:23" ht="17" thickBot="1" x14ac:dyDescent="0.25">
      <c r="I9" s="3" t="s">
        <v>2</v>
      </c>
      <c r="J9" s="19">
        <f>AVERAGE(J3:J8)</f>
        <v>54.502333333333333</v>
      </c>
      <c r="K9" s="19">
        <f>AVERAGE(K3:K8)</f>
        <v>42.337000000000003</v>
      </c>
      <c r="N9" s="8"/>
      <c r="O9" s="4">
        <v>55</v>
      </c>
      <c r="P9" s="8"/>
      <c r="Q9" s="4">
        <v>44.4</v>
      </c>
      <c r="R9" s="8"/>
      <c r="S9" s="4">
        <v>36.700000000000003</v>
      </c>
      <c r="T9" s="8"/>
      <c r="U9" s="8"/>
      <c r="V9" s="8"/>
      <c r="W9" s="8"/>
    </row>
    <row r="10" spans="1:23" x14ac:dyDescent="0.2">
      <c r="N10" s="8"/>
      <c r="O10" s="4">
        <v>63.6</v>
      </c>
      <c r="P10" s="8"/>
      <c r="Q10" s="4">
        <v>52.8</v>
      </c>
      <c r="R10" s="8"/>
      <c r="S10" s="4">
        <v>42.7</v>
      </c>
      <c r="T10" s="8"/>
      <c r="U10" s="8"/>
      <c r="V10" s="8"/>
      <c r="W10" s="8"/>
    </row>
    <row r="11" spans="1:23" x14ac:dyDescent="0.2">
      <c r="N11" s="8"/>
      <c r="O11" s="4">
        <v>53.2</v>
      </c>
      <c r="P11" s="8"/>
      <c r="Q11" s="4">
        <v>29</v>
      </c>
      <c r="R11" s="8"/>
      <c r="S11" s="4">
        <v>20.2</v>
      </c>
      <c r="T11" s="8"/>
      <c r="U11" s="8"/>
      <c r="V11" s="8"/>
      <c r="W11" s="8"/>
    </row>
    <row r="12" spans="1:23" ht="17" thickBot="1" x14ac:dyDescent="0.25">
      <c r="N12" s="10"/>
      <c r="O12" s="5">
        <v>63.9</v>
      </c>
      <c r="P12" s="10"/>
      <c r="Q12" s="5">
        <v>59.2</v>
      </c>
      <c r="R12" s="10"/>
      <c r="S12" s="5">
        <v>30.3</v>
      </c>
      <c r="T12" s="10"/>
      <c r="U12" s="10"/>
      <c r="V12" s="10"/>
      <c r="W12" s="10"/>
    </row>
    <row r="13" spans="1:23" ht="17" thickBot="1" x14ac:dyDescent="0.25">
      <c r="M13" s="3" t="s">
        <v>2</v>
      </c>
      <c r="N13" s="9">
        <f>AVERAGE(N3:N7)</f>
        <v>64.06</v>
      </c>
      <c r="O13" s="9">
        <f>AVERAGE(O3:O12)</f>
        <v>58.430000000000007</v>
      </c>
      <c r="P13" s="9">
        <f>AVERAGE(P3:P7)</f>
        <v>56.779999999999994</v>
      </c>
      <c r="Q13" s="9">
        <f>AVERAGE(Q3:Q12)</f>
        <v>46.45</v>
      </c>
      <c r="R13" s="9">
        <f>AVERAGE(R3:R7)</f>
        <v>61.160000000000004</v>
      </c>
      <c r="S13" s="9">
        <f>AVERAGE(S3:S12)</f>
        <v>39.630000000000003</v>
      </c>
      <c r="T13" s="9">
        <f>AVERAGE(T3:T7)</f>
        <v>29.6</v>
      </c>
      <c r="U13" s="9">
        <f>AVERAGE(U3:U7)</f>
        <v>26.840000000000003</v>
      </c>
      <c r="V13" s="9">
        <f>AVERAGE(V3:V7)</f>
        <v>22.84</v>
      </c>
      <c r="W13" s="9">
        <f>AVERAGE(W3:W7)</f>
        <v>14.2</v>
      </c>
    </row>
    <row r="19" spans="7:22" x14ac:dyDescent="0.2">
      <c r="N19" s="2"/>
      <c r="O19" s="2"/>
      <c r="P19" s="2"/>
      <c r="Q19" s="2"/>
      <c r="R19" s="2"/>
      <c r="S19" s="2"/>
      <c r="T19" s="2"/>
      <c r="U19" s="2"/>
      <c r="V19" s="2"/>
    </row>
    <row r="20" spans="7:22" x14ac:dyDescent="0.2">
      <c r="N20" s="1"/>
      <c r="O20" s="1"/>
      <c r="P20" s="1"/>
      <c r="Q20" s="1"/>
      <c r="R20" s="1"/>
      <c r="S20" s="1"/>
      <c r="T20" s="1"/>
      <c r="U20" s="1"/>
      <c r="V20" s="1"/>
    </row>
    <row r="21" spans="7:22" x14ac:dyDescent="0.2">
      <c r="R21" s="1"/>
      <c r="S21" s="1"/>
      <c r="T21" s="1"/>
      <c r="U21" s="1"/>
      <c r="V21" s="1"/>
    </row>
    <row r="22" spans="7:22" x14ac:dyDescent="0.2">
      <c r="R22" s="1"/>
      <c r="S22" s="1"/>
      <c r="T22" s="1"/>
      <c r="U22" s="1"/>
      <c r="V22" s="1"/>
    </row>
    <row r="23" spans="7:22" x14ac:dyDescent="0.2">
      <c r="R23" s="1"/>
      <c r="S23" s="1"/>
      <c r="T23" s="1"/>
      <c r="U23" s="1"/>
      <c r="V23" s="1"/>
    </row>
    <row r="24" spans="7:22" x14ac:dyDescent="0.2">
      <c r="R24" s="1"/>
      <c r="S24" s="1"/>
      <c r="T24" s="1"/>
      <c r="U24" s="1"/>
      <c r="V24" s="1"/>
    </row>
    <row r="25" spans="7:22" x14ac:dyDescent="0.2">
      <c r="R25" s="1"/>
      <c r="S25" s="1"/>
      <c r="T25" s="1"/>
      <c r="U25" s="1"/>
      <c r="V25" s="1"/>
    </row>
    <row r="26" spans="7:22" x14ac:dyDescent="0.2">
      <c r="R26" s="1"/>
      <c r="S26" s="1"/>
      <c r="T26" s="1"/>
      <c r="U26" s="1"/>
      <c r="V26" s="1"/>
    </row>
    <row r="30" spans="7:22" x14ac:dyDescent="0.2">
      <c r="G30" s="3"/>
      <c r="H30" s="3"/>
    </row>
    <row r="31" spans="7:22" x14ac:dyDescent="0.2">
      <c r="G31" s="1"/>
      <c r="H31" s="1"/>
      <c r="I31" s="1"/>
      <c r="M31" s="3"/>
      <c r="N31" s="3"/>
      <c r="O31" s="3"/>
      <c r="P31" s="3"/>
      <c r="Q31" s="3"/>
      <c r="R31" s="3"/>
      <c r="S31" s="3"/>
    </row>
    <row r="32" spans="7:22" x14ac:dyDescent="0.2">
      <c r="G32" s="1"/>
      <c r="H32" s="1"/>
      <c r="I32" s="1"/>
      <c r="M32" s="1"/>
      <c r="N32" s="1"/>
      <c r="O32" s="1"/>
      <c r="P32" s="1"/>
      <c r="Q32" s="1"/>
      <c r="R32" s="1"/>
      <c r="S32" s="1"/>
    </row>
    <row r="33" spans="7:19" x14ac:dyDescent="0.2">
      <c r="G33" s="1"/>
      <c r="H33" s="1"/>
      <c r="I33" s="1"/>
      <c r="M33" s="1"/>
      <c r="N33" s="1"/>
      <c r="O33" s="1"/>
      <c r="P33" s="1"/>
      <c r="Q33" s="1"/>
      <c r="R33" s="1"/>
      <c r="S33" s="1"/>
    </row>
    <row r="34" spans="7:19" x14ac:dyDescent="0.2">
      <c r="G34" s="1"/>
      <c r="H34" s="1"/>
      <c r="I34" s="1"/>
      <c r="M34" s="1"/>
      <c r="N34" s="1"/>
      <c r="O34" s="1"/>
      <c r="P34" s="1"/>
      <c r="Q34" s="1"/>
      <c r="R34" s="1"/>
      <c r="S34" s="1"/>
    </row>
    <row r="35" spans="7:19" x14ac:dyDescent="0.2">
      <c r="G35" s="1"/>
      <c r="H35" s="1"/>
      <c r="I35" s="1"/>
      <c r="M35" s="1"/>
      <c r="N35" s="1"/>
      <c r="O35" s="1"/>
      <c r="P35" s="1"/>
      <c r="Q35" s="1"/>
      <c r="R35" s="1"/>
      <c r="S35" s="1"/>
    </row>
    <row r="36" spans="7:19" x14ac:dyDescent="0.2">
      <c r="M36" s="1"/>
      <c r="N36" s="1"/>
      <c r="O36" s="1"/>
      <c r="P36" s="1"/>
      <c r="Q36" s="1"/>
      <c r="R36" s="1"/>
      <c r="S36" s="1"/>
    </row>
    <row r="37" spans="7:19" x14ac:dyDescent="0.2">
      <c r="M37" s="1"/>
      <c r="N37" s="1"/>
      <c r="O37" s="1"/>
    </row>
    <row r="38" spans="7:19" x14ac:dyDescent="0.2">
      <c r="M38" s="1"/>
      <c r="N38" s="1"/>
      <c r="O38" s="1"/>
    </row>
    <row r="39" spans="7:19" x14ac:dyDescent="0.2">
      <c r="M39" s="1"/>
      <c r="N39" s="1"/>
      <c r="O39" s="1"/>
    </row>
    <row r="40" spans="7:19" x14ac:dyDescent="0.2">
      <c r="M40" s="1"/>
      <c r="N40" s="1"/>
      <c r="O40" s="1"/>
    </row>
    <row r="41" spans="7:19" x14ac:dyDescent="0.2">
      <c r="M41" s="1"/>
      <c r="N41" s="1"/>
      <c r="O41" s="1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9C9C-217F-F04A-A67C-6F7356B09E61}">
  <dimension ref="A1:M12"/>
  <sheetViews>
    <sheetView tabSelected="1" workbookViewId="0">
      <selection activeCell="F28" sqref="F28"/>
    </sheetView>
  </sheetViews>
  <sheetFormatPr baseColWidth="10" defaultRowHeight="16" x14ac:dyDescent="0.2"/>
  <sheetData>
    <row r="1" spans="1:13" x14ac:dyDescent="0.2">
      <c r="A1" s="2" t="s">
        <v>32</v>
      </c>
    </row>
    <row r="3" spans="1:13" x14ac:dyDescent="0.2">
      <c r="A3" s="3" t="s">
        <v>26</v>
      </c>
      <c r="B3" s="4"/>
      <c r="C3" s="4" t="s">
        <v>28</v>
      </c>
      <c r="D3" s="8"/>
      <c r="E3" s="1"/>
      <c r="F3" s="2" t="s">
        <v>27</v>
      </c>
      <c r="G3" s="4"/>
      <c r="H3" s="4" t="s">
        <v>29</v>
      </c>
      <c r="I3" s="4"/>
      <c r="K3" s="3" t="s">
        <v>31</v>
      </c>
      <c r="L3" s="14" t="s">
        <v>30</v>
      </c>
      <c r="M3" s="8"/>
    </row>
    <row r="4" spans="1:13" x14ac:dyDescent="0.2">
      <c r="A4" s="1"/>
      <c r="B4" s="4" t="s">
        <v>25</v>
      </c>
      <c r="C4" s="4" t="s">
        <v>23</v>
      </c>
      <c r="D4" s="4" t="s">
        <v>24</v>
      </c>
      <c r="E4" s="1"/>
      <c r="G4" s="4" t="s">
        <v>22</v>
      </c>
      <c r="H4" s="4" t="s">
        <v>23</v>
      </c>
      <c r="I4" s="4" t="s">
        <v>24</v>
      </c>
      <c r="J4" s="2"/>
      <c r="K4" s="2"/>
      <c r="L4" s="4" t="s">
        <v>23</v>
      </c>
      <c r="M4" s="4" t="s">
        <v>24</v>
      </c>
    </row>
    <row r="5" spans="1:13" x14ac:dyDescent="0.2">
      <c r="A5" s="11"/>
      <c r="B5" s="4">
        <v>0</v>
      </c>
      <c r="C5" s="4">
        <v>22</v>
      </c>
      <c r="D5" s="4">
        <v>23</v>
      </c>
      <c r="E5" s="1"/>
      <c r="G5" s="4">
        <v>0</v>
      </c>
      <c r="H5" s="12">
        <v>9.3000000000000007</v>
      </c>
      <c r="I5" s="12">
        <v>14.3</v>
      </c>
      <c r="J5" s="1"/>
      <c r="K5" s="1"/>
      <c r="L5" s="13">
        <v>12.5</v>
      </c>
      <c r="M5" s="13">
        <v>46.8</v>
      </c>
    </row>
    <row r="6" spans="1:13" x14ac:dyDescent="0.2">
      <c r="A6" s="11"/>
      <c r="B6" s="4">
        <v>2</v>
      </c>
      <c r="C6" s="4">
        <v>25</v>
      </c>
      <c r="D6" s="4">
        <v>30</v>
      </c>
      <c r="E6" s="1"/>
      <c r="G6" s="4">
        <v>15</v>
      </c>
      <c r="H6" s="12">
        <v>17.7</v>
      </c>
      <c r="I6" s="12">
        <v>23.7</v>
      </c>
      <c r="L6" s="13">
        <v>17</v>
      </c>
      <c r="M6" s="13">
        <v>47.2</v>
      </c>
    </row>
    <row r="7" spans="1:13" x14ac:dyDescent="0.2">
      <c r="A7" s="11"/>
      <c r="B7" s="4">
        <v>4</v>
      </c>
      <c r="C7" s="4">
        <v>26</v>
      </c>
      <c r="D7" s="4">
        <v>34</v>
      </c>
      <c r="E7" s="1"/>
      <c r="G7" s="4">
        <v>30</v>
      </c>
      <c r="H7" s="12">
        <v>16</v>
      </c>
      <c r="I7" s="12">
        <v>22.6</v>
      </c>
      <c r="L7" s="13">
        <v>14.8</v>
      </c>
      <c r="M7" s="13">
        <v>52.2</v>
      </c>
    </row>
    <row r="8" spans="1:13" x14ac:dyDescent="0.2">
      <c r="A8" s="11"/>
      <c r="B8" s="4">
        <v>6</v>
      </c>
      <c r="C8" s="4">
        <v>26</v>
      </c>
      <c r="D8" s="4">
        <v>39</v>
      </c>
      <c r="E8" s="1"/>
      <c r="G8" s="4">
        <v>60</v>
      </c>
      <c r="H8" s="12">
        <v>10.3</v>
      </c>
      <c r="I8" s="12">
        <v>18.3</v>
      </c>
      <c r="L8" s="13">
        <v>13.2</v>
      </c>
      <c r="M8" s="13">
        <v>35.4</v>
      </c>
    </row>
    <row r="9" spans="1:13" ht="17" thickBot="1" x14ac:dyDescent="0.25">
      <c r="A9" s="11"/>
      <c r="B9" s="4">
        <v>8</v>
      </c>
      <c r="C9" s="4">
        <v>27</v>
      </c>
      <c r="D9" s="4">
        <v>41</v>
      </c>
      <c r="G9" s="4">
        <v>90</v>
      </c>
      <c r="H9" s="12">
        <v>8.6999999999999993</v>
      </c>
      <c r="I9" s="12">
        <v>19.100000000000001</v>
      </c>
      <c r="L9" s="15">
        <v>10.8</v>
      </c>
      <c r="M9" s="15">
        <v>37.299999999999997</v>
      </c>
    </row>
    <row r="10" spans="1:13" ht="17" thickBot="1" x14ac:dyDescent="0.25">
      <c r="A10" s="11"/>
      <c r="B10" s="4">
        <v>10</v>
      </c>
      <c r="C10" s="4">
        <v>28</v>
      </c>
      <c r="D10" s="4">
        <v>43</v>
      </c>
      <c r="K10" s="3" t="s">
        <v>2</v>
      </c>
      <c r="L10" s="16">
        <f>AVERAGE(L5:L9)</f>
        <v>13.66</v>
      </c>
      <c r="M10" s="16">
        <f>AVERAGE(M5:M9)</f>
        <v>43.779999999999994</v>
      </c>
    </row>
    <row r="11" spans="1:13" x14ac:dyDescent="0.2">
      <c r="A11" s="11"/>
      <c r="B11" s="4">
        <v>12</v>
      </c>
      <c r="C11" s="4">
        <v>28</v>
      </c>
      <c r="D11" s="4">
        <v>46</v>
      </c>
    </row>
    <row r="12" spans="1:13" x14ac:dyDescent="0.2">
      <c r="A12" s="11"/>
      <c r="B12" s="4">
        <v>14</v>
      </c>
      <c r="C12" s="4">
        <v>27</v>
      </c>
      <c r="D12" s="4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S1C-F</vt:lpstr>
      <vt:lpstr>Figure S1G-I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2021-01-29T08:47:17Z</dcterms:created>
  <dcterms:modified xsi:type="dcterms:W3CDTF">2021-01-29T12:35:09Z</dcterms:modified>
</cp:coreProperties>
</file>