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udhala/Desktop/elife revision figures_20012021/Figure Source or raw data /"/>
    </mc:Choice>
  </mc:AlternateContent>
  <xr:revisionPtr revIDLastSave="0" documentId="13_ncr:1_{27D0CEDB-85F9-EF46-AD6E-C00A8A0B9BB0}" xr6:coauthVersionLast="46" xr6:coauthVersionMax="46" xr10:uidLastSave="{00000000-0000-0000-0000-000000000000}"/>
  <bookViews>
    <workbookView xWindow="15180" yWindow="9960" windowWidth="24440" windowHeight="12940" activeTab="5" xr2:uid="{B74D6BB6-1FC5-F842-9509-7C2AF689B294}"/>
  </bookViews>
  <sheets>
    <sheet name="Figure S8A" sheetId="1" r:id="rId1"/>
    <sheet name="Figure S8B" sheetId="2" r:id="rId2"/>
    <sheet name="Figure S8C" sheetId="3" r:id="rId3"/>
    <sheet name="Figure S8D" sheetId="4" r:id="rId4"/>
    <sheet name="Figure S8E" sheetId="5" r:id="rId5"/>
    <sheet name="Figure S8F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G9" i="1"/>
  <c r="F9" i="1"/>
  <c r="E9" i="1"/>
  <c r="D9" i="1"/>
  <c r="B9" i="1"/>
  <c r="F9" i="3" l="1"/>
  <c r="C9" i="3"/>
  <c r="G9" i="3"/>
  <c r="E9" i="3"/>
  <c r="D9" i="3"/>
  <c r="B9" i="3"/>
  <c r="G9" i="5"/>
  <c r="E9" i="5"/>
  <c r="F9" i="5"/>
  <c r="D9" i="5"/>
  <c r="C9" i="5"/>
  <c r="B9" i="5"/>
  <c r="G9" i="6"/>
  <c r="C9" i="6"/>
  <c r="B9" i="6"/>
  <c r="F9" i="6"/>
  <c r="E9" i="6"/>
  <c r="D9" i="6"/>
  <c r="G9" i="4"/>
  <c r="F9" i="4"/>
  <c r="E9" i="4"/>
  <c r="D9" i="4"/>
  <c r="C9" i="4"/>
  <c r="B9" i="4"/>
  <c r="B9" i="2" l="1"/>
  <c r="C9" i="2"/>
  <c r="D9" i="2"/>
  <c r="G9" i="2"/>
  <c r="F9" i="2"/>
  <c r="E9" i="2"/>
</calcChain>
</file>

<file path=xl/sharedStrings.xml><?xml version="1.0" encoding="utf-8"?>
<sst xmlns="http://schemas.openxmlformats.org/spreadsheetml/2006/main" count="54" uniqueCount="19">
  <si>
    <t>Vash1</t>
  </si>
  <si>
    <t>Sed</t>
  </si>
  <si>
    <t>Exe</t>
  </si>
  <si>
    <t>Young</t>
  </si>
  <si>
    <t>Aged</t>
  </si>
  <si>
    <t>Chow</t>
  </si>
  <si>
    <t>HFD</t>
  </si>
  <si>
    <t>Mean</t>
  </si>
  <si>
    <t>Sparc</t>
  </si>
  <si>
    <r>
      <t xml:space="preserve">QPCR Validation of </t>
    </r>
    <r>
      <rPr>
        <b/>
        <i/>
        <sz val="12"/>
        <color theme="1"/>
        <rFont val="Calibri"/>
        <family val="2"/>
        <scheme val="minor"/>
      </rPr>
      <t>Vash1</t>
    </r>
    <r>
      <rPr>
        <b/>
        <sz val="12"/>
        <color theme="1"/>
        <rFont val="Calibri"/>
        <family val="2"/>
        <scheme val="minor"/>
      </rPr>
      <t xml:space="preserve"> in the cardiac EC of the indicated groups and the data presented as Fold change (Ctrl = 1). </t>
    </r>
  </si>
  <si>
    <r>
      <t xml:space="preserve">QPCR Validation of </t>
    </r>
    <r>
      <rPr>
        <b/>
        <i/>
        <sz val="12"/>
        <color theme="1"/>
        <rFont val="Calibri"/>
        <family val="2"/>
        <scheme val="minor"/>
      </rPr>
      <t>Sparc</t>
    </r>
    <r>
      <rPr>
        <b/>
        <sz val="12"/>
        <color theme="1"/>
        <rFont val="Calibri"/>
        <family val="2"/>
        <scheme val="minor"/>
      </rPr>
      <t xml:space="preserve"> in the cardiac EC of the indicated groups and the data presented as Fold change (Ctrl = 1). </t>
    </r>
  </si>
  <si>
    <t>Tgfb1</t>
  </si>
  <si>
    <t xml:space="preserve">QPCR Validation of Tgfb1 in the cardiac EC of the indicated groups and the data presented as Fold change (Ctrl = 1). </t>
  </si>
  <si>
    <t>Tgfbr2</t>
  </si>
  <si>
    <t xml:space="preserve">QPCR Validation of Tgfbr2 in the cardiac EC of the indicated groups and the data presented as Fold change (Ctrl = 1). </t>
  </si>
  <si>
    <r>
      <t xml:space="preserve">QPCR Validation of </t>
    </r>
    <r>
      <rPr>
        <b/>
        <i/>
        <sz val="12"/>
        <color theme="1"/>
        <rFont val="Calibri"/>
        <family val="2"/>
        <scheme val="minor"/>
      </rPr>
      <t>Vim</t>
    </r>
    <r>
      <rPr>
        <b/>
        <sz val="12"/>
        <color theme="1"/>
        <rFont val="Calibri"/>
        <family val="2"/>
        <scheme val="minor"/>
      </rPr>
      <t xml:space="preserve"> in the cardiac EC of the indicated groups and the data presented as Fold change (Ctrl = 1). </t>
    </r>
  </si>
  <si>
    <t>Vim</t>
  </si>
  <si>
    <r>
      <t xml:space="preserve">QPCR Validation of </t>
    </r>
    <r>
      <rPr>
        <b/>
        <i/>
        <sz val="12"/>
        <color theme="1"/>
        <rFont val="Calibri"/>
        <family val="2"/>
        <scheme val="minor"/>
      </rPr>
      <t>Apln</t>
    </r>
    <r>
      <rPr>
        <b/>
        <sz val="12"/>
        <color theme="1"/>
        <rFont val="Calibri"/>
        <family val="2"/>
        <scheme val="minor"/>
      </rPr>
      <t xml:space="preserve"> in the cardiac EC of the indicated groups and the data presented as Fold change (Ctrl = 1). </t>
    </r>
  </si>
  <si>
    <t>Apln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</si>
</sst>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2"/>
      <color theme="1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1" xfId="1" applyAlignment="1">
      <alignment horizontal="center"/>
    </xf>
    <xf numFmtId="0" fontId="1" fillId="2" borderId="2" xfId="1" applyBorder="1" applyAlignment="1">
      <alignment horizontal="center"/>
    </xf>
    <xf numFmtId="0" fontId="3" fillId="0" borderId="0" xfId="0" applyFont="1" applyAlignment="1">
      <alignment horizontal="center"/>
    </xf>
    <xf numFmtId="164" fontId="1" fillId="2" borderId="1" xfId="1" applyNumberFormat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EDDC8C-7B0C-894A-88AE-496477BDC2F0}">
  <dimension ref="A1:G14"/>
  <sheetViews>
    <sheetView workbookViewId="0">
      <selection activeCell="K18" sqref="K18"/>
    </sheetView>
  </sheetViews>
  <sheetFormatPr baseColWidth="10" defaultRowHeight="16" x14ac:dyDescent="0.2"/>
  <sheetData>
    <row r="1" spans="1:7" x14ac:dyDescent="0.2">
      <c r="A1" s="2" t="s">
        <v>17</v>
      </c>
    </row>
    <row r="2" spans="1:7" x14ac:dyDescent="0.2">
      <c r="A2" s="6" t="s">
        <v>18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">
      <c r="B3" s="7">
        <v>1.0143755731467023</v>
      </c>
      <c r="C3" s="7">
        <v>0.7256781913041116</v>
      </c>
      <c r="D3" s="7">
        <v>1.1188723051092895</v>
      </c>
      <c r="E3" s="7">
        <v>1.2809054198627887</v>
      </c>
      <c r="F3" s="7">
        <v>1.0196775472828203</v>
      </c>
      <c r="G3" s="7">
        <v>1.1058588275586689</v>
      </c>
    </row>
    <row r="4" spans="1:7" x14ac:dyDescent="0.2">
      <c r="B4" s="7">
        <v>0.80811314208070628</v>
      </c>
      <c r="C4" s="7">
        <v>0.4841722990997876</v>
      </c>
      <c r="D4" s="7">
        <v>0.77374743815550162</v>
      </c>
      <c r="E4" s="7">
        <v>1.7061815176114343</v>
      </c>
      <c r="F4" s="7">
        <v>0.99729205904693319</v>
      </c>
      <c r="G4" s="7">
        <v>2.0605365759277312</v>
      </c>
    </row>
    <row r="5" spans="1:7" x14ac:dyDescent="0.2">
      <c r="B5" s="7">
        <v>0.99390298648419428</v>
      </c>
      <c r="C5" s="7">
        <v>0.70620242657507348</v>
      </c>
      <c r="D5" s="7">
        <v>1.266727207871021</v>
      </c>
      <c r="E5" s="7">
        <v>1.3406010286461094</v>
      </c>
      <c r="F5" s="7">
        <v>0.70833479574741465</v>
      </c>
      <c r="G5" s="7">
        <v>2.4944131780281875</v>
      </c>
    </row>
    <row r="6" spans="1:7" x14ac:dyDescent="0.2">
      <c r="B6" s="7">
        <v>1.2273969853271398</v>
      </c>
      <c r="C6" s="7">
        <v>0.56768250057972536</v>
      </c>
      <c r="D6" s="7">
        <v>0.91187887127861955</v>
      </c>
      <c r="E6" s="7">
        <v>1.4134875919186778</v>
      </c>
      <c r="F6" s="7">
        <v>1.3882772480412122</v>
      </c>
      <c r="G6" s="7">
        <v>1.4785689592282381</v>
      </c>
    </row>
    <row r="7" spans="1:7" x14ac:dyDescent="0.2">
      <c r="B7" s="7"/>
      <c r="C7" s="7"/>
      <c r="D7" s="7"/>
      <c r="E7" s="7">
        <v>1.6739217355682572</v>
      </c>
      <c r="F7" s="7"/>
      <c r="G7" s="7">
        <v>1.4860136468287759</v>
      </c>
    </row>
    <row r="8" spans="1:7" ht="17" thickBot="1" x14ac:dyDescent="0.25">
      <c r="B8" s="7"/>
      <c r="C8" s="7"/>
      <c r="D8" s="7"/>
      <c r="E8" s="7"/>
      <c r="F8" s="7"/>
      <c r="G8" s="7">
        <v>2.3509889658609371</v>
      </c>
    </row>
    <row r="9" spans="1:7" ht="17" thickBot="1" x14ac:dyDescent="0.25">
      <c r="A9" s="3" t="s">
        <v>7</v>
      </c>
      <c r="B9" s="5">
        <f>AVERAGE(B3:B6)</f>
        <v>1.0109471717596856</v>
      </c>
      <c r="C9" s="5">
        <f>AVERAGE(C3:C6)</f>
        <v>0.62093385438967452</v>
      </c>
      <c r="D9" s="5">
        <f>AVERAGE(D3:D6)</f>
        <v>1.0178064556036079</v>
      </c>
      <c r="E9" s="5">
        <f>AVERAGE(E3:E8)</f>
        <v>1.4830194587214536</v>
      </c>
      <c r="F9" s="5">
        <f>AVERAGE(F3:F6)</f>
        <v>1.0283954125295951</v>
      </c>
      <c r="G9" s="5">
        <f>AVERAGE(G3:G8)</f>
        <v>1.8293966922387563</v>
      </c>
    </row>
    <row r="14" spans="1:7" x14ac:dyDescent="0.2">
      <c r="F14" s="1"/>
      <c r="G14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DF73F0-D0F8-3241-B344-368F8006E3F0}">
  <dimension ref="A1:G9"/>
  <sheetViews>
    <sheetView workbookViewId="0">
      <selection activeCell="A9" sqref="A9:G9"/>
    </sheetView>
  </sheetViews>
  <sheetFormatPr baseColWidth="10" defaultRowHeight="16" x14ac:dyDescent="0.2"/>
  <sheetData>
    <row r="1" spans="1:7" x14ac:dyDescent="0.2">
      <c r="A1" s="2" t="s">
        <v>9</v>
      </c>
    </row>
    <row r="2" spans="1:7" x14ac:dyDescent="0.2">
      <c r="A2" s="6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">
      <c r="B3" s="4">
        <v>0.92200000000000004</v>
      </c>
      <c r="C3" s="4">
        <v>0.51500000000000001</v>
      </c>
      <c r="D3" s="4">
        <v>0.82299999999999995</v>
      </c>
      <c r="E3" s="4">
        <v>2.661</v>
      </c>
      <c r="F3" s="4">
        <v>1.0900000000000001</v>
      </c>
      <c r="G3" s="4">
        <v>2.919</v>
      </c>
    </row>
    <row r="4" spans="1:7" x14ac:dyDescent="0.2">
      <c r="B4" s="4">
        <v>1.5649999999999999</v>
      </c>
      <c r="C4" s="4">
        <v>0.18</v>
      </c>
      <c r="D4" s="4">
        <v>0.90800000000000003</v>
      </c>
      <c r="E4" s="4">
        <v>0.85499999999999998</v>
      </c>
      <c r="F4" s="4">
        <v>0.85599999999999998</v>
      </c>
      <c r="G4" s="4">
        <v>3.1970000000000001</v>
      </c>
    </row>
    <row r="5" spans="1:7" x14ac:dyDescent="0.2">
      <c r="B5" s="4">
        <v>1.0880000000000001</v>
      </c>
      <c r="C5" s="4">
        <v>0.75700000000000001</v>
      </c>
      <c r="D5" s="4">
        <v>1.413</v>
      </c>
      <c r="E5" s="4">
        <v>1.131</v>
      </c>
      <c r="F5" s="4">
        <v>0.51300000000000001</v>
      </c>
      <c r="G5" s="4">
        <v>2.7010000000000001</v>
      </c>
    </row>
    <row r="6" spans="1:7" x14ac:dyDescent="0.2">
      <c r="B6" s="4">
        <v>0.63700000000000001</v>
      </c>
      <c r="C6" s="4">
        <v>0.35299999999999998</v>
      </c>
      <c r="D6" s="4">
        <v>0.94699999999999995</v>
      </c>
      <c r="E6" s="4">
        <v>1.252</v>
      </c>
      <c r="F6" s="4">
        <v>2.0880000000000001</v>
      </c>
      <c r="G6" s="4">
        <v>1.756</v>
      </c>
    </row>
    <row r="7" spans="1:7" x14ac:dyDescent="0.2">
      <c r="D7" s="4"/>
      <c r="E7" s="4">
        <v>0.14199999999999999</v>
      </c>
      <c r="F7" s="4"/>
      <c r="G7" s="4">
        <v>3.1949999999999998</v>
      </c>
    </row>
    <row r="8" spans="1:7" ht="17" thickBot="1" x14ac:dyDescent="0.25">
      <c r="B8" s="1"/>
      <c r="C8" s="1"/>
      <c r="D8" s="4"/>
      <c r="E8" s="4">
        <v>1.31</v>
      </c>
      <c r="F8" s="4"/>
      <c r="G8" s="4">
        <v>2.8279999999999998</v>
      </c>
    </row>
    <row r="9" spans="1:7" ht="17" thickBot="1" x14ac:dyDescent="0.25">
      <c r="A9" s="3" t="s">
        <v>7</v>
      </c>
      <c r="B9" s="5">
        <f>AVERAGE(B3:B6)</f>
        <v>1.0529999999999999</v>
      </c>
      <c r="C9" s="5">
        <f>AVERAGE(C3:C6)</f>
        <v>0.45124999999999998</v>
      </c>
      <c r="D9" s="5">
        <f>AVERAGE(D3:D6)</f>
        <v>1.02275</v>
      </c>
      <c r="E9" s="5">
        <f>AVERAGE(E3:E8)</f>
        <v>1.2251666666666667</v>
      </c>
      <c r="F9" s="5">
        <f>AVERAGE(F3:F6)</f>
        <v>1.1367500000000001</v>
      </c>
      <c r="G9" s="5">
        <f>AVERAGE(G3:G8)</f>
        <v>2.766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E789B-0BA6-184C-9766-E5EEDDB88744}">
  <dimension ref="A1:G9"/>
  <sheetViews>
    <sheetView workbookViewId="0">
      <selection activeCell="F20" sqref="F20"/>
    </sheetView>
  </sheetViews>
  <sheetFormatPr baseColWidth="10" defaultRowHeight="16" x14ac:dyDescent="0.2"/>
  <sheetData>
    <row r="1" spans="1:7" x14ac:dyDescent="0.2">
      <c r="A1" s="2" t="s">
        <v>15</v>
      </c>
    </row>
    <row r="2" spans="1:7" x14ac:dyDescent="0.2">
      <c r="A2" s="6" t="s">
        <v>16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">
      <c r="B3" s="4">
        <v>0.82699999999999996</v>
      </c>
      <c r="C3" s="4">
        <v>1.016</v>
      </c>
      <c r="D3" s="4">
        <v>0.96899999999999997</v>
      </c>
      <c r="E3" s="4">
        <v>1.6739999999999999</v>
      </c>
      <c r="F3" s="4">
        <v>1.1539999999999999</v>
      </c>
      <c r="G3" s="4">
        <v>2.2890000000000001</v>
      </c>
    </row>
    <row r="4" spans="1:7" x14ac:dyDescent="0.2">
      <c r="B4" s="4">
        <v>0.98599999999999999</v>
      </c>
      <c r="C4" s="4">
        <v>0.32500000000000001</v>
      </c>
      <c r="D4" s="4">
        <v>1.0860000000000001</v>
      </c>
      <c r="E4" s="4">
        <v>1.653</v>
      </c>
      <c r="F4" s="4">
        <v>0.82799999999999996</v>
      </c>
      <c r="G4" s="4">
        <v>2.6230000000000002</v>
      </c>
    </row>
    <row r="5" spans="1:7" x14ac:dyDescent="0.2">
      <c r="B5" s="4">
        <v>1.46</v>
      </c>
      <c r="C5" s="4">
        <v>1.302</v>
      </c>
      <c r="D5" s="4">
        <v>1.129</v>
      </c>
      <c r="E5" s="4">
        <v>1.5629999999999999</v>
      </c>
      <c r="F5" s="4">
        <v>0.55300000000000005</v>
      </c>
      <c r="G5" s="4">
        <v>2.7959999999999998</v>
      </c>
    </row>
    <row r="6" spans="1:7" x14ac:dyDescent="0.2">
      <c r="B6" s="4">
        <v>0.84</v>
      </c>
      <c r="C6" s="4">
        <v>0.65300000000000002</v>
      </c>
      <c r="D6" s="4">
        <v>0.84199999999999997</v>
      </c>
      <c r="E6" s="7">
        <v>1.36</v>
      </c>
      <c r="F6" s="4">
        <v>1.8919999999999999</v>
      </c>
      <c r="G6" s="4">
        <v>1.278</v>
      </c>
    </row>
    <row r="7" spans="1:7" x14ac:dyDescent="0.2">
      <c r="B7" s="4"/>
      <c r="C7" s="4"/>
      <c r="D7" s="4"/>
      <c r="E7" s="4">
        <v>1.6679999999999999</v>
      </c>
      <c r="F7" s="4"/>
      <c r="G7" s="4">
        <v>2.3319999999999999</v>
      </c>
    </row>
    <row r="8" spans="1:7" ht="17" thickBot="1" x14ac:dyDescent="0.25">
      <c r="B8" s="4"/>
      <c r="C8" s="4"/>
      <c r="D8" s="4"/>
      <c r="E8" s="4"/>
      <c r="F8" s="4"/>
      <c r="G8" s="4">
        <v>2.6669999999999998</v>
      </c>
    </row>
    <row r="9" spans="1:7" ht="17" thickBot="1" x14ac:dyDescent="0.25">
      <c r="A9" s="3" t="s">
        <v>7</v>
      </c>
      <c r="B9" s="5">
        <f>AVERAGE(B3:B6)</f>
        <v>1.0282499999999999</v>
      </c>
      <c r="C9" s="5">
        <f>AVERAGE(C3:C6)</f>
        <v>0.82399999999999995</v>
      </c>
      <c r="D9" s="5">
        <f>AVERAGE(D3:D6)</f>
        <v>1.0065</v>
      </c>
      <c r="E9" s="5">
        <f>AVERAGE(E3:E8)</f>
        <v>1.5836000000000001</v>
      </c>
      <c r="F9" s="5">
        <f>AVERAGE(F3:F6)</f>
        <v>1.1067499999999999</v>
      </c>
      <c r="G9" s="5">
        <f>AVERAGE(G3:G8)</f>
        <v>2.3308333333333335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928B9B-A800-6842-A904-0B638DDEBF38}">
  <dimension ref="A1:G9"/>
  <sheetViews>
    <sheetView workbookViewId="0">
      <selection activeCell="G21" sqref="G21"/>
    </sheetView>
  </sheetViews>
  <sheetFormatPr baseColWidth="10" defaultRowHeight="16" x14ac:dyDescent="0.2"/>
  <sheetData>
    <row r="1" spans="1:7" x14ac:dyDescent="0.2">
      <c r="A1" s="2" t="s">
        <v>10</v>
      </c>
    </row>
    <row r="2" spans="1:7" x14ac:dyDescent="0.2">
      <c r="A2" s="6" t="s">
        <v>8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">
      <c r="B3" s="4">
        <v>1.016</v>
      </c>
      <c r="C3" s="4">
        <v>0.88500000000000001</v>
      </c>
      <c r="D3" s="4">
        <v>0.91900000000000004</v>
      </c>
      <c r="E3" s="4">
        <v>1.238</v>
      </c>
      <c r="F3" s="4">
        <v>1.069</v>
      </c>
      <c r="G3" s="4">
        <v>3.0939999999999999</v>
      </c>
    </row>
    <row r="4" spans="1:7" x14ac:dyDescent="0.2">
      <c r="B4" s="4">
        <v>0.90500000000000003</v>
      </c>
      <c r="C4" s="4">
        <v>0.63500000000000001</v>
      </c>
      <c r="D4" s="4">
        <v>0.90200000000000002</v>
      </c>
      <c r="E4" s="4">
        <v>0.73099999999999998</v>
      </c>
      <c r="F4" s="4">
        <v>0.81899999999999995</v>
      </c>
      <c r="G4" s="4">
        <v>4.1260000000000003</v>
      </c>
    </row>
    <row r="5" spans="1:7" x14ac:dyDescent="0.2">
      <c r="B5" s="4">
        <v>1.23</v>
      </c>
      <c r="C5" s="4">
        <v>0.82</v>
      </c>
      <c r="D5" s="4">
        <v>1.149</v>
      </c>
      <c r="E5" s="4">
        <v>1.06</v>
      </c>
      <c r="F5" s="4">
        <v>0.79700000000000004</v>
      </c>
      <c r="G5" s="4">
        <v>3.5840000000000001</v>
      </c>
    </row>
    <row r="6" spans="1:7" x14ac:dyDescent="0.2">
      <c r="B6" s="4">
        <v>0.88400000000000001</v>
      </c>
      <c r="C6" s="4">
        <v>0.50600000000000001</v>
      </c>
      <c r="D6" s="4">
        <v>1.05</v>
      </c>
      <c r="E6" s="4">
        <v>1.2390000000000001</v>
      </c>
      <c r="F6" s="4">
        <v>1.4330000000000001</v>
      </c>
      <c r="G6" s="4">
        <v>1.5780000000000001</v>
      </c>
    </row>
    <row r="7" spans="1:7" x14ac:dyDescent="0.2">
      <c r="B7" s="4"/>
      <c r="C7" s="4"/>
      <c r="D7" s="4"/>
      <c r="E7" s="4">
        <v>1.3779999999999999</v>
      </c>
      <c r="F7" s="4"/>
      <c r="G7" s="4">
        <v>2.8079999999999998</v>
      </c>
    </row>
    <row r="8" spans="1:7" ht="17" thickBot="1" x14ac:dyDescent="0.25">
      <c r="B8" s="4"/>
      <c r="C8" s="4"/>
      <c r="D8" s="4"/>
      <c r="E8" s="4">
        <v>0.85899999999999999</v>
      </c>
      <c r="F8" s="4"/>
      <c r="G8" s="4">
        <v>1.8819999999999999</v>
      </c>
    </row>
    <row r="9" spans="1:7" ht="17" thickBot="1" x14ac:dyDescent="0.25">
      <c r="A9" s="3" t="s">
        <v>7</v>
      </c>
      <c r="B9" s="5">
        <f>AVERAGE(B3:B6)</f>
        <v>1.00875</v>
      </c>
      <c r="C9" s="5">
        <f>AVERAGE(C3:C6)</f>
        <v>0.71150000000000002</v>
      </c>
      <c r="D9" s="5">
        <f>AVERAGE(D3:D6)</f>
        <v>1.0050000000000001</v>
      </c>
      <c r="E9" s="5">
        <f>AVERAGE(E3:E8)</f>
        <v>1.0841666666666667</v>
      </c>
      <c r="F9" s="5">
        <f>AVERAGE(F3:F6)</f>
        <v>1.0295000000000001</v>
      </c>
      <c r="G9" s="5">
        <f>AVERAGE(G3:G8)</f>
        <v>2.845333333333333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0EF96-8802-E04D-972B-D8F99D330F50}">
  <dimension ref="A1:G9"/>
  <sheetViews>
    <sheetView workbookViewId="0">
      <selection activeCell="F15" sqref="F15"/>
    </sheetView>
  </sheetViews>
  <sheetFormatPr baseColWidth="10" defaultRowHeight="16" x14ac:dyDescent="0.2"/>
  <sheetData>
    <row r="1" spans="1:7" x14ac:dyDescent="0.2">
      <c r="A1" s="2" t="s">
        <v>14</v>
      </c>
    </row>
    <row r="2" spans="1:7" x14ac:dyDescent="0.2">
      <c r="A2" s="6" t="s">
        <v>13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">
      <c r="B3" s="4">
        <v>1.1240000000000001</v>
      </c>
      <c r="C3" s="4">
        <v>0.27800000000000002</v>
      </c>
      <c r="D3" s="4">
        <v>0.58899999999999997</v>
      </c>
      <c r="E3" s="4">
        <v>4.0060000000000002</v>
      </c>
      <c r="F3" s="4">
        <v>1.089</v>
      </c>
      <c r="G3" s="4">
        <v>3.827</v>
      </c>
    </row>
    <row r="4" spans="1:7" x14ac:dyDescent="0.2">
      <c r="B4" s="4">
        <v>0.875</v>
      </c>
      <c r="C4" s="4">
        <v>0.42799999999999999</v>
      </c>
      <c r="D4" s="4">
        <v>1.923</v>
      </c>
      <c r="E4" s="4">
        <v>2.423</v>
      </c>
      <c r="F4" s="4">
        <v>0.76200000000000001</v>
      </c>
      <c r="G4" s="4">
        <v>3.472</v>
      </c>
    </row>
    <row r="5" spans="1:7" x14ac:dyDescent="0.2">
      <c r="B5" s="4">
        <v>1.31</v>
      </c>
      <c r="C5" s="4">
        <v>0.96499999999999997</v>
      </c>
      <c r="D5" s="4">
        <v>0.72199999999999998</v>
      </c>
      <c r="E5" s="4">
        <v>2.214</v>
      </c>
      <c r="F5" s="4">
        <v>0.58799999999999997</v>
      </c>
      <c r="G5" s="4">
        <v>3.7570000000000001</v>
      </c>
    </row>
    <row r="6" spans="1:7" x14ac:dyDescent="0.2">
      <c r="B6" s="4">
        <v>0.77700000000000002</v>
      </c>
      <c r="C6" s="4">
        <v>0.46</v>
      </c>
      <c r="D6" s="4">
        <v>1.222</v>
      </c>
      <c r="E6" s="4">
        <v>2.383</v>
      </c>
      <c r="F6" s="4">
        <v>2.0470000000000002</v>
      </c>
      <c r="G6" s="4">
        <v>1.831</v>
      </c>
    </row>
    <row r="7" spans="1:7" x14ac:dyDescent="0.2">
      <c r="B7" s="4"/>
      <c r="C7" s="4"/>
      <c r="D7" s="4"/>
      <c r="E7" s="4">
        <v>1.7010000000000001</v>
      </c>
      <c r="F7" s="4"/>
      <c r="G7" s="4">
        <v>4.5789999999999997</v>
      </c>
    </row>
    <row r="8" spans="1:7" ht="17" thickBot="1" x14ac:dyDescent="0.25">
      <c r="B8" s="4"/>
      <c r="C8" s="4"/>
      <c r="D8" s="4"/>
      <c r="E8" s="4">
        <v>1.6539999999999999</v>
      </c>
      <c r="F8" s="4"/>
      <c r="G8" s="4">
        <v>3.1920000000000002</v>
      </c>
    </row>
    <row r="9" spans="1:7" ht="17" thickBot="1" x14ac:dyDescent="0.25">
      <c r="A9" s="3" t="s">
        <v>7</v>
      </c>
      <c r="B9" s="5">
        <f>AVERAGE(B3:B6)</f>
        <v>1.0215000000000001</v>
      </c>
      <c r="C9" s="5">
        <f>AVERAGE(C3:C6)</f>
        <v>0.53274999999999995</v>
      </c>
      <c r="D9" s="5">
        <f>AVERAGE(D3:D6)</f>
        <v>1.1139999999999999</v>
      </c>
      <c r="E9" s="5">
        <f>AVERAGE(E3:E8)</f>
        <v>2.3968333333333334</v>
      </c>
      <c r="F9" s="5">
        <f>AVERAGE(F3:F6)</f>
        <v>1.1215000000000002</v>
      </c>
      <c r="G9" s="5">
        <f>AVERAGE(G3:G8)</f>
        <v>3.4429999999999996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CE66F-B940-B449-BE83-79FB0D5DE03C}">
  <dimension ref="A1:G9"/>
  <sheetViews>
    <sheetView tabSelected="1" workbookViewId="0">
      <selection activeCell="D14" sqref="D14"/>
    </sheetView>
  </sheetViews>
  <sheetFormatPr baseColWidth="10" defaultRowHeight="16" x14ac:dyDescent="0.2"/>
  <sheetData>
    <row r="1" spans="1:7" x14ac:dyDescent="0.2">
      <c r="A1" s="2" t="s">
        <v>12</v>
      </c>
    </row>
    <row r="2" spans="1:7" x14ac:dyDescent="0.2">
      <c r="A2" s="6" t="s">
        <v>11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</row>
    <row r="3" spans="1:7" x14ac:dyDescent="0.2">
      <c r="B3" s="4">
        <v>0.76300000000000001</v>
      </c>
      <c r="C3" s="4">
        <v>1.18</v>
      </c>
      <c r="D3" s="4">
        <v>1.1679999999999999</v>
      </c>
      <c r="E3" s="4">
        <v>1.0740000000000001</v>
      </c>
      <c r="F3" s="4">
        <v>1.127</v>
      </c>
      <c r="G3" s="4">
        <v>2.2149999999999999</v>
      </c>
    </row>
    <row r="4" spans="1:7" x14ac:dyDescent="0.2">
      <c r="B4" s="4">
        <v>1.0740000000000001</v>
      </c>
      <c r="C4" s="4">
        <v>1.1739999999999999</v>
      </c>
      <c r="D4" s="4">
        <v>1.173</v>
      </c>
      <c r="E4" s="4">
        <v>0.93799999999999994</v>
      </c>
      <c r="F4" s="4">
        <v>1.0840000000000001</v>
      </c>
      <c r="G4" s="4">
        <v>2.4660000000000002</v>
      </c>
    </row>
    <row r="5" spans="1:7" x14ac:dyDescent="0.2">
      <c r="B5" s="4">
        <v>1.1100000000000001</v>
      </c>
      <c r="C5" s="4">
        <v>1.36</v>
      </c>
      <c r="D5" s="4">
        <v>0.85099999999999998</v>
      </c>
      <c r="E5" s="4">
        <v>0.94899999999999995</v>
      </c>
      <c r="F5" s="4">
        <v>0.47399999999999998</v>
      </c>
      <c r="G5" s="4">
        <v>2.75</v>
      </c>
    </row>
    <row r="6" spans="1:7" x14ac:dyDescent="0.2">
      <c r="B6" s="4">
        <v>1.099</v>
      </c>
      <c r="C6" s="4">
        <v>0.82899999999999996</v>
      </c>
      <c r="D6" s="4">
        <v>0.85799999999999998</v>
      </c>
      <c r="E6" s="4">
        <v>1.258</v>
      </c>
      <c r="F6" s="4">
        <v>1.726</v>
      </c>
      <c r="G6" s="4">
        <v>1.0569999999999999</v>
      </c>
    </row>
    <row r="7" spans="1:7" x14ac:dyDescent="0.2">
      <c r="B7" s="4"/>
      <c r="C7" s="4"/>
      <c r="D7" s="4"/>
      <c r="E7" s="4">
        <v>0.90800000000000003</v>
      </c>
      <c r="F7" s="4"/>
      <c r="G7" s="4">
        <v>2.476</v>
      </c>
    </row>
    <row r="8" spans="1:7" ht="17" thickBot="1" x14ac:dyDescent="0.25">
      <c r="B8" s="4"/>
      <c r="C8" s="4"/>
      <c r="D8" s="4"/>
      <c r="E8" s="4">
        <v>1.075</v>
      </c>
      <c r="F8" s="4"/>
      <c r="G8" s="4">
        <v>1.772</v>
      </c>
    </row>
    <row r="9" spans="1:7" ht="17" thickBot="1" x14ac:dyDescent="0.25">
      <c r="A9" s="3" t="s">
        <v>7</v>
      </c>
      <c r="B9" s="5">
        <f>AVERAGE(B3:B6)</f>
        <v>1.0115000000000001</v>
      </c>
      <c r="C9" s="5">
        <f>AVERAGE(C3:C6)</f>
        <v>1.13575</v>
      </c>
      <c r="D9" s="5">
        <f>AVERAGE(D3:D6)</f>
        <v>1.0125</v>
      </c>
      <c r="E9" s="5">
        <f>AVERAGE(E3:E8)</f>
        <v>1.0336666666666667</v>
      </c>
      <c r="F9" s="5">
        <f>AVERAGE(F3:F6)</f>
        <v>1.1027500000000001</v>
      </c>
      <c r="G9" s="5">
        <f>AVERAGE(G3:G8)</f>
        <v>2.1226666666666665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S8A</vt:lpstr>
      <vt:lpstr>Figure S8B</vt:lpstr>
      <vt:lpstr>Figure S8C</vt:lpstr>
      <vt:lpstr>Figure S8D</vt:lpstr>
      <vt:lpstr>Figure S8E</vt:lpstr>
      <vt:lpstr>Figure S8F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2021-01-28T09:21:57Z</dcterms:created>
  <dcterms:modified xsi:type="dcterms:W3CDTF">2021-01-29T12:51:43Z</dcterms:modified>
</cp:coreProperties>
</file>