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udhala/Desktop/elife revision figures_20012021/Figure Source or raw data /"/>
    </mc:Choice>
  </mc:AlternateContent>
  <xr:revisionPtr revIDLastSave="0" documentId="13_ncr:1_{D70E5FE8-C00C-B740-894C-26B5C9A32DE4}" xr6:coauthVersionLast="46" xr6:coauthVersionMax="46" xr10:uidLastSave="{00000000-0000-0000-0000-000000000000}"/>
  <bookViews>
    <workbookView xWindow="17240" yWindow="6380" windowWidth="26840" windowHeight="15940" activeTab="5" xr2:uid="{DFAFC963-6C18-6743-9652-1189811FD754}"/>
  </bookViews>
  <sheets>
    <sheet name="Figure 5A" sheetId="1" r:id="rId1"/>
    <sheet name="Figure 5C" sheetId="2" r:id="rId2"/>
    <sheet name="Figure 5D" sheetId="3" r:id="rId3"/>
    <sheet name="Figure 5F" sheetId="4" r:id="rId4"/>
    <sheet name="Figure 5G" sheetId="5" r:id="rId5"/>
    <sheet name="Figure 5H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1" i="1" l="1"/>
  <c r="C181" i="1"/>
  <c r="O4" i="4"/>
  <c r="O5" i="4"/>
  <c r="O6" i="4"/>
  <c r="O7" i="4"/>
  <c r="O8" i="4"/>
  <c r="O9" i="4"/>
  <c r="O10" i="4"/>
  <c r="O11" i="4"/>
  <c r="O3" i="4"/>
  <c r="J9" i="4"/>
  <c r="J11" i="4"/>
  <c r="J4" i="4"/>
  <c r="J5" i="4"/>
  <c r="J6" i="4"/>
  <c r="J7" i="4"/>
  <c r="J8" i="4"/>
  <c r="J10" i="4"/>
  <c r="J3" i="4"/>
  <c r="E4" i="4"/>
  <c r="E5" i="4"/>
  <c r="E6" i="4"/>
  <c r="E7" i="4"/>
  <c r="E8" i="4"/>
  <c r="E9" i="4"/>
  <c r="E10" i="4"/>
  <c r="E11" i="4"/>
  <c r="E3" i="4"/>
  <c r="J17" i="2"/>
  <c r="E17" i="2"/>
  <c r="E5" i="2"/>
  <c r="E6" i="2"/>
  <c r="E7" i="2"/>
  <c r="E8" i="2"/>
  <c r="E9" i="2"/>
  <c r="E10" i="2"/>
  <c r="E11" i="2"/>
  <c r="E12" i="2"/>
  <c r="E13" i="2"/>
  <c r="E14" i="2"/>
  <c r="E15" i="2"/>
  <c r="E16" i="2"/>
  <c r="E18" i="2"/>
  <c r="E19" i="2"/>
  <c r="J5" i="2"/>
  <c r="J6" i="2"/>
  <c r="J7" i="2"/>
  <c r="J8" i="2"/>
  <c r="J9" i="2"/>
  <c r="J10" i="2"/>
  <c r="J11" i="2"/>
  <c r="J12" i="2"/>
  <c r="J13" i="2"/>
  <c r="J14" i="2"/>
  <c r="J15" i="2"/>
  <c r="J16" i="2"/>
  <c r="J18" i="2"/>
  <c r="J19" i="2"/>
  <c r="J4" i="2"/>
  <c r="E4" i="2"/>
  <c r="C7" i="3"/>
  <c r="B7" i="3"/>
  <c r="J4" i="6"/>
  <c r="J5" i="6"/>
  <c r="J6" i="6"/>
  <c r="J7" i="6"/>
  <c r="J8" i="6"/>
  <c r="J9" i="6"/>
  <c r="J10" i="6"/>
  <c r="J11" i="6"/>
  <c r="J3" i="6"/>
  <c r="E11" i="6"/>
  <c r="E4" i="6"/>
  <c r="E5" i="6"/>
  <c r="E6" i="6"/>
  <c r="E7" i="6"/>
  <c r="E8" i="6"/>
  <c r="E9" i="6"/>
  <c r="E10" i="6"/>
  <c r="E3" i="6"/>
  <c r="B6" i="5"/>
  <c r="C6" i="5"/>
</calcChain>
</file>

<file path=xl/sharedStrings.xml><?xml version="1.0" encoding="utf-8"?>
<sst xmlns="http://schemas.openxmlformats.org/spreadsheetml/2006/main" count="80" uniqueCount="54">
  <si>
    <t>LV-CTRL</t>
  </si>
  <si>
    <t>LV-SERPINH1-Myc</t>
  </si>
  <si>
    <t>Mean</t>
  </si>
  <si>
    <t>SA-B-gal+ cells (%)  in LV-CTRL and LV-SERPINH1-Myc transfected HCAECs</t>
  </si>
  <si>
    <t>CDKN1A (p21)</t>
  </si>
  <si>
    <t>CDKN2A(p16)</t>
  </si>
  <si>
    <t>IL6</t>
  </si>
  <si>
    <t>IL7</t>
  </si>
  <si>
    <t>MMP10</t>
  </si>
  <si>
    <t>CXCL5</t>
  </si>
  <si>
    <t>ANKRD1</t>
  </si>
  <si>
    <t>PLAT</t>
  </si>
  <si>
    <t>PAI-1</t>
  </si>
  <si>
    <t>SASP Genes</t>
  </si>
  <si>
    <t>LV-CTRL 1</t>
  </si>
  <si>
    <t>LV-CTRL 2</t>
  </si>
  <si>
    <t>LV-CTRL 3</t>
  </si>
  <si>
    <t>LV-SERPINH1-Myc #1</t>
  </si>
  <si>
    <t>LV-SERPINH1-Myc #2</t>
  </si>
  <si>
    <t>LV-SERPINH1-Myc #3</t>
  </si>
  <si>
    <t>CDH5/GAPDH in LV-CTRL and LV-SERPINH1-Myc transfected HCAECs</t>
  </si>
  <si>
    <t>CD31</t>
  </si>
  <si>
    <t>CDH5</t>
  </si>
  <si>
    <t>Tie1</t>
  </si>
  <si>
    <t>NRARP</t>
  </si>
  <si>
    <t>ID1</t>
  </si>
  <si>
    <t>CyclinD1</t>
  </si>
  <si>
    <t>TAGLN</t>
  </si>
  <si>
    <t>aSMA</t>
  </si>
  <si>
    <t>CD44</t>
  </si>
  <si>
    <t>VIM</t>
  </si>
  <si>
    <t>NOTCH3</t>
  </si>
  <si>
    <t>ZEB2</t>
  </si>
  <si>
    <t>SLUG</t>
  </si>
  <si>
    <t>FN1</t>
  </si>
  <si>
    <t>VCAM1</t>
  </si>
  <si>
    <t>ICAM1</t>
  </si>
  <si>
    <t>EndMT Genes</t>
  </si>
  <si>
    <t>SERPINH1</t>
  </si>
  <si>
    <t>TIE1</t>
  </si>
  <si>
    <t>EndMT genes</t>
  </si>
  <si>
    <t>HCAEC + hTGFB1 - 1</t>
  </si>
  <si>
    <t>HCAEC + hTGFB1 - 2</t>
  </si>
  <si>
    <t>HCAEC + hTGFB1 - 3</t>
  </si>
  <si>
    <t>HCAEC + H2O2 - 1</t>
  </si>
  <si>
    <t>HCAEC + H2O2 - 2</t>
  </si>
  <si>
    <t>HCAEC + H2O2 - 3</t>
  </si>
  <si>
    <t>HCAEC + PBS - 1</t>
  </si>
  <si>
    <t>HCAEC + PBS - 2</t>
  </si>
  <si>
    <t>HCAEC + PBS - 3</t>
  </si>
  <si>
    <t>Aspect ratio of the HCAECs transduced with LV-Ctrl and LV-SERPINH1-Myc</t>
  </si>
  <si>
    <t>QPCR analysis of EndMT genes normalised to HPRT1 in LV-CTRL and LV-SERPINH1-Myc transfected HCAECs and the data presented as Fold Change (CTRL = 1)</t>
  </si>
  <si>
    <t>QPCR analysis of EndMT gene in HCAECs treated with PBS or hTGFB1 or H2O2 and the data presented as Fold Change (CTRL=1)</t>
  </si>
  <si>
    <t>QPCR analysis of SASP gene in LV-CTRL and LV-SERPINH1-Myc transfected HCAECs and the data presented as Fold Change (CTRL=1)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</si>
</sst>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"/>
    <numFmt numFmtId="165" formatCode="0.000000"/>
    <numFmt numFmtId="166" formatCode="0.0000"/>
    <numFmt numFmtId="167" formatCode="0.0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</borders>
  <cellStyleXfs count="2">
    <xf numFmtId="0" fontId="0" fillId="0" borderId="0"/>
    <xf numFmtId="0" fontId="5" fillId="2" borderId="2" applyNumberFormat="0" applyAlignment="0" applyProtection="0"/>
  </cellStyleXfs>
  <cellXfs count="1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2" borderId="2" xfId="1" applyAlignment="1">
      <alignment horizontal="center"/>
    </xf>
    <xf numFmtId="164" fontId="5" fillId="2" borderId="2" xfId="1" applyNumberFormat="1"/>
    <xf numFmtId="164" fontId="5" fillId="2" borderId="2" xfId="1" applyNumberFormat="1" applyAlignment="1">
      <alignment horizontal="center"/>
    </xf>
    <xf numFmtId="0" fontId="5" fillId="2" borderId="2" xfId="1"/>
    <xf numFmtId="0" fontId="5" fillId="2" borderId="2" xfId="1" applyAlignment="1">
      <alignment horizontal="left"/>
    </xf>
    <xf numFmtId="167" fontId="5" fillId="2" borderId="2" xfId="1" applyNumberFormat="1" applyAlignment="1">
      <alignment horizontal="center"/>
    </xf>
    <xf numFmtId="166" fontId="5" fillId="2" borderId="2" xfId="1" applyNumberFormat="1" applyAlignment="1">
      <alignment horizontal="center"/>
    </xf>
    <xf numFmtId="0" fontId="5" fillId="2" borderId="3" xfId="1" applyBorder="1" applyAlignment="1">
      <alignment horizontal="center"/>
    </xf>
    <xf numFmtId="0" fontId="5" fillId="2" borderId="4" xfId="1" applyBorder="1" applyAlignment="1">
      <alignment horizontal="center"/>
    </xf>
    <xf numFmtId="165" fontId="5" fillId="2" borderId="2" xfId="1" applyNumberFormat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5BEC-7F50-0144-9962-6010BC10CAE3}">
  <dimension ref="A1:C182"/>
  <sheetViews>
    <sheetView workbookViewId="0">
      <selection activeCell="H21" sqref="H21"/>
    </sheetView>
  </sheetViews>
  <sheetFormatPr baseColWidth="10" defaultRowHeight="16" x14ac:dyDescent="0.2"/>
  <cols>
    <col min="2" max="2" width="11" bestFit="1" customWidth="1"/>
    <col min="3" max="3" width="16.33203125" style="4" customWidth="1"/>
  </cols>
  <sheetData>
    <row r="1" spans="1:3" x14ac:dyDescent="0.2">
      <c r="A1" s="3" t="s">
        <v>50</v>
      </c>
    </row>
    <row r="2" spans="1:3" x14ac:dyDescent="0.2">
      <c r="B2" s="9" t="s">
        <v>0</v>
      </c>
      <c r="C2" s="9" t="s">
        <v>1</v>
      </c>
    </row>
    <row r="3" spans="1:3" x14ac:dyDescent="0.2">
      <c r="B3" s="10">
        <v>1.4897119299999999</v>
      </c>
      <c r="C3" s="11">
        <v>2.2551319649999999</v>
      </c>
    </row>
    <row r="4" spans="1:3" x14ac:dyDescent="0.2">
      <c r="B4" s="10">
        <v>2.2624584699999999</v>
      </c>
      <c r="C4" s="11">
        <v>5.6783919599999999</v>
      </c>
    </row>
    <row r="5" spans="1:3" x14ac:dyDescent="0.2">
      <c r="B5" s="10">
        <v>1.6147541000000001</v>
      </c>
      <c r="C5" s="11">
        <v>2.3495440730000001</v>
      </c>
    </row>
    <row r="6" spans="1:3" x14ac:dyDescent="0.2">
      <c r="B6" s="10">
        <v>1.5719424500000001</v>
      </c>
      <c r="C6" s="11">
        <v>4.1504854370000004</v>
      </c>
    </row>
    <row r="7" spans="1:3" x14ac:dyDescent="0.2">
      <c r="B7" s="10">
        <v>1.1120000000000001</v>
      </c>
      <c r="C7" s="11">
        <v>2.4790996779999999</v>
      </c>
    </row>
    <row r="8" spans="1:3" x14ac:dyDescent="0.2">
      <c r="B8" s="10">
        <v>1.37704918</v>
      </c>
      <c r="C8" s="11">
        <v>2.002145923</v>
      </c>
    </row>
    <row r="9" spans="1:3" x14ac:dyDescent="0.2">
      <c r="B9" s="10">
        <v>2.9859484799999998</v>
      </c>
      <c r="C9" s="11">
        <v>3.7947598249999999</v>
      </c>
    </row>
    <row r="10" spans="1:3" x14ac:dyDescent="0.2">
      <c r="B10" s="10">
        <v>2.2916666700000001</v>
      </c>
      <c r="C10" s="11">
        <v>2.9548872180000001</v>
      </c>
    </row>
    <row r="11" spans="1:3" x14ac:dyDescent="0.2">
      <c r="B11" s="10">
        <v>2.0582706800000001</v>
      </c>
      <c r="C11" s="11">
        <v>3.252336449</v>
      </c>
    </row>
    <row r="12" spans="1:3" x14ac:dyDescent="0.2">
      <c r="B12" s="10">
        <v>1.5576470600000001</v>
      </c>
      <c r="C12" s="11">
        <v>2.185958254</v>
      </c>
    </row>
    <row r="13" spans="1:3" x14ac:dyDescent="0.2">
      <c r="B13" s="10">
        <v>2.3868194800000002</v>
      </c>
      <c r="C13" s="11">
        <v>2.4581280790000002</v>
      </c>
    </row>
    <row r="14" spans="1:3" x14ac:dyDescent="0.2">
      <c r="B14" s="10">
        <v>1.5026643</v>
      </c>
      <c r="C14" s="11">
        <v>2.3604395600000001</v>
      </c>
    </row>
    <row r="15" spans="1:3" x14ac:dyDescent="0.2">
      <c r="B15" s="10">
        <v>1.29753915</v>
      </c>
      <c r="C15" s="11">
        <v>2.8063380279999999</v>
      </c>
    </row>
    <row r="16" spans="1:3" x14ac:dyDescent="0.2">
      <c r="B16" s="10">
        <v>1.70623145</v>
      </c>
      <c r="C16" s="11">
        <v>1.9349240780000001</v>
      </c>
    </row>
    <row r="17" spans="2:3" x14ac:dyDescent="0.2">
      <c r="B17" s="10">
        <v>1.2844827599999999</v>
      </c>
      <c r="C17" s="11">
        <v>3.551111111</v>
      </c>
    </row>
    <row r="18" spans="2:3" x14ac:dyDescent="0.2">
      <c r="B18" s="10">
        <v>2.72839506</v>
      </c>
      <c r="C18" s="11">
        <v>3.9066666670000001</v>
      </c>
    </row>
    <row r="19" spans="2:3" x14ac:dyDescent="0.2">
      <c r="B19" s="10">
        <v>0.7326087</v>
      </c>
      <c r="C19" s="11">
        <v>3.9035087719999999</v>
      </c>
    </row>
    <row r="20" spans="2:3" x14ac:dyDescent="0.2">
      <c r="B20" s="10">
        <v>1.4801587300000001</v>
      </c>
      <c r="C20" s="11">
        <v>2.6779661020000001</v>
      </c>
    </row>
    <row r="21" spans="2:3" x14ac:dyDescent="0.2">
      <c r="B21" s="10">
        <v>1.4400749100000001</v>
      </c>
      <c r="C21" s="11">
        <v>2.8802588999999998</v>
      </c>
    </row>
    <row r="22" spans="2:3" x14ac:dyDescent="0.2">
      <c r="B22" s="10">
        <v>1.3217391300000001</v>
      </c>
      <c r="C22" s="11">
        <v>3.081967213</v>
      </c>
    </row>
    <row r="23" spans="2:3" x14ac:dyDescent="0.2">
      <c r="B23" s="10">
        <v>1.2852349000000001</v>
      </c>
      <c r="C23" s="11">
        <v>3.148352</v>
      </c>
    </row>
    <row r="24" spans="2:3" x14ac:dyDescent="0.2">
      <c r="B24" s="10">
        <v>5.9093959700000003</v>
      </c>
      <c r="C24" s="11">
        <v>2.6235010000000001</v>
      </c>
    </row>
    <row r="25" spans="2:3" x14ac:dyDescent="0.2">
      <c r="B25" s="10">
        <v>1.2179930800000001</v>
      </c>
      <c r="C25" s="11">
        <v>2.4919609999999999</v>
      </c>
    </row>
    <row r="26" spans="2:3" x14ac:dyDescent="0.2">
      <c r="B26" s="10">
        <v>1.35051546</v>
      </c>
      <c r="C26" s="11">
        <v>2.0051990000000002</v>
      </c>
    </row>
    <row r="27" spans="2:3" x14ac:dyDescent="0.2">
      <c r="B27" s="10">
        <v>2.2948328299999998</v>
      </c>
      <c r="C27" s="11">
        <v>1.364066</v>
      </c>
    </row>
    <row r="28" spans="2:3" x14ac:dyDescent="0.2">
      <c r="B28" s="10">
        <v>1.77033493</v>
      </c>
      <c r="C28" s="11">
        <v>5.824859</v>
      </c>
    </row>
    <row r="29" spans="2:3" x14ac:dyDescent="0.2">
      <c r="B29" s="10">
        <v>2.2987421399999999</v>
      </c>
      <c r="C29" s="11">
        <v>2.2693409999999998</v>
      </c>
    </row>
    <row r="30" spans="2:3" x14ac:dyDescent="0.2">
      <c r="B30" s="10">
        <v>2.7747440299999999</v>
      </c>
      <c r="C30" s="11">
        <v>2.7034699999999998</v>
      </c>
    </row>
    <row r="31" spans="2:3" x14ac:dyDescent="0.2">
      <c r="B31" s="10">
        <v>1.81183932</v>
      </c>
      <c r="C31" s="11">
        <v>1.733333</v>
      </c>
    </row>
    <row r="32" spans="2:3" x14ac:dyDescent="0.2">
      <c r="B32" s="10">
        <v>1.78571429</v>
      </c>
      <c r="C32" s="11">
        <v>3.5141960000000001</v>
      </c>
    </row>
    <row r="33" spans="2:3" x14ac:dyDescent="0.2">
      <c r="B33" s="10">
        <v>1.71296296</v>
      </c>
      <c r="C33" s="11">
        <v>1.029685</v>
      </c>
    </row>
    <row r="34" spans="2:3" x14ac:dyDescent="0.2">
      <c r="B34" s="10">
        <v>1.60465116</v>
      </c>
      <c r="C34" s="11">
        <v>2.9950000000000001</v>
      </c>
    </row>
    <row r="35" spans="2:3" x14ac:dyDescent="0.2">
      <c r="B35" s="10">
        <v>1.5328185299999999</v>
      </c>
      <c r="C35" s="11">
        <v>2.6494019999999998</v>
      </c>
    </row>
    <row r="36" spans="2:3" x14ac:dyDescent="0.2">
      <c r="B36" s="10">
        <v>1.5489614199999999</v>
      </c>
      <c r="C36" s="11">
        <v>7.1237620000000001</v>
      </c>
    </row>
    <row r="37" spans="2:3" x14ac:dyDescent="0.2">
      <c r="B37" s="10">
        <v>2.2386706900000002</v>
      </c>
      <c r="C37" s="11">
        <v>2.2881840000000002</v>
      </c>
    </row>
    <row r="38" spans="2:3" x14ac:dyDescent="0.2">
      <c r="B38" s="10">
        <v>2.4863013700000001</v>
      </c>
      <c r="C38" s="11">
        <v>3.0714290000000002</v>
      </c>
    </row>
    <row r="39" spans="2:3" x14ac:dyDescent="0.2">
      <c r="B39" s="10">
        <v>1.2168458799999999</v>
      </c>
      <c r="C39" s="11">
        <v>2.3908049999999998</v>
      </c>
    </row>
    <row r="40" spans="2:3" x14ac:dyDescent="0.2">
      <c r="B40" s="10">
        <v>1.6481113300000001</v>
      </c>
      <c r="C40" s="11">
        <v>1.8836360000000001</v>
      </c>
    </row>
    <row r="41" spans="2:3" x14ac:dyDescent="0.2">
      <c r="B41" s="10">
        <v>1.22839506</v>
      </c>
      <c r="C41" s="11">
        <v>3.7310919999999999</v>
      </c>
    </row>
    <row r="42" spans="2:3" x14ac:dyDescent="0.2">
      <c r="B42" s="10">
        <v>2.2042041999999999</v>
      </c>
      <c r="C42" s="11">
        <v>2.864198</v>
      </c>
    </row>
    <row r="43" spans="2:3" x14ac:dyDescent="0.2">
      <c r="B43" s="10">
        <v>1.63869464</v>
      </c>
      <c r="C43" s="11">
        <v>1.8230769200000001</v>
      </c>
    </row>
    <row r="44" spans="2:3" x14ac:dyDescent="0.2">
      <c r="B44" s="10">
        <v>1.81213873</v>
      </c>
      <c r="C44" s="11">
        <v>2.8730512199999998</v>
      </c>
    </row>
    <row r="45" spans="2:3" x14ac:dyDescent="0.2">
      <c r="B45" s="10">
        <v>2.3131115499999999</v>
      </c>
      <c r="C45" s="11">
        <v>3.0764526000000001</v>
      </c>
    </row>
    <row r="46" spans="2:3" x14ac:dyDescent="0.2">
      <c r="B46" s="10">
        <v>2.64477612</v>
      </c>
      <c r="C46" s="11">
        <v>2.6608996500000002</v>
      </c>
    </row>
    <row r="47" spans="2:3" x14ac:dyDescent="0.2">
      <c r="B47" s="10">
        <v>1.2804878</v>
      </c>
      <c r="C47" s="11">
        <v>2.6040268499999999</v>
      </c>
    </row>
    <row r="48" spans="2:3" x14ac:dyDescent="0.2">
      <c r="B48" s="10">
        <v>1.4662813100000001</v>
      </c>
      <c r="C48" s="11">
        <v>3.0462633499999998</v>
      </c>
    </row>
    <row r="49" spans="2:3" x14ac:dyDescent="0.2">
      <c r="B49" s="10">
        <v>1.4842105299999999</v>
      </c>
      <c r="C49" s="11">
        <v>7.7735849100000003</v>
      </c>
    </row>
    <row r="50" spans="2:3" x14ac:dyDescent="0.2">
      <c r="B50" s="10">
        <v>2.0555555600000002</v>
      </c>
      <c r="C50" s="11">
        <v>5.9626865699999998</v>
      </c>
    </row>
    <row r="51" spans="2:3" x14ac:dyDescent="0.2">
      <c r="B51" s="10">
        <v>1.8901734100000001</v>
      </c>
      <c r="C51" s="11">
        <v>1.88942308</v>
      </c>
    </row>
    <row r="52" spans="2:3" x14ac:dyDescent="0.2">
      <c r="B52" s="10">
        <v>1.1402298900000001</v>
      </c>
      <c r="C52" s="11">
        <v>4.46370968</v>
      </c>
    </row>
    <row r="53" spans="2:3" x14ac:dyDescent="0.2">
      <c r="B53" s="10">
        <v>1.36233951</v>
      </c>
      <c r="C53" s="11">
        <v>4.3529411800000002</v>
      </c>
    </row>
    <row r="54" spans="2:3" x14ac:dyDescent="0.2">
      <c r="B54" s="10">
        <v>3.0030581000000001</v>
      </c>
      <c r="C54" s="11">
        <v>2.8468749999999998</v>
      </c>
    </row>
    <row r="55" spans="2:3" x14ac:dyDescent="0.2">
      <c r="B55" s="10">
        <v>1.1575757600000001</v>
      </c>
      <c r="C55" s="11">
        <v>3.2480620199999999</v>
      </c>
    </row>
    <row r="56" spans="2:3" x14ac:dyDescent="0.2">
      <c r="B56" s="10">
        <v>1.43192488</v>
      </c>
      <c r="C56" s="11">
        <v>3.3986486500000002</v>
      </c>
    </row>
    <row r="57" spans="2:3" x14ac:dyDescent="0.2">
      <c r="B57" s="10">
        <v>1.9840425500000001</v>
      </c>
      <c r="C57" s="11">
        <v>2.88797814</v>
      </c>
    </row>
    <row r="58" spans="2:3" x14ac:dyDescent="0.2">
      <c r="B58" s="10">
        <v>1.88418079</v>
      </c>
      <c r="C58" s="11">
        <v>3.27756654</v>
      </c>
    </row>
    <row r="59" spans="2:3" x14ac:dyDescent="0.2">
      <c r="B59" s="10">
        <v>1.99566161</v>
      </c>
      <c r="C59" s="11">
        <v>2.8209718700000002</v>
      </c>
    </row>
    <row r="60" spans="2:3" x14ac:dyDescent="0.2">
      <c r="B60" s="10">
        <v>1.6265060200000001</v>
      </c>
      <c r="C60" s="11">
        <v>2.1229698400000001</v>
      </c>
    </row>
    <row r="61" spans="2:3" x14ac:dyDescent="0.2">
      <c r="B61" s="10">
        <v>3.19747899</v>
      </c>
      <c r="C61" s="11">
        <v>3.1828571399999999</v>
      </c>
    </row>
    <row r="62" spans="2:3" x14ac:dyDescent="0.2">
      <c r="B62" s="10">
        <v>1.5483871</v>
      </c>
      <c r="C62" s="11">
        <v>2.8314917099999999</v>
      </c>
    </row>
    <row r="63" spans="2:3" x14ac:dyDescent="0.2">
      <c r="B63" s="10">
        <v>1.2360655700000001</v>
      </c>
      <c r="C63" s="11">
        <v>3.11627907</v>
      </c>
    </row>
    <row r="64" spans="2:3" x14ac:dyDescent="0.2">
      <c r="B64" s="10">
        <v>1.5812395299999999</v>
      </c>
      <c r="C64" s="11">
        <v>3.6861702099999998</v>
      </c>
    </row>
    <row r="65" spans="2:3" x14ac:dyDescent="0.2">
      <c r="B65" s="10">
        <v>1.9033816400000001</v>
      </c>
      <c r="C65" s="11">
        <v>3.0168918900000001</v>
      </c>
    </row>
    <row r="66" spans="2:3" x14ac:dyDescent="0.2">
      <c r="B66" s="10">
        <v>2.3315649899999999</v>
      </c>
      <c r="C66" s="11">
        <v>1.9172932300000001</v>
      </c>
    </row>
    <row r="67" spans="2:3" x14ac:dyDescent="0.2">
      <c r="B67" s="10">
        <v>0.71064468000000003</v>
      </c>
      <c r="C67" s="11">
        <v>3.1655405399999998</v>
      </c>
    </row>
    <row r="68" spans="2:3" x14ac:dyDescent="0.2">
      <c r="B68" s="10">
        <v>1.54207436</v>
      </c>
      <c r="C68" s="11">
        <v>1.2429078</v>
      </c>
    </row>
    <row r="69" spans="2:3" x14ac:dyDescent="0.2">
      <c r="B69" s="10">
        <v>1.4099216699999999</v>
      </c>
      <c r="C69" s="11">
        <v>2.62693157</v>
      </c>
    </row>
    <row r="70" spans="2:3" x14ac:dyDescent="0.2">
      <c r="B70" s="10">
        <v>2.9564102600000002</v>
      </c>
      <c r="C70" s="11">
        <v>2.20131291</v>
      </c>
    </row>
    <row r="71" spans="2:3" x14ac:dyDescent="0.2">
      <c r="B71" s="10">
        <v>2.0380434799999998</v>
      </c>
      <c r="C71" s="11">
        <v>3.7583333300000001</v>
      </c>
    </row>
    <row r="72" spans="2:3" x14ac:dyDescent="0.2">
      <c r="B72" s="10">
        <v>1.3610315200000001</v>
      </c>
      <c r="C72" s="11">
        <v>3.7850877199999999</v>
      </c>
    </row>
    <row r="73" spans="2:3" x14ac:dyDescent="0.2">
      <c r="B73" s="10">
        <v>2.0525114200000001</v>
      </c>
      <c r="C73" s="11">
        <v>1.57078652</v>
      </c>
    </row>
    <row r="74" spans="2:3" x14ac:dyDescent="0.2">
      <c r="B74" s="10">
        <v>1.3139329799999999</v>
      </c>
      <c r="C74" s="11">
        <v>1.19885277</v>
      </c>
    </row>
    <row r="75" spans="2:3" x14ac:dyDescent="0.2">
      <c r="B75" s="10">
        <v>1.6694736800000001</v>
      </c>
      <c r="C75" s="11">
        <v>2.8658147</v>
      </c>
    </row>
    <row r="76" spans="2:3" x14ac:dyDescent="0.2">
      <c r="B76" s="10">
        <v>1.9971509999999999</v>
      </c>
      <c r="C76" s="11">
        <v>3.74294671</v>
      </c>
    </row>
    <row r="77" spans="2:3" x14ac:dyDescent="0.2">
      <c r="B77" s="10">
        <v>1.6842105300000001</v>
      </c>
      <c r="C77" s="11">
        <v>2.3928571399999998</v>
      </c>
    </row>
    <row r="78" spans="2:3" x14ac:dyDescent="0.2">
      <c r="B78" s="10">
        <v>2.63888889</v>
      </c>
      <c r="C78" s="11">
        <v>3.8395061699999999</v>
      </c>
    </row>
    <row r="79" spans="2:3" x14ac:dyDescent="0.2">
      <c r="B79" s="10">
        <v>2.2067039099999999</v>
      </c>
      <c r="C79" s="11">
        <v>4.6811145500000002</v>
      </c>
    </row>
    <row r="80" spans="2:3" x14ac:dyDescent="0.2">
      <c r="B80" s="10">
        <v>1.22291667</v>
      </c>
      <c r="C80" s="11">
        <v>2.0623655900000002</v>
      </c>
    </row>
    <row r="81" spans="2:3" x14ac:dyDescent="0.2">
      <c r="B81" s="10">
        <v>1.1234567900000001</v>
      </c>
      <c r="C81" s="11">
        <v>3.45962733</v>
      </c>
    </row>
    <row r="82" spans="2:3" x14ac:dyDescent="0.2">
      <c r="B82" s="10">
        <v>2.2224532199999998</v>
      </c>
      <c r="C82" s="11">
        <v>1.23616236</v>
      </c>
    </row>
    <row r="83" spans="2:3" x14ac:dyDescent="0.2">
      <c r="B83" s="10">
        <v>1.88804554</v>
      </c>
      <c r="C83" s="11">
        <v>1.97554348</v>
      </c>
    </row>
    <row r="84" spans="2:3" x14ac:dyDescent="0.2">
      <c r="B84" s="10">
        <v>3.19693095</v>
      </c>
      <c r="C84" s="11">
        <v>1.3914728700000001</v>
      </c>
    </row>
    <row r="85" spans="2:3" x14ac:dyDescent="0.2">
      <c r="B85" s="10">
        <v>1.35614035</v>
      </c>
      <c r="C85" s="11">
        <v>2.94352159</v>
      </c>
    </row>
    <row r="86" spans="2:3" x14ac:dyDescent="0.2">
      <c r="B86" s="10">
        <v>1.68645358</v>
      </c>
      <c r="C86" s="11">
        <v>3.9438202200000001</v>
      </c>
    </row>
    <row r="87" spans="2:3" x14ac:dyDescent="0.2">
      <c r="B87" s="10">
        <v>1.87142857</v>
      </c>
      <c r="C87" s="11">
        <v>6.1476190500000003</v>
      </c>
    </row>
    <row r="88" spans="2:3" x14ac:dyDescent="0.2">
      <c r="B88" s="10">
        <v>1.27915194</v>
      </c>
      <c r="C88" s="11">
        <v>3.18596491</v>
      </c>
    </row>
    <row r="89" spans="2:3" x14ac:dyDescent="0.2">
      <c r="B89" s="10">
        <v>1.29941292</v>
      </c>
      <c r="C89" s="11">
        <v>4.6709956699999999</v>
      </c>
    </row>
    <row r="90" spans="2:3" x14ac:dyDescent="0.2">
      <c r="B90" s="10">
        <v>1.8767507000000001</v>
      </c>
      <c r="C90" s="11">
        <v>4.2645348800000002</v>
      </c>
    </row>
    <row r="91" spans="2:3" x14ac:dyDescent="0.2">
      <c r="B91" s="10">
        <v>1</v>
      </c>
      <c r="C91" s="11">
        <v>1.80695652</v>
      </c>
    </row>
    <row r="92" spans="2:3" x14ac:dyDescent="0.2">
      <c r="B92" s="10">
        <v>2.3033268100000002</v>
      </c>
      <c r="C92" s="11">
        <v>2.2120582099999999</v>
      </c>
    </row>
    <row r="93" spans="2:3" x14ac:dyDescent="0.2">
      <c r="B93" s="10">
        <v>1.3856589100000001</v>
      </c>
      <c r="C93" s="11">
        <v>8.7176470599999991</v>
      </c>
    </row>
    <row r="94" spans="2:3" x14ac:dyDescent="0.2">
      <c r="B94" s="10">
        <v>1.9837398399999999</v>
      </c>
      <c r="C94" s="11">
        <v>2.6198547200000002</v>
      </c>
    </row>
    <row r="95" spans="2:3" x14ac:dyDescent="0.2">
      <c r="B95" s="10">
        <v>1.1869918699999999</v>
      </c>
      <c r="C95" s="11">
        <v>2.5907692299999998</v>
      </c>
    </row>
    <row r="96" spans="2:3" x14ac:dyDescent="0.2">
      <c r="B96" s="10">
        <v>1.2632850200000001</v>
      </c>
      <c r="C96" s="11">
        <v>3.52857143</v>
      </c>
    </row>
    <row r="97" spans="2:3" x14ac:dyDescent="0.2">
      <c r="B97" s="10">
        <v>1.50242718</v>
      </c>
      <c r="C97" s="11">
        <v>2.6515151499999998</v>
      </c>
    </row>
    <row r="98" spans="2:3" x14ac:dyDescent="0.2">
      <c r="B98" s="10">
        <v>1.4575</v>
      </c>
      <c r="C98" s="11">
        <v>3.4850136200000001</v>
      </c>
    </row>
    <row r="99" spans="2:3" x14ac:dyDescent="0.2">
      <c r="B99" s="10">
        <v>1.4989106800000001</v>
      </c>
      <c r="C99" s="11">
        <v>5.1317073200000003</v>
      </c>
    </row>
    <row r="100" spans="2:3" x14ac:dyDescent="0.2">
      <c r="B100" s="10">
        <v>2.3412162200000002</v>
      </c>
      <c r="C100" s="11">
        <v>2.60704607</v>
      </c>
    </row>
    <row r="101" spans="2:3" x14ac:dyDescent="0.2">
      <c r="B101" s="10">
        <v>1.08433735</v>
      </c>
      <c r="C101" s="11">
        <v>3.6995515700000001</v>
      </c>
    </row>
    <row r="102" spans="2:3" x14ac:dyDescent="0.2">
      <c r="B102" s="10">
        <v>1.20276498</v>
      </c>
      <c r="C102" s="11">
        <v>11.42857143</v>
      </c>
    </row>
    <row r="103" spans="2:3" x14ac:dyDescent="0.2">
      <c r="B103" s="10">
        <v>2.35380835</v>
      </c>
      <c r="C103" s="11">
        <v>3.88317757</v>
      </c>
    </row>
    <row r="104" spans="2:3" x14ac:dyDescent="0.2">
      <c r="B104" s="10">
        <v>1.2222222199999999</v>
      </c>
      <c r="C104" s="11">
        <v>4.4114583300000003</v>
      </c>
    </row>
    <row r="105" spans="2:3" x14ac:dyDescent="0.2">
      <c r="B105" s="10">
        <v>1.77653631</v>
      </c>
      <c r="C105" s="11">
        <v>2.84593023</v>
      </c>
    </row>
    <row r="106" spans="2:3" x14ac:dyDescent="0.2">
      <c r="B106" s="10">
        <v>2.28813559</v>
      </c>
      <c r="C106" s="11">
        <v>6.1052631599999998</v>
      </c>
    </row>
    <row r="107" spans="2:3" x14ac:dyDescent="0.2">
      <c r="B107" s="10">
        <v>1.6971279399999999</v>
      </c>
      <c r="C107" s="11">
        <v>2.8762135899999999</v>
      </c>
    </row>
    <row r="108" spans="2:3" x14ac:dyDescent="0.2">
      <c r="B108" s="10">
        <v>1.4609375</v>
      </c>
      <c r="C108" s="11">
        <v>3.35231317</v>
      </c>
    </row>
    <row r="109" spans="2:3" x14ac:dyDescent="0.2">
      <c r="B109" s="10">
        <v>3.0116959099999998</v>
      </c>
      <c r="C109" s="11">
        <v>4.9107142899999996</v>
      </c>
    </row>
    <row r="110" spans="2:3" x14ac:dyDescent="0.2">
      <c r="B110" s="10">
        <v>1.12772586</v>
      </c>
      <c r="C110" s="11">
        <v>5.6322314000000002</v>
      </c>
    </row>
    <row r="111" spans="2:3" x14ac:dyDescent="0.2">
      <c r="B111" s="10">
        <v>1.2334905700000001</v>
      </c>
      <c r="C111" s="11">
        <v>1.06654676</v>
      </c>
    </row>
    <row r="112" spans="2:3" x14ac:dyDescent="0.2">
      <c r="B112" s="10">
        <v>2.23673469</v>
      </c>
      <c r="C112" s="11">
        <v>3.2669683300000001</v>
      </c>
    </row>
    <row r="113" spans="2:3" x14ac:dyDescent="0.2">
      <c r="B113" s="10">
        <v>1.4251968500000001</v>
      </c>
      <c r="C113" s="11">
        <v>1.84659091</v>
      </c>
    </row>
    <row r="114" spans="2:3" x14ac:dyDescent="0.2">
      <c r="B114" s="10">
        <v>1.41618497</v>
      </c>
      <c r="C114" s="11">
        <v>1.02330097</v>
      </c>
    </row>
    <row r="115" spans="2:3" x14ac:dyDescent="0.2">
      <c r="B115" s="10">
        <v>1.89314195</v>
      </c>
      <c r="C115" s="11">
        <v>1.64652015</v>
      </c>
    </row>
    <row r="116" spans="2:3" x14ac:dyDescent="0.2">
      <c r="B116" s="10">
        <v>2.1578947400000001</v>
      </c>
      <c r="C116" s="11">
        <v>2.2012779600000001</v>
      </c>
    </row>
    <row r="117" spans="2:3" x14ac:dyDescent="0.2">
      <c r="B117" s="10">
        <v>1.3012345700000001</v>
      </c>
      <c r="C117" s="11">
        <v>2.7018970200000001</v>
      </c>
    </row>
    <row r="118" spans="2:3" x14ac:dyDescent="0.2">
      <c r="B118" s="10">
        <v>1.9918699200000001</v>
      </c>
      <c r="C118" s="11">
        <v>1.5905660399999999</v>
      </c>
    </row>
    <row r="119" spans="2:3" x14ac:dyDescent="0.2">
      <c r="B119" s="10">
        <v>1.20637584</v>
      </c>
      <c r="C119" s="11">
        <v>1.89425982</v>
      </c>
    </row>
    <row r="120" spans="2:3" x14ac:dyDescent="0.2">
      <c r="B120" s="10">
        <v>1.5847457599999999</v>
      </c>
      <c r="C120" s="11">
        <v>3.46484375</v>
      </c>
    </row>
    <row r="121" spans="2:3" x14ac:dyDescent="0.2">
      <c r="B121" s="10">
        <v>2.7444795000000002</v>
      </c>
      <c r="C121" s="11">
        <v>2.5979899500000001</v>
      </c>
    </row>
    <row r="122" spans="2:3" x14ac:dyDescent="0.2">
      <c r="B122" s="10">
        <v>1.6660869599999999</v>
      </c>
      <c r="C122" s="11">
        <v>2.08776596</v>
      </c>
    </row>
    <row r="123" spans="2:3" x14ac:dyDescent="0.2">
      <c r="B123" s="10">
        <v>1.4799196800000001</v>
      </c>
      <c r="C123" s="11">
        <v>3.74193548</v>
      </c>
    </row>
    <row r="124" spans="2:3" x14ac:dyDescent="0.2">
      <c r="B124" s="10">
        <v>1.0736000000000001</v>
      </c>
      <c r="C124" s="11">
        <v>3.4117647099999999</v>
      </c>
    </row>
    <row r="125" spans="2:3" x14ac:dyDescent="0.2">
      <c r="B125" s="10">
        <v>1.3943262400000001</v>
      </c>
      <c r="C125" s="11">
        <v>2.6433121000000002</v>
      </c>
    </row>
    <row r="126" spans="2:3" x14ac:dyDescent="0.2">
      <c r="B126" s="10">
        <v>1.5936073100000001</v>
      </c>
      <c r="C126" s="11">
        <v>2.71875</v>
      </c>
    </row>
    <row r="127" spans="2:3" x14ac:dyDescent="0.2">
      <c r="B127" s="10">
        <v>2.0311355299999998</v>
      </c>
      <c r="C127" s="11">
        <v>2.3137254899999999</v>
      </c>
    </row>
    <row r="128" spans="2:3" x14ac:dyDescent="0.2">
      <c r="B128" s="10">
        <v>1.35654008</v>
      </c>
      <c r="C128" s="11">
        <v>2.8461538499999999</v>
      </c>
    </row>
    <row r="129" spans="2:3" x14ac:dyDescent="0.2">
      <c r="B129" s="10">
        <v>1.6440678</v>
      </c>
      <c r="C129" s="11">
        <v>1.7962963000000001</v>
      </c>
    </row>
    <row r="130" spans="2:3" x14ac:dyDescent="0.2">
      <c r="B130" s="10">
        <v>2.6724738700000001</v>
      </c>
      <c r="C130" s="11">
        <v>3.2637795299999999</v>
      </c>
    </row>
    <row r="131" spans="2:3" x14ac:dyDescent="0.2">
      <c r="B131" s="10">
        <v>1.4463768100000001</v>
      </c>
      <c r="C131" s="11">
        <v>1.71886121</v>
      </c>
    </row>
    <row r="132" spans="2:3" x14ac:dyDescent="0.2">
      <c r="B132" s="10">
        <v>1.5301204799999999</v>
      </c>
      <c r="C132" s="11">
        <v>2</v>
      </c>
    </row>
    <row r="133" spans="2:3" x14ac:dyDescent="0.2">
      <c r="B133" s="10">
        <v>2.6835820899999998</v>
      </c>
      <c r="C133" s="11">
        <v>4.5722543399999998</v>
      </c>
    </row>
    <row r="134" spans="2:3" x14ac:dyDescent="0.2">
      <c r="B134" s="10">
        <v>1.6166666700000001</v>
      </c>
      <c r="C134" s="11">
        <v>2.0110294099999999</v>
      </c>
    </row>
    <row r="135" spans="2:3" x14ac:dyDescent="0.2">
      <c r="B135" s="10">
        <v>2.0102040799999998</v>
      </c>
      <c r="C135" s="11">
        <v>2.3045977</v>
      </c>
    </row>
    <row r="136" spans="2:3" x14ac:dyDescent="0.2">
      <c r="B136" s="10">
        <v>1.7403433500000001</v>
      </c>
      <c r="C136" s="11">
        <v>2.57103064</v>
      </c>
    </row>
    <row r="137" spans="2:3" x14ac:dyDescent="0.2">
      <c r="B137" s="10">
        <v>1.4363256799999999</v>
      </c>
      <c r="C137" s="11">
        <v>2.4244186000000001</v>
      </c>
    </row>
    <row r="138" spans="2:3" x14ac:dyDescent="0.2">
      <c r="B138" s="10">
        <v>1.67</v>
      </c>
      <c r="C138" s="11">
        <v>2.73359073</v>
      </c>
    </row>
    <row r="139" spans="2:3" x14ac:dyDescent="0.2">
      <c r="B139" s="10">
        <v>2.2040302299999999</v>
      </c>
      <c r="C139" s="11">
        <v>2.8856305</v>
      </c>
    </row>
    <row r="140" spans="2:3" x14ac:dyDescent="0.2">
      <c r="B140" s="10">
        <v>1.08007813</v>
      </c>
      <c r="C140" s="11">
        <v>1.61342593</v>
      </c>
    </row>
    <row r="141" spans="2:3" x14ac:dyDescent="0.2">
      <c r="B141" s="10">
        <v>1.3573883200000001</v>
      </c>
      <c r="C141" s="11">
        <v>4.9559748399999997</v>
      </c>
    </row>
    <row r="142" spans="2:3" x14ac:dyDescent="0.2">
      <c r="B142" s="10">
        <v>2.0324825999999998</v>
      </c>
      <c r="C142" s="11">
        <v>2.03497942</v>
      </c>
    </row>
    <row r="143" spans="2:3" x14ac:dyDescent="0.2">
      <c r="B143" s="10">
        <v>2.249501</v>
      </c>
      <c r="C143" s="11">
        <v>1.3610108299999999</v>
      </c>
    </row>
    <row r="144" spans="2:3" x14ac:dyDescent="0.2">
      <c r="B144" s="10">
        <v>4.3721804500000001</v>
      </c>
      <c r="C144" s="11">
        <v>1.3746312700000001</v>
      </c>
    </row>
    <row r="145" spans="2:3" x14ac:dyDescent="0.2">
      <c r="B145" s="10">
        <v>2.9772727300000001</v>
      </c>
      <c r="C145" s="11">
        <v>2.7703703700000002</v>
      </c>
    </row>
    <row r="146" spans="2:3" x14ac:dyDescent="0.2">
      <c r="B146" s="10">
        <v>3.57454545</v>
      </c>
      <c r="C146" s="11">
        <v>5.3993055600000002</v>
      </c>
    </row>
    <row r="147" spans="2:3" x14ac:dyDescent="0.2">
      <c r="B147" s="10">
        <v>3.6666666700000001</v>
      </c>
      <c r="C147" s="11">
        <v>3.36824324</v>
      </c>
    </row>
    <row r="148" spans="2:3" x14ac:dyDescent="0.2">
      <c r="B148" s="10">
        <v>2.9440203600000001</v>
      </c>
      <c r="C148" s="11">
        <v>1.22938144</v>
      </c>
    </row>
    <row r="149" spans="2:3" x14ac:dyDescent="0.2">
      <c r="B149" s="10">
        <v>1.66199377</v>
      </c>
      <c r="C149" s="11">
        <v>2.9387755100000001</v>
      </c>
    </row>
    <row r="150" spans="2:3" x14ac:dyDescent="0.2">
      <c r="B150" s="10">
        <v>1.5782178200000001</v>
      </c>
      <c r="C150" s="11">
        <v>2.3822843800000002</v>
      </c>
    </row>
    <row r="151" spans="2:3" x14ac:dyDescent="0.2">
      <c r="B151" s="10">
        <v>1.0581761000000001</v>
      </c>
      <c r="C151" s="11">
        <v>1.69651741</v>
      </c>
    </row>
    <row r="152" spans="2:3" x14ac:dyDescent="0.2">
      <c r="B152" s="10">
        <v>1.44475138</v>
      </c>
      <c r="C152" s="11">
        <v>1.65102639</v>
      </c>
    </row>
    <row r="153" spans="2:3" x14ac:dyDescent="0.2">
      <c r="B153" s="10">
        <v>1.31384615</v>
      </c>
      <c r="C153" s="11">
        <v>3.28384279</v>
      </c>
    </row>
    <row r="154" spans="2:3" x14ac:dyDescent="0.2">
      <c r="B154" s="10">
        <v>1.9020618600000001</v>
      </c>
      <c r="C154" s="11">
        <v>1.8192090400000001</v>
      </c>
    </row>
    <row r="155" spans="2:3" x14ac:dyDescent="0.2">
      <c r="B155" s="10">
        <v>2.0420420400000001</v>
      </c>
      <c r="C155" s="11">
        <v>2.1420454499999999</v>
      </c>
    </row>
    <row r="156" spans="2:3" x14ac:dyDescent="0.2">
      <c r="B156" s="10">
        <v>2.8333333299999999</v>
      </c>
      <c r="C156" s="11">
        <v>2.2251184799999999</v>
      </c>
    </row>
    <row r="157" spans="2:3" x14ac:dyDescent="0.2">
      <c r="B157" s="10">
        <v>4.5634920599999997</v>
      </c>
      <c r="C157" s="11">
        <v>2.8808864299999999</v>
      </c>
    </row>
    <row r="158" spans="2:3" x14ac:dyDescent="0.2">
      <c r="B158" s="10">
        <v>2.0048076899999998</v>
      </c>
      <c r="C158" s="11">
        <v>1.82696177</v>
      </c>
    </row>
    <row r="159" spans="2:3" x14ac:dyDescent="0.2">
      <c r="B159" s="10">
        <v>2.3689655200000002</v>
      </c>
      <c r="C159" s="11">
        <v>8.7169811300000006</v>
      </c>
    </row>
    <row r="160" spans="2:3" x14ac:dyDescent="0.2">
      <c r="B160" s="10">
        <v>2.51966292</v>
      </c>
      <c r="C160" s="11">
        <v>3.5882352900000001</v>
      </c>
    </row>
    <row r="161" spans="2:3" x14ac:dyDescent="0.2">
      <c r="B161" s="10">
        <v>3.30638298</v>
      </c>
      <c r="C161" s="11">
        <v>2.2624</v>
      </c>
    </row>
    <row r="162" spans="2:3" x14ac:dyDescent="0.2">
      <c r="B162" s="10">
        <v>1.84920635</v>
      </c>
      <c r="C162" s="11">
        <v>2.16943522</v>
      </c>
    </row>
    <row r="163" spans="2:3" x14ac:dyDescent="0.2">
      <c r="B163" s="10">
        <v>2.97791798</v>
      </c>
      <c r="C163" s="11">
        <v>1.4335106399999999</v>
      </c>
    </row>
    <row r="164" spans="2:3" x14ac:dyDescent="0.2">
      <c r="B164" s="10">
        <v>3.22093023</v>
      </c>
      <c r="C164" s="11">
        <v>2.52631579</v>
      </c>
    </row>
    <row r="165" spans="2:3" x14ac:dyDescent="0.2">
      <c r="B165" s="10">
        <v>1.7286324799999999</v>
      </c>
      <c r="C165" s="11">
        <v>1.18577982</v>
      </c>
    </row>
    <row r="166" spans="2:3" x14ac:dyDescent="0.2">
      <c r="B166" s="10">
        <v>3.1908127199999998</v>
      </c>
      <c r="C166" s="11">
        <v>1.2459459500000001</v>
      </c>
    </row>
    <row r="167" spans="2:3" x14ac:dyDescent="0.2">
      <c r="B167" s="10">
        <v>1.69542254</v>
      </c>
      <c r="C167" s="11">
        <v>2.43190661</v>
      </c>
    </row>
    <row r="168" spans="2:3" x14ac:dyDescent="0.2">
      <c r="B168" s="10">
        <v>2.1045918399999999</v>
      </c>
      <c r="C168" s="11">
        <v>1.2525773200000001</v>
      </c>
    </row>
    <row r="169" spans="2:3" x14ac:dyDescent="0.2">
      <c r="B169" s="10">
        <v>1.71460674</v>
      </c>
      <c r="C169" s="11">
        <v>2.5528168999999998</v>
      </c>
    </row>
    <row r="170" spans="2:3" x14ac:dyDescent="0.2">
      <c r="B170" s="10">
        <v>1.4655493500000001</v>
      </c>
      <c r="C170" s="11">
        <v>2.7395348799999999</v>
      </c>
    </row>
    <row r="171" spans="2:3" x14ac:dyDescent="0.2">
      <c r="B171" s="10">
        <v>2.5529801299999999</v>
      </c>
      <c r="C171" s="11">
        <v>3.3117647099999998</v>
      </c>
    </row>
    <row r="172" spans="2:3" x14ac:dyDescent="0.2">
      <c r="B172" s="10">
        <v>4.9017340999999996</v>
      </c>
      <c r="C172" s="11">
        <v>1.5167785199999999</v>
      </c>
    </row>
    <row r="173" spans="2:3" x14ac:dyDescent="0.2">
      <c r="B173" s="10">
        <v>1.5012919899999999</v>
      </c>
      <c r="C173" s="11">
        <v>2.4475308600000001</v>
      </c>
    </row>
    <row r="174" spans="2:3" x14ac:dyDescent="0.2">
      <c r="B174" s="10">
        <v>2.2938931299999998</v>
      </c>
      <c r="C174" s="11">
        <v>1.2316384199999999</v>
      </c>
    </row>
    <row r="175" spans="2:3" x14ac:dyDescent="0.2">
      <c r="B175" s="10">
        <v>1.35230352</v>
      </c>
      <c r="C175" s="11">
        <v>2.7235576899999998</v>
      </c>
    </row>
    <row r="176" spans="2:3" x14ac:dyDescent="0.2">
      <c r="B176" s="10">
        <v>1.3867403300000001</v>
      </c>
      <c r="C176" s="11">
        <v>2.3633720899999999</v>
      </c>
    </row>
    <row r="177" spans="1:3" x14ac:dyDescent="0.2">
      <c r="B177" s="10">
        <v>1.33687003</v>
      </c>
      <c r="C177" s="11">
        <v>2.5017667800000001</v>
      </c>
    </row>
    <row r="178" spans="1:3" x14ac:dyDescent="0.2">
      <c r="B178" s="10">
        <v>1.8643122700000001</v>
      </c>
      <c r="C178" s="11">
        <v>4.9365079400000003</v>
      </c>
    </row>
    <row r="179" spans="1:3" x14ac:dyDescent="0.2">
      <c r="B179" s="10">
        <v>2.2597701099999998</v>
      </c>
      <c r="C179" s="11">
        <v>2.90163934</v>
      </c>
    </row>
    <row r="180" spans="1:3" ht="17" thickBot="1" x14ac:dyDescent="0.25">
      <c r="B180" s="10">
        <v>1.37083333</v>
      </c>
      <c r="C180" s="11">
        <v>1.95890411</v>
      </c>
    </row>
    <row r="181" spans="1:3" ht="17" thickBot="1" x14ac:dyDescent="0.25">
      <c r="A181" s="2" t="s">
        <v>2</v>
      </c>
      <c r="B181" s="8">
        <f>AVERAGE(B3:B180)</f>
        <v>1.8983483802808996</v>
      </c>
      <c r="C181" s="8">
        <f>AVERAGE(C3:C180)</f>
        <v>2.9797664316404502</v>
      </c>
    </row>
    <row r="182" spans="1:3" x14ac:dyDescent="0.2">
      <c r="B182" s="6"/>
      <c r="C18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4FC2-CD43-E04B-869F-169870D67C86}">
  <dimension ref="A1:J19"/>
  <sheetViews>
    <sheetView workbookViewId="0">
      <selection activeCell="M17" sqref="M17"/>
    </sheetView>
  </sheetViews>
  <sheetFormatPr baseColWidth="10" defaultRowHeight="16" x14ac:dyDescent="0.2"/>
  <sheetData>
    <row r="1" spans="1:10" x14ac:dyDescent="0.2">
      <c r="A1" s="3" t="s">
        <v>51</v>
      </c>
    </row>
    <row r="3" spans="1:10" x14ac:dyDescent="0.2">
      <c r="A3" s="9" t="s">
        <v>37</v>
      </c>
      <c r="B3" s="9" t="s">
        <v>14</v>
      </c>
      <c r="C3" s="9" t="s">
        <v>15</v>
      </c>
      <c r="D3" s="9" t="s">
        <v>16</v>
      </c>
      <c r="E3" s="9" t="s">
        <v>2</v>
      </c>
      <c r="F3" s="12"/>
      <c r="G3" s="12" t="s">
        <v>17</v>
      </c>
      <c r="H3" s="12" t="s">
        <v>18</v>
      </c>
      <c r="I3" s="12" t="s">
        <v>19</v>
      </c>
      <c r="J3" s="9" t="s">
        <v>2</v>
      </c>
    </row>
    <row r="4" spans="1:10" x14ac:dyDescent="0.2">
      <c r="A4" s="13" t="s">
        <v>21</v>
      </c>
      <c r="B4" s="14">
        <v>0.94</v>
      </c>
      <c r="C4" s="14">
        <v>1.016</v>
      </c>
      <c r="D4" s="14">
        <v>1.0469999999999999</v>
      </c>
      <c r="E4" s="14">
        <f>AVERAGE(B4:D4)</f>
        <v>1.0010000000000001</v>
      </c>
      <c r="F4" s="14"/>
      <c r="G4" s="14">
        <v>0.72799999999999998</v>
      </c>
      <c r="H4" s="14">
        <v>0.626</v>
      </c>
      <c r="I4" s="14">
        <v>0.69</v>
      </c>
      <c r="J4" s="14">
        <f>AVERAGE(G4:I4)</f>
        <v>0.68133333333333335</v>
      </c>
    </row>
    <row r="5" spans="1:10" x14ac:dyDescent="0.2">
      <c r="A5" s="13" t="s">
        <v>22</v>
      </c>
      <c r="B5" s="14">
        <v>1.028</v>
      </c>
      <c r="C5" s="14">
        <v>0.97299999999999998</v>
      </c>
      <c r="D5" s="14">
        <v>1.0029999999999999</v>
      </c>
      <c r="E5" s="14">
        <f t="shared" ref="E5:E19" si="0">AVERAGE(B5:D5)</f>
        <v>1.0013333333333332</v>
      </c>
      <c r="F5" s="14"/>
      <c r="G5" s="14">
        <v>0.83799999999999997</v>
      </c>
      <c r="H5" s="14">
        <v>0.65600000000000003</v>
      </c>
      <c r="I5" s="14">
        <v>0.65900000000000003</v>
      </c>
      <c r="J5" s="14">
        <f t="shared" ref="J5:J19" si="1">AVERAGE(G5:I5)</f>
        <v>0.71766666666666667</v>
      </c>
    </row>
    <row r="6" spans="1:10" x14ac:dyDescent="0.2">
      <c r="A6" s="13" t="s">
        <v>23</v>
      </c>
      <c r="B6" s="14">
        <v>0.92700000000000005</v>
      </c>
      <c r="C6" s="14">
        <v>0.92500000000000004</v>
      </c>
      <c r="D6" s="14">
        <v>1.1659999999999999</v>
      </c>
      <c r="E6" s="14">
        <f t="shared" si="0"/>
        <v>1.006</v>
      </c>
      <c r="F6" s="14"/>
      <c r="G6" s="14">
        <v>0.78400000000000003</v>
      </c>
      <c r="H6" s="14">
        <v>0.75</v>
      </c>
      <c r="I6" s="14">
        <v>0.68799999999999994</v>
      </c>
      <c r="J6" s="14">
        <f t="shared" si="1"/>
        <v>0.7406666666666667</v>
      </c>
    </row>
    <row r="7" spans="1:10" x14ac:dyDescent="0.2">
      <c r="A7" s="13" t="s">
        <v>24</v>
      </c>
      <c r="B7" s="14">
        <v>0.91100000000000003</v>
      </c>
      <c r="C7" s="14">
        <v>0.89700000000000002</v>
      </c>
      <c r="D7" s="14">
        <v>1.2230000000000001</v>
      </c>
      <c r="E7" s="14">
        <f t="shared" si="0"/>
        <v>1.0103333333333333</v>
      </c>
      <c r="F7" s="14"/>
      <c r="G7" s="14">
        <v>0.53300000000000003</v>
      </c>
      <c r="H7" s="14">
        <v>0.61799999999999999</v>
      </c>
      <c r="I7" s="14">
        <v>0.38300000000000001</v>
      </c>
      <c r="J7" s="14">
        <f t="shared" si="1"/>
        <v>0.51133333333333331</v>
      </c>
    </row>
    <row r="8" spans="1:10" x14ac:dyDescent="0.2">
      <c r="A8" s="13" t="s">
        <v>25</v>
      </c>
      <c r="B8" s="14">
        <v>0.85899999999999999</v>
      </c>
      <c r="C8" s="14">
        <v>1.0780000000000001</v>
      </c>
      <c r="D8" s="14">
        <v>1.079</v>
      </c>
      <c r="E8" s="14">
        <f t="shared" si="0"/>
        <v>1.0053333333333334</v>
      </c>
      <c r="F8" s="14"/>
      <c r="G8" s="14">
        <v>0.59299999999999997</v>
      </c>
      <c r="H8" s="14">
        <v>0.54500000000000004</v>
      </c>
      <c r="I8" s="14">
        <v>0.34899999999999998</v>
      </c>
      <c r="J8" s="14">
        <f t="shared" si="1"/>
        <v>0.49566666666666664</v>
      </c>
    </row>
    <row r="9" spans="1:10" x14ac:dyDescent="0.2">
      <c r="A9" s="13" t="s">
        <v>26</v>
      </c>
      <c r="B9" s="14">
        <v>0.93400000000000005</v>
      </c>
      <c r="C9" s="14">
        <v>1.0660000000000001</v>
      </c>
      <c r="D9" s="14">
        <v>1.004</v>
      </c>
      <c r="E9" s="14">
        <f t="shared" si="0"/>
        <v>1.0013333333333334</v>
      </c>
      <c r="F9" s="14"/>
      <c r="G9" s="14">
        <v>1.843</v>
      </c>
      <c r="H9" s="14">
        <v>1.5549999999999999</v>
      </c>
      <c r="I9" s="14">
        <v>1.877</v>
      </c>
      <c r="J9" s="14">
        <f t="shared" si="1"/>
        <v>1.7583333333333331</v>
      </c>
    </row>
    <row r="10" spans="1:10" x14ac:dyDescent="0.2">
      <c r="A10" s="13" t="s">
        <v>27</v>
      </c>
      <c r="B10" s="14">
        <v>0.95</v>
      </c>
      <c r="C10" s="14">
        <v>1.022</v>
      </c>
      <c r="D10" s="14">
        <v>1.03</v>
      </c>
      <c r="E10" s="14">
        <f t="shared" si="0"/>
        <v>1.0006666666666666</v>
      </c>
      <c r="F10" s="14"/>
      <c r="G10" s="14">
        <v>1.859</v>
      </c>
      <c r="H10" s="14">
        <v>1.9550000000000001</v>
      </c>
      <c r="I10" s="14">
        <v>0.96</v>
      </c>
      <c r="J10" s="14">
        <f t="shared" si="1"/>
        <v>1.5913333333333333</v>
      </c>
    </row>
    <row r="11" spans="1:10" x14ac:dyDescent="0.2">
      <c r="A11" s="13" t="s">
        <v>28</v>
      </c>
      <c r="B11" s="14">
        <v>0.73</v>
      </c>
      <c r="C11" s="14">
        <v>1.27</v>
      </c>
      <c r="D11" s="14">
        <v>1.0780000000000001</v>
      </c>
      <c r="E11" s="14">
        <f t="shared" si="0"/>
        <v>1.026</v>
      </c>
      <c r="F11" s="14"/>
      <c r="G11" s="14">
        <v>3.0289999999999999</v>
      </c>
      <c r="H11" s="14">
        <v>3.2639999999999998</v>
      </c>
      <c r="I11" s="14">
        <v>2.7509999999999999</v>
      </c>
      <c r="J11" s="14">
        <f t="shared" si="1"/>
        <v>3.0146666666666664</v>
      </c>
    </row>
    <row r="12" spans="1:10" x14ac:dyDescent="0.2">
      <c r="A12" s="13" t="s">
        <v>29</v>
      </c>
      <c r="B12" s="14">
        <v>0.95299999999999996</v>
      </c>
      <c r="C12" s="14">
        <v>0.94399999999999995</v>
      </c>
      <c r="D12" s="14">
        <v>1.1120000000000001</v>
      </c>
      <c r="E12" s="14">
        <f t="shared" si="0"/>
        <v>1.0029999999999999</v>
      </c>
      <c r="F12" s="14"/>
      <c r="G12" s="14">
        <v>1.498</v>
      </c>
      <c r="H12" s="14">
        <v>1.232</v>
      </c>
      <c r="I12" s="14">
        <v>1.839</v>
      </c>
      <c r="J12" s="14">
        <f t="shared" si="1"/>
        <v>1.5229999999999999</v>
      </c>
    </row>
    <row r="13" spans="1:10" x14ac:dyDescent="0.2">
      <c r="A13" s="13" t="s">
        <v>30</v>
      </c>
      <c r="B13" s="14">
        <v>1.0349999999999999</v>
      </c>
      <c r="C13" s="14">
        <v>0.90600000000000003</v>
      </c>
      <c r="D13" s="14">
        <v>1.0669999999999999</v>
      </c>
      <c r="E13" s="14">
        <f t="shared" si="0"/>
        <v>1.0026666666666666</v>
      </c>
      <c r="F13" s="14"/>
      <c r="G13" s="14">
        <v>1.448</v>
      </c>
      <c r="H13" s="14">
        <v>1.7030000000000001</v>
      </c>
      <c r="I13" s="14">
        <v>1.194</v>
      </c>
      <c r="J13" s="14">
        <f t="shared" si="1"/>
        <v>1.4483333333333333</v>
      </c>
    </row>
    <row r="14" spans="1:10" x14ac:dyDescent="0.2">
      <c r="A14" s="13" t="s">
        <v>31</v>
      </c>
      <c r="B14" s="14">
        <v>1.018</v>
      </c>
      <c r="C14" s="14">
        <v>1.0109999999999999</v>
      </c>
      <c r="D14" s="14">
        <v>0.97199999999999998</v>
      </c>
      <c r="E14" s="14">
        <f t="shared" si="0"/>
        <v>1.0003333333333333</v>
      </c>
      <c r="F14" s="14"/>
      <c r="G14" s="14">
        <v>2.1549999999999998</v>
      </c>
      <c r="H14" s="14">
        <v>1.7190000000000001</v>
      </c>
      <c r="I14" s="14">
        <v>2.044</v>
      </c>
      <c r="J14" s="14">
        <f t="shared" si="1"/>
        <v>1.9726666666666663</v>
      </c>
    </row>
    <row r="15" spans="1:10" x14ac:dyDescent="0.2">
      <c r="A15" s="13" t="s">
        <v>32</v>
      </c>
      <c r="B15" s="14">
        <v>1.038</v>
      </c>
      <c r="C15" s="14">
        <v>0.98099999999999998</v>
      </c>
      <c r="D15" s="14">
        <v>0.98199999999999998</v>
      </c>
      <c r="E15" s="14">
        <f t="shared" si="0"/>
        <v>1.0003333333333335</v>
      </c>
      <c r="F15" s="14"/>
      <c r="G15" s="14">
        <v>1.403</v>
      </c>
      <c r="H15" s="14">
        <v>1.288</v>
      </c>
      <c r="I15" s="14">
        <v>1.2190000000000001</v>
      </c>
      <c r="J15" s="14">
        <f t="shared" si="1"/>
        <v>1.3033333333333335</v>
      </c>
    </row>
    <row r="16" spans="1:10" x14ac:dyDescent="0.2">
      <c r="A16" s="13" t="s">
        <v>33</v>
      </c>
      <c r="B16" s="14">
        <v>0.91800000000000004</v>
      </c>
      <c r="C16" s="14">
        <v>1.0900000000000001</v>
      </c>
      <c r="D16" s="14">
        <v>1.0061</v>
      </c>
      <c r="E16" s="14">
        <f t="shared" si="0"/>
        <v>1.0046999999999999</v>
      </c>
      <c r="F16" s="14"/>
      <c r="G16" s="14">
        <v>1.385</v>
      </c>
      <c r="H16" s="14">
        <v>1.425</v>
      </c>
      <c r="I16" s="14">
        <v>1.7290000000000001</v>
      </c>
      <c r="J16" s="14">
        <f t="shared" si="1"/>
        <v>1.5129999999999999</v>
      </c>
    </row>
    <row r="17" spans="1:10" x14ac:dyDescent="0.2">
      <c r="A17" s="13" t="s">
        <v>34</v>
      </c>
      <c r="B17" s="14">
        <v>0.86599999999999999</v>
      </c>
      <c r="C17" s="14">
        <v>1.1539999999999999</v>
      </c>
      <c r="D17" s="14">
        <v>1.01</v>
      </c>
      <c r="E17" s="14">
        <f>AVERAGE(B17:D17)</f>
        <v>1.01</v>
      </c>
      <c r="F17" s="14"/>
      <c r="G17" s="14">
        <v>1.5509999999999999</v>
      </c>
      <c r="H17" s="14">
        <v>1.369</v>
      </c>
      <c r="I17" s="14">
        <v>1.458</v>
      </c>
      <c r="J17" s="14">
        <f>AVERAGE(G17:I17)</f>
        <v>1.4593333333333334</v>
      </c>
    </row>
    <row r="18" spans="1:10" x14ac:dyDescent="0.2">
      <c r="A18" s="13" t="s">
        <v>35</v>
      </c>
      <c r="B18" s="14">
        <v>0.87</v>
      </c>
      <c r="C18" s="14">
        <v>1.1180000000000001</v>
      </c>
      <c r="D18" s="14">
        <v>1.028</v>
      </c>
      <c r="E18" s="14">
        <f t="shared" si="0"/>
        <v>1.0053333333333334</v>
      </c>
      <c r="F18" s="14"/>
      <c r="G18" s="14">
        <v>2.5169999999999999</v>
      </c>
      <c r="H18" s="14">
        <v>2.3540000000000001</v>
      </c>
      <c r="I18" s="14">
        <v>1.6259999999999999</v>
      </c>
      <c r="J18" s="14">
        <f t="shared" si="1"/>
        <v>2.1656666666666666</v>
      </c>
    </row>
    <row r="19" spans="1:10" x14ac:dyDescent="0.2">
      <c r="A19" s="13" t="s">
        <v>36</v>
      </c>
      <c r="B19" s="14">
        <v>0.85199999999999998</v>
      </c>
      <c r="C19" s="14">
        <v>1.0609999999999999</v>
      </c>
      <c r="D19" s="14">
        <v>1.1060000000000001</v>
      </c>
      <c r="E19" s="14">
        <f t="shared" si="0"/>
        <v>1.0063333333333333</v>
      </c>
      <c r="F19" s="14"/>
      <c r="G19" s="14">
        <v>3.6419999999999999</v>
      </c>
      <c r="H19" s="14">
        <v>3.7869999999999999</v>
      </c>
      <c r="I19" s="14">
        <v>2.7240000000000002</v>
      </c>
      <c r="J19" s="14">
        <f t="shared" si="1"/>
        <v>3.3843333333333336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0A6E-D520-F34E-8AC8-5F24D07E0132}">
  <dimension ref="A1:F7"/>
  <sheetViews>
    <sheetView workbookViewId="0">
      <selection activeCell="H9" sqref="H9"/>
    </sheetView>
  </sheetViews>
  <sheetFormatPr baseColWidth="10" defaultRowHeight="16" x14ac:dyDescent="0.2"/>
  <cols>
    <col min="2" max="2" width="13.33203125" customWidth="1"/>
    <col min="3" max="3" width="16.6640625" customWidth="1"/>
  </cols>
  <sheetData>
    <row r="1" spans="1:6" x14ac:dyDescent="0.2">
      <c r="A1" s="3" t="s">
        <v>20</v>
      </c>
    </row>
    <row r="3" spans="1:6" x14ac:dyDescent="0.2">
      <c r="B3" s="9" t="s">
        <v>0</v>
      </c>
      <c r="C3" s="9" t="s">
        <v>1</v>
      </c>
    </row>
    <row r="4" spans="1:6" x14ac:dyDescent="0.2">
      <c r="B4" s="9">
        <v>1.110813126</v>
      </c>
      <c r="C4" s="9">
        <v>1.003905794</v>
      </c>
      <c r="E4" s="1"/>
      <c r="F4" s="1"/>
    </row>
    <row r="5" spans="1:6" x14ac:dyDescent="0.2">
      <c r="B5" s="9">
        <v>1.360234113</v>
      </c>
      <c r="C5" s="9">
        <v>0.89769164800000001</v>
      </c>
    </row>
    <row r="6" spans="1:6" ht="17" thickBot="1" x14ac:dyDescent="0.25">
      <c r="B6" s="9">
        <v>1.0978693150000001</v>
      </c>
      <c r="C6" s="9">
        <v>0.78695129600000002</v>
      </c>
    </row>
    <row r="7" spans="1:6" ht="17" thickBot="1" x14ac:dyDescent="0.25">
      <c r="A7" s="2" t="s">
        <v>2</v>
      </c>
      <c r="B7" s="5">
        <f>AVERAGE(B4:B6)</f>
        <v>1.1896388513333334</v>
      </c>
      <c r="C7" s="5">
        <f>AVERAGE(C4:C6)</f>
        <v>0.89618291266666661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27DB-800C-8246-AE79-47B78FE1065A}">
  <dimension ref="A1:O11"/>
  <sheetViews>
    <sheetView workbookViewId="0">
      <selection activeCell="D21" sqref="D21"/>
    </sheetView>
  </sheetViews>
  <sheetFormatPr baseColWidth="10" defaultRowHeight="16" x14ac:dyDescent="0.2"/>
  <cols>
    <col min="2" max="2" width="18.1640625" customWidth="1"/>
    <col min="3" max="3" width="19.83203125" customWidth="1"/>
    <col min="4" max="4" width="19.33203125" customWidth="1"/>
    <col min="7" max="7" width="20.5" customWidth="1"/>
    <col min="8" max="8" width="19.83203125" customWidth="1"/>
    <col min="9" max="9" width="19" customWidth="1"/>
    <col min="12" max="12" width="21" customWidth="1"/>
    <col min="13" max="13" width="17.6640625" customWidth="1"/>
    <col min="14" max="14" width="17" customWidth="1"/>
  </cols>
  <sheetData>
    <row r="1" spans="1:15" x14ac:dyDescent="0.2">
      <c r="A1" s="3" t="s">
        <v>52</v>
      </c>
    </row>
    <row r="2" spans="1:15" x14ac:dyDescent="0.2">
      <c r="A2" s="12" t="s">
        <v>40</v>
      </c>
      <c r="B2" s="9" t="s">
        <v>47</v>
      </c>
      <c r="C2" s="9" t="s">
        <v>48</v>
      </c>
      <c r="D2" s="9" t="s">
        <v>49</v>
      </c>
      <c r="E2" s="9" t="s">
        <v>2</v>
      </c>
      <c r="F2" s="12"/>
      <c r="G2" s="9" t="s">
        <v>41</v>
      </c>
      <c r="H2" s="9" t="s">
        <v>42</v>
      </c>
      <c r="I2" s="9" t="s">
        <v>43</v>
      </c>
      <c r="J2" s="9" t="s">
        <v>2</v>
      </c>
      <c r="K2" s="12"/>
      <c r="L2" s="9" t="s">
        <v>44</v>
      </c>
      <c r="M2" s="9" t="s">
        <v>45</v>
      </c>
      <c r="N2" s="9" t="s">
        <v>46</v>
      </c>
      <c r="O2" s="9" t="s">
        <v>2</v>
      </c>
    </row>
    <row r="3" spans="1:15" x14ac:dyDescent="0.2">
      <c r="A3" s="13" t="s">
        <v>38</v>
      </c>
      <c r="B3" s="15">
        <v>1.0009999999999999</v>
      </c>
      <c r="C3" s="15">
        <v>0.95399999999999996</v>
      </c>
      <c r="D3" s="15">
        <v>1.048</v>
      </c>
      <c r="E3" s="15">
        <f>AVERAGE(B3:D3)</f>
        <v>1.0010000000000001</v>
      </c>
      <c r="F3" s="12"/>
      <c r="G3" s="15">
        <v>1.726</v>
      </c>
      <c r="H3" s="15">
        <v>1.734</v>
      </c>
      <c r="I3" s="15">
        <v>1.22</v>
      </c>
      <c r="J3" s="15">
        <f>AVERAGE(G3:I3)</f>
        <v>1.5599999999999998</v>
      </c>
      <c r="K3" s="12"/>
      <c r="L3" s="15">
        <v>1.343</v>
      </c>
      <c r="M3" s="15">
        <v>1.1519999999999999</v>
      </c>
      <c r="N3" s="15">
        <v>1.2849999999999999</v>
      </c>
      <c r="O3" s="15">
        <f>AVERAGE(L3:N3)</f>
        <v>1.26</v>
      </c>
    </row>
    <row r="4" spans="1:15" x14ac:dyDescent="0.2">
      <c r="A4" s="13" t="s">
        <v>22</v>
      </c>
      <c r="B4" s="15">
        <v>0.87</v>
      </c>
      <c r="C4" s="15">
        <v>1.117</v>
      </c>
      <c r="D4" s="15">
        <v>1.03</v>
      </c>
      <c r="E4" s="15">
        <f t="shared" ref="E4:E11" si="0">AVERAGE(B4:D4)</f>
        <v>1.0056666666666667</v>
      </c>
      <c r="F4" s="12"/>
      <c r="G4" s="15">
        <v>0.77900000000000003</v>
      </c>
      <c r="H4" s="15">
        <v>0.71799999999999997</v>
      </c>
      <c r="I4" s="15">
        <v>0.626</v>
      </c>
      <c r="J4" s="15">
        <f t="shared" ref="J4:J10" si="1">AVERAGE(G4:I4)</f>
        <v>0.70766666666666656</v>
      </c>
      <c r="K4" s="12"/>
      <c r="L4" s="15">
        <v>0.876</v>
      </c>
      <c r="M4" s="15">
        <v>1.0980000000000001</v>
      </c>
      <c r="N4" s="15">
        <v>0.84499999999999997</v>
      </c>
      <c r="O4" s="15">
        <f t="shared" ref="O4:O11" si="2">AVERAGE(L4:N4)</f>
        <v>0.93966666666666665</v>
      </c>
    </row>
    <row r="5" spans="1:15" x14ac:dyDescent="0.2">
      <c r="A5" s="13" t="s">
        <v>21</v>
      </c>
      <c r="B5" s="15">
        <v>0.98699999999999999</v>
      </c>
      <c r="C5" s="15">
        <v>1.08</v>
      </c>
      <c r="D5" s="15">
        <v>0.93799999999999994</v>
      </c>
      <c r="E5" s="15">
        <f t="shared" si="0"/>
        <v>1.0016666666666667</v>
      </c>
      <c r="F5" s="12"/>
      <c r="G5" s="15">
        <v>0.77900000000000003</v>
      </c>
      <c r="H5" s="15">
        <v>0.64400000000000002</v>
      </c>
      <c r="I5" s="15">
        <v>0.59599999999999997</v>
      </c>
      <c r="J5" s="15">
        <f t="shared" si="1"/>
        <v>0.67300000000000004</v>
      </c>
      <c r="K5" s="12"/>
      <c r="L5" s="15">
        <v>0.34599999999999997</v>
      </c>
      <c r="M5" s="15">
        <v>1.087</v>
      </c>
      <c r="N5" s="15">
        <v>1.2130000000000001</v>
      </c>
      <c r="O5" s="15">
        <f t="shared" si="2"/>
        <v>0.88200000000000001</v>
      </c>
    </row>
    <row r="6" spans="1:15" x14ac:dyDescent="0.2">
      <c r="A6" s="13" t="s">
        <v>39</v>
      </c>
      <c r="B6" s="15">
        <v>1.0129999999999999</v>
      </c>
      <c r="C6" s="15">
        <v>0.995</v>
      </c>
      <c r="D6" s="15">
        <v>0.99199999999999999</v>
      </c>
      <c r="E6" s="15">
        <f t="shared" si="0"/>
        <v>1</v>
      </c>
      <c r="F6" s="12"/>
      <c r="G6" s="15">
        <v>0.66400000000000003</v>
      </c>
      <c r="H6" s="15">
        <v>0.82</v>
      </c>
      <c r="I6" s="15">
        <v>0.68200000000000005</v>
      </c>
      <c r="J6" s="15">
        <f t="shared" si="1"/>
        <v>0.72199999999999998</v>
      </c>
      <c r="K6" s="12"/>
      <c r="L6" s="15">
        <v>0.61599999999999999</v>
      </c>
      <c r="M6" s="15">
        <v>0.57999999999999996</v>
      </c>
      <c r="N6" s="15">
        <v>0.64900000000000002</v>
      </c>
      <c r="O6" s="15">
        <f t="shared" si="2"/>
        <v>0.61499999999999999</v>
      </c>
    </row>
    <row r="7" spans="1:15" x14ac:dyDescent="0.2">
      <c r="A7" s="13" t="s">
        <v>27</v>
      </c>
      <c r="B7" s="15">
        <v>1.014</v>
      </c>
      <c r="C7" s="15">
        <v>1.05</v>
      </c>
      <c r="D7" s="15">
        <v>0.93899999999999995</v>
      </c>
      <c r="E7" s="15">
        <f t="shared" si="0"/>
        <v>1.0010000000000001</v>
      </c>
      <c r="F7" s="12"/>
      <c r="G7" s="15">
        <v>2.3690000000000002</v>
      </c>
      <c r="H7" s="15">
        <v>2.5630000000000002</v>
      </c>
      <c r="I7" s="15">
        <v>2.4980000000000002</v>
      </c>
      <c r="J7" s="15">
        <f t="shared" si="1"/>
        <v>2.476666666666667</v>
      </c>
      <c r="K7" s="12"/>
      <c r="L7" s="15">
        <v>3.613</v>
      </c>
      <c r="M7" s="15">
        <v>3.1120000000000001</v>
      </c>
      <c r="N7" s="15">
        <v>3.1040000000000001</v>
      </c>
      <c r="O7" s="15">
        <f t="shared" si="2"/>
        <v>3.2763333333333335</v>
      </c>
    </row>
    <row r="8" spans="1:15" x14ac:dyDescent="0.2">
      <c r="A8" s="13" t="s">
        <v>29</v>
      </c>
      <c r="B8" s="15">
        <v>1.0760000000000001</v>
      </c>
      <c r="C8" s="15">
        <v>1.6439999999999999</v>
      </c>
      <c r="D8" s="15">
        <v>0.56499999999999995</v>
      </c>
      <c r="E8" s="15">
        <f t="shared" si="0"/>
        <v>1.095</v>
      </c>
      <c r="F8" s="12"/>
      <c r="G8" s="15">
        <v>2.073</v>
      </c>
      <c r="H8" s="15">
        <v>2.004</v>
      </c>
      <c r="I8" s="15">
        <v>1.923</v>
      </c>
      <c r="J8" s="15">
        <f t="shared" si="1"/>
        <v>2</v>
      </c>
      <c r="K8" s="12"/>
      <c r="L8" s="15">
        <v>2.79</v>
      </c>
      <c r="M8" s="15">
        <v>3.1549999999999998</v>
      </c>
      <c r="N8" s="15">
        <v>3.3319999999999999</v>
      </c>
      <c r="O8" s="15">
        <f t="shared" si="2"/>
        <v>3.0923333333333338</v>
      </c>
    </row>
    <row r="9" spans="1:15" x14ac:dyDescent="0.2">
      <c r="A9" s="13" t="s">
        <v>33</v>
      </c>
      <c r="B9" s="15">
        <v>0.98</v>
      </c>
      <c r="C9" s="15">
        <v>1.0169999999999999</v>
      </c>
      <c r="D9" s="15">
        <v>1.0029999999999999</v>
      </c>
      <c r="E9" s="15">
        <f t="shared" si="0"/>
        <v>1</v>
      </c>
      <c r="F9" s="12"/>
      <c r="G9" s="15">
        <v>2.7669999999999999</v>
      </c>
      <c r="H9" s="15">
        <v>2.6259999999999999</v>
      </c>
      <c r="I9" s="15">
        <v>3.012</v>
      </c>
      <c r="J9" s="15">
        <f>AVERAGE(G9:I9)</f>
        <v>2.8016666666666663</v>
      </c>
      <c r="K9" s="12"/>
      <c r="L9" s="15">
        <v>1.272</v>
      </c>
      <c r="M9" s="15">
        <v>1.869</v>
      </c>
      <c r="N9" s="15">
        <v>1.488</v>
      </c>
      <c r="O9" s="15">
        <f t="shared" si="2"/>
        <v>1.5429999999999999</v>
      </c>
    </row>
    <row r="10" spans="1:15" x14ac:dyDescent="0.2">
      <c r="A10" s="13" t="s">
        <v>36</v>
      </c>
      <c r="B10" s="15">
        <v>0.92300000000000004</v>
      </c>
      <c r="C10" s="15">
        <v>1.0549999999999999</v>
      </c>
      <c r="D10" s="15">
        <v>1.028</v>
      </c>
      <c r="E10" s="15">
        <f t="shared" si="0"/>
        <v>1.002</v>
      </c>
      <c r="F10" s="12"/>
      <c r="G10" s="15">
        <v>1.1910000000000001</v>
      </c>
      <c r="H10" s="15">
        <v>1.5469999999999999</v>
      </c>
      <c r="I10" s="15">
        <v>1.5289999999999999</v>
      </c>
      <c r="J10" s="15">
        <f t="shared" si="1"/>
        <v>1.4223333333333332</v>
      </c>
      <c r="K10" s="12"/>
      <c r="L10" s="15">
        <v>1.93</v>
      </c>
      <c r="M10" s="15">
        <v>2.4969999999999999</v>
      </c>
      <c r="N10" s="15">
        <v>2.2109999999999999</v>
      </c>
      <c r="O10" s="15">
        <f t="shared" si="2"/>
        <v>2.2126666666666668</v>
      </c>
    </row>
    <row r="11" spans="1:15" x14ac:dyDescent="0.2">
      <c r="A11" s="13" t="s">
        <v>35</v>
      </c>
      <c r="B11" s="15">
        <v>0.873</v>
      </c>
      <c r="C11" s="15">
        <v>1.0189999999999999</v>
      </c>
      <c r="D11" s="15">
        <v>1.1240000000000001</v>
      </c>
      <c r="E11" s="15">
        <f t="shared" si="0"/>
        <v>1.0053333333333334</v>
      </c>
      <c r="F11" s="12"/>
      <c r="G11" s="15">
        <v>1.4450000000000001</v>
      </c>
      <c r="H11" s="15">
        <v>1.9119999999999999</v>
      </c>
      <c r="I11" s="15">
        <v>2.0350000000000001</v>
      </c>
      <c r="J11" s="15">
        <f>AVERAGE(G11:I11)</f>
        <v>1.7973333333333334</v>
      </c>
      <c r="K11" s="12"/>
      <c r="L11" s="15">
        <v>1.532</v>
      </c>
      <c r="M11" s="15">
        <v>1.661</v>
      </c>
      <c r="N11" s="15">
        <v>1.6910000000000001</v>
      </c>
      <c r="O11" s="15">
        <f t="shared" si="2"/>
        <v>1.6280000000000001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B151-77B9-804F-9487-642344E3A676}">
  <dimension ref="A1:F10"/>
  <sheetViews>
    <sheetView workbookViewId="0">
      <selection activeCell="G6" sqref="G6"/>
    </sheetView>
  </sheetViews>
  <sheetFormatPr baseColWidth="10" defaultRowHeight="16" x14ac:dyDescent="0.2"/>
  <cols>
    <col min="3" max="3" width="16.33203125" customWidth="1"/>
  </cols>
  <sheetData>
    <row r="1" spans="1:6" x14ac:dyDescent="0.2">
      <c r="A1" s="3" t="s">
        <v>3</v>
      </c>
    </row>
    <row r="2" spans="1:6" x14ac:dyDescent="0.2">
      <c r="B2" s="9" t="s">
        <v>0</v>
      </c>
      <c r="C2" s="9" t="s">
        <v>1</v>
      </c>
    </row>
    <row r="3" spans="1:6" x14ac:dyDescent="0.2">
      <c r="B3" s="9">
        <v>11.938499999999999</v>
      </c>
      <c r="C3" s="9">
        <v>44.246600000000001</v>
      </c>
    </row>
    <row r="4" spans="1:6" x14ac:dyDescent="0.2">
      <c r="B4" s="9">
        <v>11.0131</v>
      </c>
      <c r="C4" s="9">
        <v>42.015000000000001</v>
      </c>
    </row>
    <row r="5" spans="1:6" ht="17" thickBot="1" x14ac:dyDescent="0.25">
      <c r="B5" s="16">
        <v>10.8659</v>
      </c>
      <c r="C5" s="16">
        <v>49.244</v>
      </c>
    </row>
    <row r="6" spans="1:6" ht="17" thickBot="1" x14ac:dyDescent="0.25">
      <c r="A6" s="2" t="s">
        <v>2</v>
      </c>
      <c r="B6" s="17">
        <f>AVERAGE(B3:B5)</f>
        <v>11.272499999999999</v>
      </c>
      <c r="C6" s="17">
        <f>AVERAGE(C3:C5)</f>
        <v>45.168533333333336</v>
      </c>
    </row>
    <row r="10" spans="1:6" x14ac:dyDescent="0.2">
      <c r="E10" s="1"/>
      <c r="F1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F973-A182-814A-85B7-30FE86FCF772}">
  <dimension ref="A1:J11"/>
  <sheetViews>
    <sheetView tabSelected="1" workbookViewId="0">
      <selection activeCell="G26" sqref="G26"/>
    </sheetView>
  </sheetViews>
  <sheetFormatPr baseColWidth="10" defaultRowHeight="16" x14ac:dyDescent="0.2"/>
  <cols>
    <col min="8" max="8" width="13" customWidth="1"/>
    <col min="9" max="9" width="10.83203125" customWidth="1"/>
  </cols>
  <sheetData>
    <row r="1" spans="1:10" x14ac:dyDescent="0.2">
      <c r="A1" s="3" t="s">
        <v>53</v>
      </c>
    </row>
    <row r="2" spans="1:10" x14ac:dyDescent="0.2">
      <c r="A2" s="9" t="s">
        <v>13</v>
      </c>
      <c r="B2" s="9" t="s">
        <v>14</v>
      </c>
      <c r="C2" s="9" t="s">
        <v>15</v>
      </c>
      <c r="D2" s="9" t="s">
        <v>16</v>
      </c>
      <c r="E2" s="9" t="s">
        <v>2</v>
      </c>
      <c r="F2" s="12"/>
      <c r="G2" s="12" t="s">
        <v>17</v>
      </c>
      <c r="H2" s="12" t="s">
        <v>18</v>
      </c>
      <c r="I2" s="12" t="s">
        <v>19</v>
      </c>
      <c r="J2" s="9" t="s">
        <v>2</v>
      </c>
    </row>
    <row r="3" spans="1:10" x14ac:dyDescent="0.2">
      <c r="A3" s="13" t="s">
        <v>4</v>
      </c>
      <c r="B3" s="18">
        <v>0.93053764000000005</v>
      </c>
      <c r="C3" s="18">
        <v>1.0411767199999999</v>
      </c>
      <c r="D3" s="18">
        <v>1.0321471200000001</v>
      </c>
      <c r="E3" s="18">
        <f>AVERAGE(B3:D3)</f>
        <v>1.0012871600000002</v>
      </c>
      <c r="F3" s="12"/>
      <c r="G3" s="18">
        <v>2.1546105299999998</v>
      </c>
      <c r="H3" s="18">
        <v>2.3254157000000002</v>
      </c>
      <c r="I3" s="18">
        <v>2.2519201799999999</v>
      </c>
      <c r="J3" s="18">
        <f>AVERAGE(G3:I3)</f>
        <v>2.2439821366666668</v>
      </c>
    </row>
    <row r="4" spans="1:10" x14ac:dyDescent="0.2">
      <c r="A4" s="13" t="s">
        <v>5</v>
      </c>
      <c r="B4" s="18">
        <v>1.1560336600000001</v>
      </c>
      <c r="C4" s="18">
        <v>1.1088974</v>
      </c>
      <c r="D4" s="18">
        <v>0.78007822999999998</v>
      </c>
      <c r="E4" s="18">
        <f t="shared" ref="E4:E10" si="0">AVERAGE(B4:D4)</f>
        <v>1.0150030966666668</v>
      </c>
      <c r="F4" s="12"/>
      <c r="G4" s="18">
        <v>1.57654625</v>
      </c>
      <c r="H4" s="18">
        <v>2.28173592</v>
      </c>
      <c r="I4" s="18">
        <v>1.7253683099999999</v>
      </c>
      <c r="J4" s="18">
        <f t="shared" ref="J4:J11" si="1">AVERAGE(G4:I4)</f>
        <v>1.8612168266666664</v>
      </c>
    </row>
    <row r="5" spans="1:10" x14ac:dyDescent="0.2">
      <c r="A5" s="13" t="s">
        <v>6</v>
      </c>
      <c r="B5" s="18">
        <v>1.00936527</v>
      </c>
      <c r="C5" s="18">
        <v>1.1004866099999999</v>
      </c>
      <c r="D5" s="18">
        <v>0.90025776999999996</v>
      </c>
      <c r="E5" s="18">
        <f t="shared" si="0"/>
        <v>1.0033698833333333</v>
      </c>
      <c r="F5" s="12"/>
      <c r="G5" s="18">
        <v>1.67317038</v>
      </c>
      <c r="H5" s="18">
        <v>1.82922428</v>
      </c>
      <c r="I5" s="18">
        <v>1.5250654699999999</v>
      </c>
      <c r="J5" s="18">
        <f t="shared" si="1"/>
        <v>1.6758200433333332</v>
      </c>
    </row>
    <row r="6" spans="1:10" x14ac:dyDescent="0.2">
      <c r="A6" s="13" t="s">
        <v>7</v>
      </c>
      <c r="B6" s="18">
        <v>1.18050535</v>
      </c>
      <c r="C6" s="18">
        <v>0.90351309000000002</v>
      </c>
      <c r="D6" s="18">
        <v>0.93755679999999997</v>
      </c>
      <c r="E6" s="18">
        <f t="shared" si="0"/>
        <v>1.0071917466666667</v>
      </c>
      <c r="F6" s="12"/>
      <c r="G6" s="18">
        <v>4.84256844</v>
      </c>
      <c r="H6" s="18">
        <v>6.4597741800000001</v>
      </c>
      <c r="I6" s="18">
        <v>5.1682765100000001</v>
      </c>
      <c r="J6" s="18">
        <f t="shared" si="1"/>
        <v>5.4902063766666673</v>
      </c>
    </row>
    <row r="7" spans="1:10" x14ac:dyDescent="0.2">
      <c r="A7" s="13" t="s">
        <v>8</v>
      </c>
      <c r="B7" s="18">
        <v>0.94780465000000003</v>
      </c>
      <c r="C7" s="18">
        <v>0.94664654999999998</v>
      </c>
      <c r="D7" s="18">
        <v>1.1145339599999999</v>
      </c>
      <c r="E7" s="18">
        <f t="shared" si="0"/>
        <v>1.0029950533333334</v>
      </c>
      <c r="F7" s="12"/>
      <c r="G7" s="18">
        <v>1.18172787</v>
      </c>
      <c r="H7" s="18">
        <v>1.2886735300000001</v>
      </c>
      <c r="I7" s="18">
        <v>1.1880770700000001</v>
      </c>
      <c r="J7" s="18">
        <f t="shared" si="1"/>
        <v>1.2194928233333335</v>
      </c>
    </row>
    <row r="8" spans="1:10" x14ac:dyDescent="0.2">
      <c r="A8" s="13" t="s">
        <v>9</v>
      </c>
      <c r="B8" s="18">
        <v>0.92539148000000004</v>
      </c>
      <c r="C8" s="18">
        <v>1.0517936699999999</v>
      </c>
      <c r="D8" s="18">
        <v>1.0274103800000001</v>
      </c>
      <c r="E8" s="18">
        <f t="shared" si="0"/>
        <v>1.0015318433333333</v>
      </c>
      <c r="F8" s="12"/>
      <c r="G8" s="18">
        <v>3.5131111700000002</v>
      </c>
      <c r="H8" s="18">
        <v>3.1092898999999998</v>
      </c>
      <c r="I8" s="18">
        <v>3.1076431100000002</v>
      </c>
      <c r="J8" s="18">
        <f t="shared" si="1"/>
        <v>3.2433480600000002</v>
      </c>
    </row>
    <row r="9" spans="1:10" x14ac:dyDescent="0.2">
      <c r="A9" s="13" t="s">
        <v>10</v>
      </c>
      <c r="B9" s="18">
        <v>0.99159372000000001</v>
      </c>
      <c r="C9" s="18">
        <v>1.11804517</v>
      </c>
      <c r="D9" s="18">
        <v>0.90200071000000004</v>
      </c>
      <c r="E9" s="18">
        <f t="shared" si="0"/>
        <v>1.0038798666666668</v>
      </c>
      <c r="F9" s="12"/>
      <c r="G9" s="18">
        <v>1.7103226899999999</v>
      </c>
      <c r="H9" s="18">
        <v>1.6554994700000001</v>
      </c>
      <c r="I9" s="18">
        <v>1.45807109</v>
      </c>
      <c r="J9" s="18">
        <f t="shared" si="1"/>
        <v>1.6079644166666667</v>
      </c>
    </row>
    <row r="10" spans="1:10" x14ac:dyDescent="0.2">
      <c r="A10" s="13" t="s">
        <v>11</v>
      </c>
      <c r="B10" s="18">
        <v>1.2034095</v>
      </c>
      <c r="C10" s="18">
        <v>1.1064069700000001</v>
      </c>
      <c r="D10" s="18">
        <v>0.75105485999999999</v>
      </c>
      <c r="E10" s="18">
        <f t="shared" si="0"/>
        <v>1.0202904433333335</v>
      </c>
      <c r="F10" s="12"/>
      <c r="G10" s="18">
        <v>2.9916512700000002</v>
      </c>
      <c r="H10" s="18">
        <v>3.7792605500000001</v>
      </c>
      <c r="I10" s="18">
        <v>3.9970911500000001</v>
      </c>
      <c r="J10" s="18">
        <f t="shared" si="1"/>
        <v>3.5893343233333339</v>
      </c>
    </row>
    <row r="11" spans="1:10" x14ac:dyDescent="0.2">
      <c r="A11" s="13" t="s">
        <v>12</v>
      </c>
      <c r="B11" s="18">
        <v>1.0298033</v>
      </c>
      <c r="C11" s="18">
        <v>1.0504593099999999</v>
      </c>
      <c r="D11" s="18">
        <v>0.92441393000000005</v>
      </c>
      <c r="E11" s="18">
        <f>AVERAGE(B11:D11)</f>
        <v>1.0015588466666667</v>
      </c>
      <c r="F11" s="12"/>
      <c r="G11" s="18">
        <v>1.7763487600000001</v>
      </c>
      <c r="H11" s="18">
        <v>1.3895630800000001</v>
      </c>
      <c r="I11" s="18">
        <v>1.5897487400000001</v>
      </c>
      <c r="J11" s="18">
        <f t="shared" si="1"/>
        <v>1.5852201933333336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5A</vt:lpstr>
      <vt:lpstr>Figure 5C</vt:lpstr>
      <vt:lpstr>Figure 5D</vt:lpstr>
      <vt:lpstr>Figure 5F</vt:lpstr>
      <vt:lpstr>Figure 5G</vt:lpstr>
      <vt:lpstr>Figure 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2021-01-26T14:01:43Z</dcterms:created>
  <dcterms:modified xsi:type="dcterms:W3CDTF">2021-01-29T11:58:14Z</dcterms:modified>
</cp:coreProperties>
</file>