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terrey/Desktop/"/>
    </mc:Choice>
  </mc:AlternateContent>
  <xr:revisionPtr revIDLastSave="0" documentId="13_ncr:1_{75B57206-C453-0446-81E4-4AF23E660CAF}" xr6:coauthVersionLast="45" xr6:coauthVersionMax="45" xr10:uidLastSave="{00000000-0000-0000-0000-000000000000}"/>
  <bookViews>
    <workbookView xWindow="1740" yWindow="920" windowWidth="37620" windowHeight="19180" activeTab="1" xr2:uid="{283F51C1-566A-3440-8533-5061FB38585C}"/>
  </bookViews>
  <sheets>
    <sheet name="Panel B" sheetId="1" r:id="rId1"/>
    <sheet name="Panel D and 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0" i="3" l="1"/>
  <c r="AC40" i="3"/>
  <c r="AI39" i="3"/>
  <c r="AC39" i="3"/>
  <c r="AI38" i="3"/>
  <c r="AI41" i="3" s="1"/>
  <c r="AC38" i="3"/>
  <c r="AC41" i="3" s="1"/>
  <c r="AI35" i="3"/>
  <c r="AC35" i="3"/>
  <c r="AI34" i="3"/>
  <c r="AI36" i="3" s="1"/>
  <c r="AC34" i="3"/>
  <c r="AI33" i="3"/>
  <c r="AC33" i="3"/>
  <c r="AC36" i="3" s="1"/>
  <c r="AI30" i="3"/>
  <c r="AC30" i="3"/>
  <c r="AI29" i="3"/>
  <c r="AI31" i="3" s="1"/>
  <c r="AC29" i="3"/>
  <c r="AI28" i="3"/>
  <c r="AC28" i="3"/>
  <c r="AC31" i="3" s="1"/>
  <c r="W40" i="3"/>
  <c r="Q40" i="3"/>
  <c r="W39" i="3"/>
  <c r="W41" i="3" s="1"/>
  <c r="Q39" i="3"/>
  <c r="W38" i="3"/>
  <c r="Q38" i="3"/>
  <c r="Q41" i="3" s="1"/>
  <c r="W35" i="3"/>
  <c r="Q35" i="3"/>
  <c r="W34" i="3"/>
  <c r="W36" i="3" s="1"/>
  <c r="Q34" i="3"/>
  <c r="W33" i="3"/>
  <c r="Q33" i="3"/>
  <c r="Q36" i="3" s="1"/>
  <c r="W30" i="3"/>
  <c r="Q30" i="3"/>
  <c r="W29" i="3"/>
  <c r="Q29" i="3"/>
  <c r="W28" i="3"/>
  <c r="Q28" i="3"/>
  <c r="Q31" i="3" s="1"/>
  <c r="K40" i="3"/>
  <c r="K39" i="3"/>
  <c r="K38" i="3"/>
  <c r="K35" i="3"/>
  <c r="K34" i="3"/>
  <c r="K33" i="3"/>
  <c r="K36" i="3" s="1"/>
  <c r="K30" i="3"/>
  <c r="K29" i="3"/>
  <c r="K28" i="3"/>
  <c r="E40" i="3"/>
  <c r="E39" i="3"/>
  <c r="E38" i="3"/>
  <c r="E41" i="3" s="1"/>
  <c r="E35" i="3"/>
  <c r="E34" i="3"/>
  <c r="E33" i="3"/>
  <c r="E36" i="3" s="1"/>
  <c r="E30" i="3"/>
  <c r="E29" i="3"/>
  <c r="E28" i="3"/>
  <c r="E31" i="3" s="1"/>
  <c r="W19" i="3"/>
  <c r="W14" i="3"/>
  <c r="W9" i="3"/>
  <c r="S19" i="3"/>
  <c r="S14" i="3"/>
  <c r="S9" i="3"/>
  <c r="O19" i="3"/>
  <c r="O14" i="3"/>
  <c r="O9" i="3"/>
  <c r="K19" i="3"/>
  <c r="K14" i="3"/>
  <c r="K9" i="3"/>
  <c r="G19" i="3"/>
  <c r="G14" i="3"/>
  <c r="G9" i="3"/>
  <c r="C19" i="3"/>
  <c r="C14" i="3"/>
  <c r="C9" i="3"/>
  <c r="W19" i="1"/>
  <c r="W14" i="1"/>
  <c r="W9" i="1"/>
  <c r="S19" i="1"/>
  <c r="S14" i="1"/>
  <c r="S9" i="1"/>
  <c r="O19" i="1"/>
  <c r="O14" i="1"/>
  <c r="O9" i="1"/>
  <c r="K19" i="1"/>
  <c r="K14" i="1"/>
  <c r="K9" i="1"/>
  <c r="G19" i="1"/>
  <c r="G14" i="1"/>
  <c r="G9" i="1"/>
  <c r="C19" i="1"/>
  <c r="C14" i="1"/>
  <c r="C9" i="1"/>
  <c r="W40" i="1"/>
  <c r="S40" i="1"/>
  <c r="O40" i="1"/>
  <c r="K40" i="1"/>
  <c r="G40" i="1"/>
  <c r="C40" i="1"/>
  <c r="W35" i="1"/>
  <c r="S35" i="1"/>
  <c r="O35" i="1"/>
  <c r="K35" i="1"/>
  <c r="G35" i="1"/>
  <c r="C35" i="1"/>
  <c r="W30" i="1"/>
  <c r="S30" i="1"/>
  <c r="O30" i="1"/>
  <c r="K30" i="1"/>
  <c r="G30" i="1"/>
  <c r="C30" i="1"/>
  <c r="W31" i="3" l="1"/>
  <c r="K41" i="3"/>
  <c r="K31" i="3"/>
</calcChain>
</file>

<file path=xl/sharedStrings.xml><?xml version="1.0" encoding="utf-8"?>
<sst xmlns="http://schemas.openxmlformats.org/spreadsheetml/2006/main" count="388" uniqueCount="32">
  <si>
    <t>Granule Cells</t>
  </si>
  <si>
    <t>P28</t>
  </si>
  <si>
    <t>#1 Gtpbp1 (R)</t>
  </si>
  <si>
    <t>section #1</t>
  </si>
  <si>
    <t>#1 Gtpbp1 (V)</t>
  </si>
  <si>
    <t>#1 NMF205 (R)</t>
  </si>
  <si>
    <t>#1 NMF205 (V)</t>
  </si>
  <si>
    <t>#1 B6J (R)</t>
  </si>
  <si>
    <t>#1 B6J (V)</t>
  </si>
  <si>
    <t>section #2</t>
  </si>
  <si>
    <t>section #3</t>
  </si>
  <si>
    <t>mean</t>
  </si>
  <si>
    <t>#2 Gtpbp1 (R)</t>
  </si>
  <si>
    <t>#2 Gtpbp1 (V)</t>
  </si>
  <si>
    <t>#2 NMF205 (R)</t>
  </si>
  <si>
    <t>#2 NMF205 (V)</t>
  </si>
  <si>
    <t>#2 B6J (R)</t>
  </si>
  <si>
    <t>#2 B6J (V)</t>
  </si>
  <si>
    <t>#3 Gtpbp1 (R)</t>
  </si>
  <si>
    <t>#3 Gtpbp1 (V)</t>
  </si>
  <si>
    <t>#3 NMF205 (R)</t>
  </si>
  <si>
    <t>#3 NMF205 (V)</t>
  </si>
  <si>
    <t>#3 B6J (R)</t>
  </si>
  <si>
    <t>#3 B6J (V)</t>
  </si>
  <si>
    <t>lobule VI</t>
  </si>
  <si>
    <t># pyknotic cells</t>
  </si>
  <si>
    <t>cortex</t>
  </si>
  <si>
    <t># DG cells</t>
  </si>
  <si>
    <t>pyknotic cells</t>
  </si>
  <si>
    <t>%</t>
  </si>
  <si>
    <t>% pyknotic DG cells</t>
  </si>
  <si>
    <t>total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</si>
</sst>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14E1-9BBC-444E-8B28-6676412CC350}">
  <dimension ref="A2:W40"/>
  <sheetViews>
    <sheetView workbookViewId="0">
      <selection activeCell="A2" sqref="A2:W40"/>
    </sheetView>
  </sheetViews>
  <sheetFormatPr baseColWidth="10" defaultRowHeight="16" x14ac:dyDescent="0.2"/>
  <cols>
    <col min="1" max="1" width="13.83203125" bestFit="1" customWidth="1"/>
    <col min="5" max="5" width="12.6640625" bestFit="1" customWidth="1"/>
    <col min="9" max="9" width="13.6640625" bestFit="1" customWidth="1"/>
    <col min="13" max="13" width="13.6640625" bestFit="1" customWidth="1"/>
  </cols>
  <sheetData>
    <row r="2" spans="1:23" x14ac:dyDescent="0.2">
      <c r="A2" s="1" t="s">
        <v>25</v>
      </c>
    </row>
    <row r="3" spans="1:23" x14ac:dyDescent="0.2">
      <c r="A3" s="1" t="s">
        <v>1</v>
      </c>
    </row>
    <row r="4" spans="1:23" x14ac:dyDescent="0.2">
      <c r="A4" s="1" t="s">
        <v>26</v>
      </c>
    </row>
    <row r="6" spans="1:23" x14ac:dyDescent="0.2">
      <c r="A6" s="2" t="s">
        <v>2</v>
      </c>
      <c r="B6" s="3" t="s">
        <v>3</v>
      </c>
      <c r="C6" s="3">
        <v>152</v>
      </c>
      <c r="E6" s="2" t="s">
        <v>4</v>
      </c>
      <c r="F6" s="3" t="s">
        <v>3</v>
      </c>
      <c r="G6" s="3">
        <v>44</v>
      </c>
      <c r="I6" s="2" t="s">
        <v>5</v>
      </c>
      <c r="J6" s="3" t="s">
        <v>3</v>
      </c>
      <c r="K6" s="2">
        <v>172</v>
      </c>
      <c r="M6" s="2" t="s">
        <v>6</v>
      </c>
      <c r="N6" s="3" t="s">
        <v>3</v>
      </c>
      <c r="O6" s="3">
        <v>50</v>
      </c>
      <c r="Q6" s="2" t="s">
        <v>7</v>
      </c>
      <c r="R6" s="2" t="s">
        <v>3</v>
      </c>
      <c r="S6" s="2">
        <v>11</v>
      </c>
      <c r="T6" s="4"/>
      <c r="U6" s="2" t="s">
        <v>8</v>
      </c>
      <c r="V6" s="2" t="s">
        <v>3</v>
      </c>
      <c r="W6" s="3">
        <v>10</v>
      </c>
    </row>
    <row r="7" spans="1:23" x14ac:dyDescent="0.2">
      <c r="A7" s="2"/>
      <c r="B7" s="3" t="s">
        <v>9</v>
      </c>
      <c r="C7" s="3">
        <v>162</v>
      </c>
      <c r="E7" s="2"/>
      <c r="F7" s="3" t="s">
        <v>9</v>
      </c>
      <c r="G7" s="3">
        <v>73</v>
      </c>
      <c r="I7" s="2"/>
      <c r="J7" s="3" t="s">
        <v>9</v>
      </c>
      <c r="K7" s="2">
        <v>120</v>
      </c>
      <c r="M7" s="2"/>
      <c r="N7" s="3" t="s">
        <v>9</v>
      </c>
      <c r="O7" s="3">
        <v>45</v>
      </c>
      <c r="Q7" s="2"/>
      <c r="R7" s="2" t="s">
        <v>9</v>
      </c>
      <c r="S7" s="2">
        <v>4</v>
      </c>
      <c r="T7" s="4"/>
      <c r="U7" s="2"/>
      <c r="V7" s="2" t="s">
        <v>9</v>
      </c>
      <c r="W7" s="3">
        <v>0</v>
      </c>
    </row>
    <row r="8" spans="1:23" x14ac:dyDescent="0.2">
      <c r="A8" s="2"/>
      <c r="B8" s="3" t="s">
        <v>10</v>
      </c>
      <c r="C8" s="3">
        <v>133</v>
      </c>
      <c r="E8" s="2"/>
      <c r="F8" s="3" t="s">
        <v>10</v>
      </c>
      <c r="G8" s="3">
        <v>53</v>
      </c>
      <c r="I8" s="2"/>
      <c r="J8" s="3" t="s">
        <v>10</v>
      </c>
      <c r="K8" s="2">
        <v>159</v>
      </c>
      <c r="M8" s="2"/>
      <c r="N8" s="3" t="s">
        <v>10</v>
      </c>
      <c r="O8" s="3">
        <v>37</v>
      </c>
      <c r="Q8" s="2"/>
      <c r="R8" s="2" t="s">
        <v>10</v>
      </c>
      <c r="S8" s="2">
        <v>12</v>
      </c>
      <c r="T8" s="4"/>
      <c r="U8" s="2"/>
      <c r="V8" s="2" t="s">
        <v>10</v>
      </c>
      <c r="W8" s="3">
        <v>5</v>
      </c>
    </row>
    <row r="9" spans="1:23" x14ac:dyDescent="0.2">
      <c r="B9" s="2" t="s">
        <v>11</v>
      </c>
      <c r="C9" s="5">
        <f>AVERAGE(C6:C8)</f>
        <v>149</v>
      </c>
      <c r="F9" s="2" t="s">
        <v>11</v>
      </c>
      <c r="G9" s="5">
        <f>AVERAGE(G6:G8)</f>
        <v>56.666666666666664</v>
      </c>
      <c r="J9" s="2" t="s">
        <v>11</v>
      </c>
      <c r="K9" s="6">
        <f>AVERAGE(K6:K8)</f>
        <v>150.33333333333334</v>
      </c>
      <c r="N9" s="2" t="s">
        <v>11</v>
      </c>
      <c r="O9" s="5">
        <f>AVERAGE(O6:O8)</f>
        <v>44</v>
      </c>
      <c r="Q9" s="4"/>
      <c r="R9" s="2" t="s">
        <v>11</v>
      </c>
      <c r="S9" s="6">
        <f>AVERAGE(S6:S8)</f>
        <v>9</v>
      </c>
      <c r="T9" s="4"/>
      <c r="U9" s="4"/>
      <c r="V9" s="2" t="s">
        <v>11</v>
      </c>
      <c r="W9" s="5">
        <f>AVERAGE(W6:W8)</f>
        <v>5</v>
      </c>
    </row>
    <row r="10" spans="1:23" x14ac:dyDescent="0.2">
      <c r="A10" s="2"/>
      <c r="E10" s="2"/>
      <c r="I10" s="2"/>
      <c r="K10" s="4"/>
      <c r="M10" s="2"/>
      <c r="Q10" s="2"/>
      <c r="R10" s="4"/>
      <c r="S10" s="4"/>
      <c r="T10" s="4"/>
      <c r="U10" s="2"/>
      <c r="V10" s="4"/>
    </row>
    <row r="11" spans="1:23" x14ac:dyDescent="0.2">
      <c r="A11" s="2" t="s">
        <v>12</v>
      </c>
      <c r="B11" s="3" t="s">
        <v>3</v>
      </c>
      <c r="C11" s="3">
        <v>116</v>
      </c>
      <c r="E11" s="2" t="s">
        <v>13</v>
      </c>
      <c r="F11" s="3" t="s">
        <v>3</v>
      </c>
      <c r="G11" s="3">
        <v>58</v>
      </c>
      <c r="I11" s="2" t="s">
        <v>14</v>
      </c>
      <c r="J11" s="3" t="s">
        <v>3</v>
      </c>
      <c r="K11" s="2">
        <v>208</v>
      </c>
      <c r="M11" s="2" t="s">
        <v>15</v>
      </c>
      <c r="N11" s="3" t="s">
        <v>3</v>
      </c>
      <c r="O11" s="3">
        <v>18</v>
      </c>
      <c r="Q11" s="2" t="s">
        <v>16</v>
      </c>
      <c r="R11" s="2" t="s">
        <v>3</v>
      </c>
      <c r="S11" s="2">
        <v>4</v>
      </c>
      <c r="T11" s="4"/>
      <c r="U11" s="2" t="s">
        <v>17</v>
      </c>
      <c r="V11" s="2" t="s">
        <v>3</v>
      </c>
      <c r="W11" s="3">
        <v>7</v>
      </c>
    </row>
    <row r="12" spans="1:23" x14ac:dyDescent="0.2">
      <c r="A12" s="2"/>
      <c r="B12" s="3" t="s">
        <v>9</v>
      </c>
      <c r="C12" s="3">
        <v>225</v>
      </c>
      <c r="E12" s="2"/>
      <c r="F12" s="3" t="s">
        <v>9</v>
      </c>
      <c r="G12" s="3">
        <v>53</v>
      </c>
      <c r="I12" s="2"/>
      <c r="J12" s="3" t="s">
        <v>9</v>
      </c>
      <c r="K12" s="2">
        <v>141</v>
      </c>
      <c r="M12" s="2"/>
      <c r="N12" s="3" t="s">
        <v>9</v>
      </c>
      <c r="O12" s="3">
        <v>35</v>
      </c>
      <c r="Q12" s="2"/>
      <c r="R12" s="2" t="s">
        <v>9</v>
      </c>
      <c r="S12" s="2">
        <v>0</v>
      </c>
      <c r="T12" s="4"/>
      <c r="U12" s="2"/>
      <c r="V12" s="2" t="s">
        <v>9</v>
      </c>
      <c r="W12" s="3">
        <v>0</v>
      </c>
    </row>
    <row r="13" spans="1:23" x14ac:dyDescent="0.2">
      <c r="A13" s="2"/>
      <c r="B13" s="3" t="s">
        <v>10</v>
      </c>
      <c r="C13" s="3">
        <v>164</v>
      </c>
      <c r="E13" s="2"/>
      <c r="F13" s="3" t="s">
        <v>10</v>
      </c>
      <c r="G13" s="3">
        <v>39</v>
      </c>
      <c r="I13" s="2"/>
      <c r="J13" s="3" t="s">
        <v>10</v>
      </c>
      <c r="K13" s="2">
        <v>130</v>
      </c>
      <c r="M13" s="2"/>
      <c r="N13" s="3" t="s">
        <v>10</v>
      </c>
      <c r="O13" s="3">
        <v>28</v>
      </c>
      <c r="Q13" s="2"/>
      <c r="R13" s="2" t="s">
        <v>10</v>
      </c>
      <c r="S13" s="2">
        <v>11</v>
      </c>
      <c r="T13" s="4"/>
      <c r="U13" s="2"/>
      <c r="V13" s="2" t="s">
        <v>10</v>
      </c>
      <c r="W13" s="3">
        <v>5</v>
      </c>
    </row>
    <row r="14" spans="1:23" x14ac:dyDescent="0.2">
      <c r="B14" s="2" t="s">
        <v>11</v>
      </c>
      <c r="C14" s="5">
        <f>AVERAGE(C11:C13)</f>
        <v>168.33333333333334</v>
      </c>
      <c r="F14" s="2" t="s">
        <v>11</v>
      </c>
      <c r="G14" s="5">
        <f>AVERAGE(G11:G13)</f>
        <v>50</v>
      </c>
      <c r="J14" s="2" t="s">
        <v>11</v>
      </c>
      <c r="K14" s="6">
        <f>AVERAGE(K11:K13)</f>
        <v>159.66666666666666</v>
      </c>
      <c r="N14" s="2" t="s">
        <v>11</v>
      </c>
      <c r="O14" s="5">
        <f>AVERAGE(O11:O13)</f>
        <v>27</v>
      </c>
      <c r="Q14" s="4"/>
      <c r="R14" s="2" t="s">
        <v>11</v>
      </c>
      <c r="S14" s="6">
        <f>AVERAGE(S11:S13)</f>
        <v>5</v>
      </c>
      <c r="T14" s="4"/>
      <c r="U14" s="4"/>
      <c r="V14" s="2" t="s">
        <v>11</v>
      </c>
      <c r="W14" s="5">
        <f>AVERAGE(W11:W13)</f>
        <v>4</v>
      </c>
    </row>
    <row r="15" spans="1:23" x14ac:dyDescent="0.2">
      <c r="A15" s="2"/>
      <c r="E15" s="2"/>
      <c r="I15" s="2"/>
      <c r="K15" s="4"/>
      <c r="M15" s="2"/>
      <c r="Q15" s="2"/>
      <c r="R15" s="4"/>
      <c r="S15" s="4"/>
      <c r="T15" s="4"/>
      <c r="U15" s="2"/>
      <c r="V15" s="4"/>
    </row>
    <row r="16" spans="1:23" x14ac:dyDescent="0.2">
      <c r="A16" s="2" t="s">
        <v>18</v>
      </c>
      <c r="B16" s="3" t="s">
        <v>3</v>
      </c>
      <c r="C16" s="3">
        <v>151</v>
      </c>
      <c r="E16" s="2" t="s">
        <v>19</v>
      </c>
      <c r="F16" s="3" t="s">
        <v>3</v>
      </c>
      <c r="G16" s="3">
        <v>67</v>
      </c>
      <c r="I16" s="2" t="s">
        <v>20</v>
      </c>
      <c r="J16" s="3" t="s">
        <v>3</v>
      </c>
      <c r="K16" s="2">
        <v>138</v>
      </c>
      <c r="M16" s="2" t="s">
        <v>21</v>
      </c>
      <c r="N16" s="3" t="s">
        <v>3</v>
      </c>
      <c r="O16" s="3">
        <v>35</v>
      </c>
      <c r="Q16" s="2" t="s">
        <v>22</v>
      </c>
      <c r="R16" s="2" t="s">
        <v>3</v>
      </c>
      <c r="S16" s="2">
        <v>8</v>
      </c>
      <c r="T16" s="4"/>
      <c r="U16" s="2" t="s">
        <v>23</v>
      </c>
      <c r="V16" s="2" t="s">
        <v>3</v>
      </c>
      <c r="W16" s="3">
        <v>0</v>
      </c>
    </row>
    <row r="17" spans="1:23" x14ac:dyDescent="0.2">
      <c r="A17" s="2"/>
      <c r="B17" s="3" t="s">
        <v>9</v>
      </c>
      <c r="C17" s="3">
        <v>161</v>
      </c>
      <c r="E17" s="2"/>
      <c r="F17" s="3" t="s">
        <v>9</v>
      </c>
      <c r="G17" s="3">
        <v>55</v>
      </c>
      <c r="I17" s="2"/>
      <c r="J17" s="3" t="s">
        <v>9</v>
      </c>
      <c r="K17" s="2">
        <v>160</v>
      </c>
      <c r="M17" s="2"/>
      <c r="N17" s="3" t="s">
        <v>9</v>
      </c>
      <c r="O17" s="3">
        <v>49</v>
      </c>
      <c r="Q17" s="2"/>
      <c r="R17" s="2" t="s">
        <v>9</v>
      </c>
      <c r="S17" s="2">
        <v>3</v>
      </c>
      <c r="T17" s="4"/>
      <c r="U17" s="2"/>
      <c r="V17" s="2" t="s">
        <v>9</v>
      </c>
      <c r="W17" s="3">
        <v>10</v>
      </c>
    </row>
    <row r="18" spans="1:23" x14ac:dyDescent="0.2">
      <c r="A18" s="2"/>
      <c r="B18" s="3" t="s">
        <v>10</v>
      </c>
      <c r="C18" s="3">
        <v>190</v>
      </c>
      <c r="E18" s="2"/>
      <c r="F18" s="3" t="s">
        <v>10</v>
      </c>
      <c r="G18" s="3">
        <v>35</v>
      </c>
      <c r="I18" s="2"/>
      <c r="J18" s="3" t="s">
        <v>10</v>
      </c>
      <c r="K18" s="2">
        <v>161</v>
      </c>
      <c r="M18" s="2"/>
      <c r="N18" s="3" t="s">
        <v>10</v>
      </c>
      <c r="O18" s="3">
        <v>29</v>
      </c>
      <c r="Q18" s="2"/>
      <c r="R18" s="2" t="s">
        <v>10</v>
      </c>
      <c r="S18" s="2">
        <v>15</v>
      </c>
      <c r="T18" s="4"/>
      <c r="U18" s="2"/>
      <c r="V18" s="2" t="s">
        <v>10</v>
      </c>
      <c r="W18" s="3">
        <v>3</v>
      </c>
    </row>
    <row r="19" spans="1:23" x14ac:dyDescent="0.2">
      <c r="B19" s="2" t="s">
        <v>11</v>
      </c>
      <c r="C19" s="5">
        <f>AVERAGE(C16:C18)</f>
        <v>167.33333333333334</v>
      </c>
      <c r="F19" s="2" t="s">
        <v>11</v>
      </c>
      <c r="G19" s="5">
        <f>AVERAGE(G16:G18)</f>
        <v>52.333333333333336</v>
      </c>
      <c r="J19" s="2" t="s">
        <v>11</v>
      </c>
      <c r="K19" s="6">
        <f>AVERAGE(K16:K18)</f>
        <v>153</v>
      </c>
      <c r="N19" s="2" t="s">
        <v>11</v>
      </c>
      <c r="O19" s="5">
        <f>AVERAGE(O16:O18)</f>
        <v>37.666666666666664</v>
      </c>
      <c r="Q19" s="4"/>
      <c r="R19" s="2" t="s">
        <v>11</v>
      </c>
      <c r="S19" s="6">
        <f>AVERAGE(S16:S18)</f>
        <v>8.6666666666666661</v>
      </c>
      <c r="T19" s="4"/>
      <c r="U19" s="4"/>
      <c r="V19" s="2" t="s">
        <v>11</v>
      </c>
      <c r="W19" s="5">
        <f>AVERAGE(W16:W18)</f>
        <v>4.333333333333333</v>
      </c>
    </row>
    <row r="23" spans="1:23" x14ac:dyDescent="0.2">
      <c r="A23" s="1" t="s">
        <v>0</v>
      </c>
    </row>
    <row r="24" spans="1:23" x14ac:dyDescent="0.2">
      <c r="A24" s="1" t="s">
        <v>1</v>
      </c>
    </row>
    <row r="25" spans="1:23" x14ac:dyDescent="0.2">
      <c r="A25" s="1" t="s">
        <v>24</v>
      </c>
    </row>
    <row r="27" spans="1:23" x14ac:dyDescent="0.2">
      <c r="A27" s="2" t="s">
        <v>2</v>
      </c>
      <c r="B27" s="3" t="s">
        <v>3</v>
      </c>
      <c r="C27" s="3">
        <v>168</v>
      </c>
      <c r="E27" s="2" t="s">
        <v>4</v>
      </c>
      <c r="F27" s="3" t="s">
        <v>3</v>
      </c>
      <c r="G27" s="3">
        <v>234</v>
      </c>
      <c r="I27" s="2" t="s">
        <v>5</v>
      </c>
      <c r="J27" s="3" t="s">
        <v>3</v>
      </c>
      <c r="K27" s="2">
        <v>224</v>
      </c>
      <c r="M27" s="2" t="s">
        <v>6</v>
      </c>
      <c r="N27" s="3" t="s">
        <v>3</v>
      </c>
      <c r="O27" s="3">
        <v>340</v>
      </c>
      <c r="Q27" s="2" t="s">
        <v>7</v>
      </c>
      <c r="R27" s="2" t="s">
        <v>3</v>
      </c>
      <c r="S27" s="2">
        <v>410</v>
      </c>
      <c r="T27" s="4"/>
      <c r="U27" s="2" t="s">
        <v>8</v>
      </c>
      <c r="V27" s="2" t="s">
        <v>3</v>
      </c>
      <c r="W27" s="3">
        <v>511</v>
      </c>
    </row>
    <row r="28" spans="1:23" x14ac:dyDescent="0.2">
      <c r="A28" s="2"/>
      <c r="B28" s="3" t="s">
        <v>9</v>
      </c>
      <c r="C28" s="3">
        <v>175</v>
      </c>
      <c r="E28" s="2"/>
      <c r="F28" s="3" t="s">
        <v>9</v>
      </c>
      <c r="G28" s="3">
        <v>303</v>
      </c>
      <c r="I28" s="2"/>
      <c r="J28" s="3" t="s">
        <v>9</v>
      </c>
      <c r="K28" s="2">
        <v>220</v>
      </c>
      <c r="M28" s="2"/>
      <c r="N28" s="3" t="s">
        <v>9</v>
      </c>
      <c r="O28" s="3">
        <v>315</v>
      </c>
      <c r="Q28" s="2"/>
      <c r="R28" s="2" t="s">
        <v>9</v>
      </c>
      <c r="S28" s="2">
        <v>456</v>
      </c>
      <c r="T28" s="4"/>
      <c r="U28" s="2"/>
      <c r="V28" s="2" t="s">
        <v>9</v>
      </c>
      <c r="W28" s="3">
        <v>393</v>
      </c>
    </row>
    <row r="29" spans="1:23" x14ac:dyDescent="0.2">
      <c r="A29" s="2"/>
      <c r="B29" s="3" t="s">
        <v>10</v>
      </c>
      <c r="C29" s="3">
        <v>203</v>
      </c>
      <c r="E29" s="2"/>
      <c r="F29" s="3" t="s">
        <v>10</v>
      </c>
      <c r="G29" s="3">
        <v>291</v>
      </c>
      <c r="I29" s="2"/>
      <c r="J29" s="3" t="s">
        <v>10</v>
      </c>
      <c r="K29" s="2">
        <v>173</v>
      </c>
      <c r="M29" s="2"/>
      <c r="N29" s="3" t="s">
        <v>10</v>
      </c>
      <c r="O29" s="3">
        <v>327</v>
      </c>
      <c r="Q29" s="2"/>
      <c r="R29" s="2" t="s">
        <v>10</v>
      </c>
      <c r="S29" s="2">
        <v>393</v>
      </c>
      <c r="T29" s="4"/>
      <c r="U29" s="2"/>
      <c r="V29" s="2" t="s">
        <v>10</v>
      </c>
      <c r="W29" s="3">
        <v>425</v>
      </c>
    </row>
    <row r="30" spans="1:23" x14ac:dyDescent="0.2">
      <c r="B30" s="2" t="s">
        <v>11</v>
      </c>
      <c r="C30" s="5">
        <f>AVERAGE(C27:C29)</f>
        <v>182</v>
      </c>
      <c r="F30" s="2" t="s">
        <v>11</v>
      </c>
      <c r="G30" s="5">
        <f>AVERAGE(G27:G29)</f>
        <v>276</v>
      </c>
      <c r="J30" s="2" t="s">
        <v>11</v>
      </c>
      <c r="K30" s="6">
        <f>AVERAGE(K27:K29)</f>
        <v>205.66666666666666</v>
      </c>
      <c r="N30" s="2" t="s">
        <v>11</v>
      </c>
      <c r="O30" s="5">
        <f>AVERAGE(O27:O29)</f>
        <v>327.33333333333331</v>
      </c>
      <c r="Q30" s="4"/>
      <c r="R30" s="2" t="s">
        <v>11</v>
      </c>
      <c r="S30" s="6">
        <f>AVERAGE(S27:S29)</f>
        <v>419.66666666666669</v>
      </c>
      <c r="T30" s="4"/>
      <c r="U30" s="4"/>
      <c r="V30" s="2" t="s">
        <v>11</v>
      </c>
      <c r="W30" s="5">
        <f>AVERAGE(W27:W29)</f>
        <v>443</v>
      </c>
    </row>
    <row r="31" spans="1:23" x14ac:dyDescent="0.2">
      <c r="A31" s="2"/>
      <c r="E31" s="2"/>
      <c r="I31" s="2"/>
      <c r="K31" s="4"/>
      <c r="M31" s="2"/>
      <c r="Q31" s="2"/>
      <c r="R31" s="4"/>
      <c r="S31" s="4"/>
      <c r="T31" s="4"/>
      <c r="U31" s="2"/>
      <c r="V31" s="4"/>
    </row>
    <row r="32" spans="1:23" x14ac:dyDescent="0.2">
      <c r="A32" s="2" t="s">
        <v>12</v>
      </c>
      <c r="B32" s="3" t="s">
        <v>3</v>
      </c>
      <c r="C32" s="3">
        <v>190</v>
      </c>
      <c r="E32" s="2" t="s">
        <v>13</v>
      </c>
      <c r="F32" s="3" t="s">
        <v>3</v>
      </c>
      <c r="G32" s="3">
        <v>274</v>
      </c>
      <c r="I32" s="2" t="s">
        <v>14</v>
      </c>
      <c r="J32" s="3" t="s">
        <v>3</v>
      </c>
      <c r="K32" s="2">
        <v>197</v>
      </c>
      <c r="M32" s="2" t="s">
        <v>15</v>
      </c>
      <c r="N32" s="3" t="s">
        <v>3</v>
      </c>
      <c r="O32" s="3">
        <v>325</v>
      </c>
      <c r="Q32" s="2" t="s">
        <v>16</v>
      </c>
      <c r="R32" s="2" t="s">
        <v>3</v>
      </c>
      <c r="S32" s="2">
        <v>368</v>
      </c>
      <c r="T32" s="4"/>
      <c r="U32" s="2" t="s">
        <v>17</v>
      </c>
      <c r="V32" s="2" t="s">
        <v>3</v>
      </c>
      <c r="W32" s="3">
        <v>390</v>
      </c>
    </row>
    <row r="33" spans="1:23" x14ac:dyDescent="0.2">
      <c r="A33" s="2"/>
      <c r="B33" s="3" t="s">
        <v>9</v>
      </c>
      <c r="C33" s="3">
        <v>206</v>
      </c>
      <c r="E33" s="2"/>
      <c r="F33" s="3" t="s">
        <v>9</v>
      </c>
      <c r="G33" s="3">
        <v>320</v>
      </c>
      <c r="I33" s="2"/>
      <c r="J33" s="3" t="s">
        <v>9</v>
      </c>
      <c r="K33" s="2">
        <v>212</v>
      </c>
      <c r="M33" s="2"/>
      <c r="N33" s="3" t="s">
        <v>9</v>
      </c>
      <c r="O33" s="3">
        <v>269</v>
      </c>
      <c r="Q33" s="2"/>
      <c r="R33" s="2" t="s">
        <v>9</v>
      </c>
      <c r="S33" s="2">
        <v>351</v>
      </c>
      <c r="T33" s="4"/>
      <c r="U33" s="2"/>
      <c r="V33" s="2" t="s">
        <v>9</v>
      </c>
      <c r="W33" s="3">
        <v>374</v>
      </c>
    </row>
    <row r="34" spans="1:23" x14ac:dyDescent="0.2">
      <c r="A34" s="2"/>
      <c r="B34" s="3" t="s">
        <v>10</v>
      </c>
      <c r="C34" s="3">
        <v>277</v>
      </c>
      <c r="E34" s="2"/>
      <c r="F34" s="3" t="s">
        <v>10</v>
      </c>
      <c r="G34" s="3">
        <v>298</v>
      </c>
      <c r="I34" s="2"/>
      <c r="J34" s="3" t="s">
        <v>10</v>
      </c>
      <c r="K34" s="2">
        <v>176</v>
      </c>
      <c r="M34" s="2"/>
      <c r="N34" s="3" t="s">
        <v>10</v>
      </c>
      <c r="O34" s="3">
        <v>287</v>
      </c>
      <c r="Q34" s="2"/>
      <c r="R34" s="2" t="s">
        <v>10</v>
      </c>
      <c r="S34" s="2">
        <v>365</v>
      </c>
      <c r="T34" s="4"/>
      <c r="U34" s="2"/>
      <c r="V34" s="2" t="s">
        <v>10</v>
      </c>
      <c r="W34" s="3">
        <v>392</v>
      </c>
    </row>
    <row r="35" spans="1:23" x14ac:dyDescent="0.2">
      <c r="B35" s="2" t="s">
        <v>11</v>
      </c>
      <c r="C35" s="5">
        <f>AVERAGE(C32:C34)</f>
        <v>224.33333333333334</v>
      </c>
      <c r="F35" s="2" t="s">
        <v>11</v>
      </c>
      <c r="G35" s="5">
        <f>AVERAGE(G32:G34)</f>
        <v>297.33333333333331</v>
      </c>
      <c r="J35" s="2" t="s">
        <v>11</v>
      </c>
      <c r="K35" s="6">
        <f>AVERAGE(K32:K34)</f>
        <v>195</v>
      </c>
      <c r="N35" s="2" t="s">
        <v>11</v>
      </c>
      <c r="O35" s="5">
        <f>AVERAGE(O32:O34)</f>
        <v>293.66666666666669</v>
      </c>
      <c r="Q35" s="4"/>
      <c r="R35" s="2" t="s">
        <v>11</v>
      </c>
      <c r="S35" s="6">
        <f>AVERAGE(S32:S34)</f>
        <v>361.33333333333331</v>
      </c>
      <c r="T35" s="4"/>
      <c r="U35" s="4"/>
      <c r="V35" s="2" t="s">
        <v>11</v>
      </c>
      <c r="W35" s="5">
        <f>AVERAGE(W32:W34)</f>
        <v>385.33333333333331</v>
      </c>
    </row>
    <row r="36" spans="1:23" x14ac:dyDescent="0.2">
      <c r="A36" s="2"/>
      <c r="E36" s="2"/>
      <c r="I36" s="2"/>
      <c r="K36" s="4"/>
      <c r="M36" s="2"/>
      <c r="Q36" s="2"/>
      <c r="R36" s="4"/>
      <c r="S36" s="4"/>
      <c r="T36" s="4"/>
      <c r="U36" s="2"/>
      <c r="V36" s="4"/>
    </row>
    <row r="37" spans="1:23" x14ac:dyDescent="0.2">
      <c r="A37" s="2" t="s">
        <v>18</v>
      </c>
      <c r="B37" s="3" t="s">
        <v>3</v>
      </c>
      <c r="C37" s="3">
        <v>205</v>
      </c>
      <c r="E37" s="2" t="s">
        <v>19</v>
      </c>
      <c r="F37" s="3" t="s">
        <v>3</v>
      </c>
      <c r="G37" s="3">
        <v>280</v>
      </c>
      <c r="I37" s="2" t="s">
        <v>20</v>
      </c>
      <c r="J37" s="3" t="s">
        <v>3</v>
      </c>
      <c r="K37" s="2">
        <v>191</v>
      </c>
      <c r="M37" s="2" t="s">
        <v>21</v>
      </c>
      <c r="N37" s="3" t="s">
        <v>3</v>
      </c>
      <c r="O37" s="3">
        <v>260</v>
      </c>
      <c r="Q37" s="2" t="s">
        <v>22</v>
      </c>
      <c r="R37" s="2" t="s">
        <v>3</v>
      </c>
      <c r="S37" s="2">
        <v>359</v>
      </c>
      <c r="T37" s="4"/>
      <c r="U37" s="2" t="s">
        <v>23</v>
      </c>
      <c r="V37" s="2" t="s">
        <v>3</v>
      </c>
      <c r="W37" s="3">
        <v>380</v>
      </c>
    </row>
    <row r="38" spans="1:23" x14ac:dyDescent="0.2">
      <c r="A38" s="2"/>
      <c r="B38" s="3" t="s">
        <v>9</v>
      </c>
      <c r="C38" s="3">
        <v>228</v>
      </c>
      <c r="E38" s="2"/>
      <c r="F38" s="3" t="s">
        <v>9</v>
      </c>
      <c r="G38" s="3">
        <v>290</v>
      </c>
      <c r="I38" s="2"/>
      <c r="J38" s="3" t="s">
        <v>9</v>
      </c>
      <c r="K38" s="2">
        <v>190</v>
      </c>
      <c r="M38" s="2"/>
      <c r="N38" s="3" t="s">
        <v>9</v>
      </c>
      <c r="O38" s="3">
        <v>270</v>
      </c>
      <c r="Q38" s="2"/>
      <c r="R38" s="2" t="s">
        <v>9</v>
      </c>
      <c r="S38" s="2">
        <v>437</v>
      </c>
      <c r="T38" s="4"/>
      <c r="U38" s="2"/>
      <c r="V38" s="2" t="s">
        <v>9</v>
      </c>
      <c r="W38" s="3">
        <v>391</v>
      </c>
    </row>
    <row r="39" spans="1:23" x14ac:dyDescent="0.2">
      <c r="A39" s="2"/>
      <c r="B39" s="3" t="s">
        <v>10</v>
      </c>
      <c r="C39" s="3">
        <v>195</v>
      </c>
      <c r="E39" s="2"/>
      <c r="F39" s="3" t="s">
        <v>10</v>
      </c>
      <c r="G39" s="3">
        <v>313</v>
      </c>
      <c r="I39" s="2"/>
      <c r="J39" s="3" t="s">
        <v>10</v>
      </c>
      <c r="K39" s="2">
        <v>243</v>
      </c>
      <c r="M39" s="2"/>
      <c r="N39" s="3" t="s">
        <v>10</v>
      </c>
      <c r="O39" s="3">
        <v>335</v>
      </c>
      <c r="Q39" s="2"/>
      <c r="R39" s="2" t="s">
        <v>10</v>
      </c>
      <c r="S39" s="2">
        <v>419</v>
      </c>
      <c r="T39" s="4"/>
      <c r="U39" s="2"/>
      <c r="V39" s="2" t="s">
        <v>10</v>
      </c>
      <c r="W39" s="3">
        <v>405</v>
      </c>
    </row>
    <row r="40" spans="1:23" x14ac:dyDescent="0.2">
      <c r="B40" s="2" t="s">
        <v>11</v>
      </c>
      <c r="C40" s="5">
        <f>AVERAGE(C37:C39)</f>
        <v>209.33333333333334</v>
      </c>
      <c r="F40" s="2" t="s">
        <v>11</v>
      </c>
      <c r="G40" s="5">
        <f>AVERAGE(G37:G39)</f>
        <v>294.33333333333331</v>
      </c>
      <c r="J40" s="2" t="s">
        <v>11</v>
      </c>
      <c r="K40" s="6">
        <f>AVERAGE(K37:K39)</f>
        <v>208</v>
      </c>
      <c r="N40" s="2" t="s">
        <v>11</v>
      </c>
      <c r="O40" s="5">
        <f>AVERAGE(O37:O39)</f>
        <v>288.33333333333331</v>
      </c>
      <c r="Q40" s="4"/>
      <c r="R40" s="2" t="s">
        <v>11</v>
      </c>
      <c r="S40" s="6">
        <f>AVERAGE(S37:S39)</f>
        <v>405</v>
      </c>
      <c r="T40" s="4"/>
      <c r="U40" s="4"/>
      <c r="V40" s="2" t="s">
        <v>11</v>
      </c>
      <c r="W40" s="5">
        <f>AVERAGE(W37:W39)</f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D519-E56E-4F42-A51A-D8F16B758BD8}">
  <dimension ref="A2:AI41"/>
  <sheetViews>
    <sheetView tabSelected="1" topLeftCell="K1" workbookViewId="0">
      <selection activeCell="AH28" sqref="AH28"/>
    </sheetView>
  </sheetViews>
  <sheetFormatPr baseColWidth="10" defaultRowHeight="16" x14ac:dyDescent="0.2"/>
  <cols>
    <col min="1" max="1" width="17.6640625" bestFit="1" customWidth="1"/>
    <col min="3" max="3" width="12" bestFit="1" customWidth="1"/>
    <col min="5" max="5" width="12.6640625" bestFit="1" customWidth="1"/>
    <col min="7" max="7" width="12.6640625" bestFit="1" customWidth="1"/>
    <col min="9" max="9" width="13.6640625" bestFit="1" customWidth="1"/>
    <col min="13" max="13" width="13.6640625" bestFit="1" customWidth="1"/>
    <col min="15" max="15" width="12" bestFit="1" customWidth="1"/>
    <col min="19" max="19" width="13.6640625" bestFit="1" customWidth="1"/>
    <col min="21" max="21" width="12" bestFit="1" customWidth="1"/>
    <col min="25" max="25" width="13.6640625" bestFit="1" customWidth="1"/>
    <col min="27" max="27" width="12" bestFit="1" customWidth="1"/>
    <col min="31" max="31" width="13.6640625" bestFit="1" customWidth="1"/>
    <col min="33" max="33" width="12" bestFit="1" customWidth="1"/>
  </cols>
  <sheetData>
    <row r="2" spans="1:23" x14ac:dyDescent="0.2">
      <c r="A2" s="8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8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2" t="s">
        <v>2</v>
      </c>
      <c r="B6" s="2" t="s">
        <v>3</v>
      </c>
      <c r="C6" s="3">
        <v>626</v>
      </c>
      <c r="D6" s="4"/>
      <c r="E6" s="2" t="s">
        <v>4</v>
      </c>
      <c r="F6" s="2" t="s">
        <v>3</v>
      </c>
      <c r="G6" s="3">
        <v>911</v>
      </c>
      <c r="H6" s="4"/>
      <c r="I6" s="2" t="s">
        <v>5</v>
      </c>
      <c r="J6" s="2" t="s">
        <v>3</v>
      </c>
      <c r="K6" s="2">
        <v>582</v>
      </c>
      <c r="L6" s="4"/>
      <c r="M6" s="2" t="s">
        <v>6</v>
      </c>
      <c r="N6" s="2" t="s">
        <v>3</v>
      </c>
      <c r="O6" s="3">
        <v>940</v>
      </c>
      <c r="P6" s="4"/>
      <c r="Q6" s="2" t="s">
        <v>7</v>
      </c>
      <c r="R6" s="2" t="s">
        <v>3</v>
      </c>
      <c r="S6" s="2">
        <v>1165</v>
      </c>
      <c r="T6" s="4"/>
      <c r="U6" s="2" t="s">
        <v>8</v>
      </c>
      <c r="V6" s="2" t="s">
        <v>3</v>
      </c>
      <c r="W6" s="3">
        <v>1263</v>
      </c>
    </row>
    <row r="7" spans="1:23" x14ac:dyDescent="0.2">
      <c r="A7" s="2"/>
      <c r="B7" s="2" t="s">
        <v>9</v>
      </c>
      <c r="C7" s="3">
        <v>484</v>
      </c>
      <c r="D7" s="4"/>
      <c r="E7" s="2"/>
      <c r="F7" s="2" t="s">
        <v>9</v>
      </c>
      <c r="G7" s="3">
        <v>864</v>
      </c>
      <c r="H7" s="4"/>
      <c r="I7" s="2"/>
      <c r="J7" s="2" t="s">
        <v>9</v>
      </c>
      <c r="K7" s="2">
        <v>672</v>
      </c>
      <c r="L7" s="4"/>
      <c r="M7" s="2"/>
      <c r="N7" s="2" t="s">
        <v>9</v>
      </c>
      <c r="O7" s="3">
        <v>963</v>
      </c>
      <c r="P7" s="4"/>
      <c r="Q7" s="2"/>
      <c r="R7" s="2" t="s">
        <v>9</v>
      </c>
      <c r="S7" s="2">
        <v>1284</v>
      </c>
      <c r="T7" s="4"/>
      <c r="U7" s="2"/>
      <c r="V7" s="2" t="s">
        <v>9</v>
      </c>
      <c r="W7" s="3">
        <v>1243</v>
      </c>
    </row>
    <row r="8" spans="1:23" x14ac:dyDescent="0.2">
      <c r="A8" s="2"/>
      <c r="B8" s="2" t="s">
        <v>10</v>
      </c>
      <c r="C8" s="3">
        <v>406</v>
      </c>
      <c r="D8" s="4"/>
      <c r="E8" s="2"/>
      <c r="F8" s="2" t="s">
        <v>10</v>
      </c>
      <c r="G8" s="3">
        <v>801</v>
      </c>
      <c r="H8" s="4"/>
      <c r="I8" s="2"/>
      <c r="J8" s="2" t="s">
        <v>10</v>
      </c>
      <c r="K8" s="2">
        <v>578</v>
      </c>
      <c r="L8" s="4"/>
      <c r="M8" s="2"/>
      <c r="N8" s="2" t="s">
        <v>10</v>
      </c>
      <c r="O8" s="3">
        <v>786</v>
      </c>
      <c r="P8" s="4"/>
      <c r="Q8" s="2"/>
      <c r="R8" s="2" t="s">
        <v>10</v>
      </c>
      <c r="S8" s="2">
        <v>1095</v>
      </c>
      <c r="T8" s="4"/>
      <c r="U8" s="2"/>
      <c r="V8" s="2" t="s">
        <v>10</v>
      </c>
      <c r="W8" s="3">
        <v>1366</v>
      </c>
    </row>
    <row r="9" spans="1:23" x14ac:dyDescent="0.2">
      <c r="A9" s="4"/>
      <c r="B9" s="2" t="s">
        <v>11</v>
      </c>
      <c r="C9" s="5">
        <f>AVERAGE(C6:C8)</f>
        <v>505.33333333333331</v>
      </c>
      <c r="D9" s="4"/>
      <c r="E9" s="4"/>
      <c r="F9" s="2" t="s">
        <v>11</v>
      </c>
      <c r="G9" s="5">
        <f>AVERAGE(G6:G8)</f>
        <v>858.66666666666663</v>
      </c>
      <c r="H9" s="4"/>
      <c r="I9" s="4"/>
      <c r="J9" s="2" t="s">
        <v>11</v>
      </c>
      <c r="K9" s="6">
        <f>AVERAGE(K6:K8)</f>
        <v>610.66666666666663</v>
      </c>
      <c r="L9" s="4"/>
      <c r="M9" s="4"/>
      <c r="N9" s="2" t="s">
        <v>11</v>
      </c>
      <c r="O9" s="5">
        <f>AVERAGE(O6:O8)</f>
        <v>896.33333333333337</v>
      </c>
      <c r="P9" s="4"/>
      <c r="Q9" s="4"/>
      <c r="R9" s="2" t="s">
        <v>11</v>
      </c>
      <c r="S9" s="6">
        <f>AVERAGE(S6:S8)</f>
        <v>1181.3333333333333</v>
      </c>
      <c r="T9" s="4"/>
      <c r="U9" s="4"/>
      <c r="V9" s="2" t="s">
        <v>11</v>
      </c>
      <c r="W9" s="5">
        <f>AVERAGE(W6:W8)</f>
        <v>1290.6666666666667</v>
      </c>
    </row>
    <row r="10" spans="1:23" x14ac:dyDescent="0.2">
      <c r="A10" s="2"/>
      <c r="B10" s="4"/>
      <c r="D10" s="4"/>
      <c r="E10" s="2"/>
      <c r="F10" s="4"/>
      <c r="H10" s="4"/>
      <c r="I10" s="2"/>
      <c r="J10" s="4"/>
      <c r="K10" s="4"/>
      <c r="L10" s="4"/>
      <c r="M10" s="2"/>
      <c r="N10" s="4"/>
      <c r="P10" s="4"/>
      <c r="Q10" s="2"/>
      <c r="R10" s="4"/>
      <c r="S10" s="4"/>
      <c r="T10" s="4"/>
      <c r="U10" s="2"/>
      <c r="V10" s="4"/>
      <c r="W10" s="3"/>
    </row>
    <row r="11" spans="1:23" x14ac:dyDescent="0.2">
      <c r="A11" s="2" t="s">
        <v>12</v>
      </c>
      <c r="B11" s="2" t="s">
        <v>3</v>
      </c>
      <c r="C11" s="3">
        <v>436</v>
      </c>
      <c r="D11" s="4"/>
      <c r="E11" s="2" t="s">
        <v>13</v>
      </c>
      <c r="F11" s="2" t="s">
        <v>3</v>
      </c>
      <c r="G11" s="3">
        <v>851</v>
      </c>
      <c r="H11" s="4"/>
      <c r="I11" s="2" t="s">
        <v>14</v>
      </c>
      <c r="J11" s="2" t="s">
        <v>3</v>
      </c>
      <c r="K11" s="2">
        <v>618</v>
      </c>
      <c r="L11" s="4"/>
      <c r="M11" s="2" t="s">
        <v>15</v>
      </c>
      <c r="N11" s="2" t="s">
        <v>3</v>
      </c>
      <c r="O11" s="3">
        <v>828</v>
      </c>
      <c r="P11" s="4"/>
      <c r="Q11" s="2" t="s">
        <v>16</v>
      </c>
      <c r="R11" s="2" t="s">
        <v>3</v>
      </c>
      <c r="S11" s="2">
        <v>1287</v>
      </c>
      <c r="T11" s="4"/>
      <c r="U11" s="2" t="s">
        <v>17</v>
      </c>
      <c r="V11" s="2" t="s">
        <v>3</v>
      </c>
      <c r="W11" s="3">
        <v>1254</v>
      </c>
    </row>
    <row r="12" spans="1:23" x14ac:dyDescent="0.2">
      <c r="A12" s="2"/>
      <c r="B12" s="2" t="s">
        <v>9</v>
      </c>
      <c r="C12" s="3">
        <v>456</v>
      </c>
      <c r="D12" s="4"/>
      <c r="E12" s="2"/>
      <c r="F12" s="2" t="s">
        <v>9</v>
      </c>
      <c r="G12" s="3">
        <v>841</v>
      </c>
      <c r="H12" s="4"/>
      <c r="I12" s="2"/>
      <c r="J12" s="2" t="s">
        <v>9</v>
      </c>
      <c r="K12" s="2">
        <v>592</v>
      </c>
      <c r="L12" s="4"/>
      <c r="M12" s="2"/>
      <c r="N12" s="2" t="s">
        <v>9</v>
      </c>
      <c r="O12" s="3">
        <v>766</v>
      </c>
      <c r="P12" s="4"/>
      <c r="Q12" s="2"/>
      <c r="R12" s="2" t="s">
        <v>9</v>
      </c>
      <c r="S12" s="2">
        <v>1223</v>
      </c>
      <c r="T12" s="4"/>
      <c r="U12" s="2"/>
      <c r="V12" s="2" t="s">
        <v>9</v>
      </c>
      <c r="W12" s="3">
        <v>1189</v>
      </c>
    </row>
    <row r="13" spans="1:23" x14ac:dyDescent="0.2">
      <c r="A13" s="2"/>
      <c r="B13" s="2" t="s">
        <v>10</v>
      </c>
      <c r="C13" s="3">
        <v>461</v>
      </c>
      <c r="D13" s="4"/>
      <c r="E13" s="2"/>
      <c r="F13" s="2" t="s">
        <v>10</v>
      </c>
      <c r="G13" s="3">
        <v>764</v>
      </c>
      <c r="H13" s="4"/>
      <c r="I13" s="2"/>
      <c r="J13" s="2" t="s">
        <v>10</v>
      </c>
      <c r="K13" s="2">
        <v>576</v>
      </c>
      <c r="L13" s="4"/>
      <c r="M13" s="2"/>
      <c r="N13" s="2" t="s">
        <v>10</v>
      </c>
      <c r="O13" s="3">
        <v>773</v>
      </c>
      <c r="P13" s="4"/>
      <c r="Q13" s="2"/>
      <c r="R13" s="2" t="s">
        <v>10</v>
      </c>
      <c r="S13" s="2">
        <v>1329</v>
      </c>
      <c r="T13" s="4"/>
      <c r="U13" s="2"/>
      <c r="V13" s="2" t="s">
        <v>10</v>
      </c>
      <c r="W13" s="3">
        <v>1287</v>
      </c>
    </row>
    <row r="14" spans="1:23" x14ac:dyDescent="0.2">
      <c r="A14" s="4"/>
      <c r="B14" s="2" t="s">
        <v>11</v>
      </c>
      <c r="C14" s="5">
        <f>AVERAGE(C11:C13)</f>
        <v>451</v>
      </c>
      <c r="D14" s="4"/>
      <c r="E14" s="4"/>
      <c r="F14" s="2" t="s">
        <v>11</v>
      </c>
      <c r="G14" s="5">
        <f>AVERAGE(G11:G13)</f>
        <v>818.66666666666663</v>
      </c>
      <c r="H14" s="4"/>
      <c r="I14" s="4"/>
      <c r="J14" s="2" t="s">
        <v>11</v>
      </c>
      <c r="K14" s="6">
        <f>AVERAGE(K11:K13)</f>
        <v>595.33333333333337</v>
      </c>
      <c r="L14" s="4"/>
      <c r="M14" s="4"/>
      <c r="N14" s="2" t="s">
        <v>11</v>
      </c>
      <c r="O14" s="5">
        <f>AVERAGE(O11:O13)</f>
        <v>789</v>
      </c>
      <c r="P14" s="4"/>
      <c r="Q14" s="4"/>
      <c r="R14" s="2" t="s">
        <v>11</v>
      </c>
      <c r="S14" s="6">
        <f>AVERAGE(S11:S13)</f>
        <v>1279.6666666666667</v>
      </c>
      <c r="T14" s="4"/>
      <c r="U14" s="4"/>
      <c r="V14" s="2" t="s">
        <v>11</v>
      </c>
      <c r="W14" s="5">
        <f>AVERAGE(W11:W13)</f>
        <v>1243.3333333333333</v>
      </c>
    </row>
    <row r="15" spans="1:23" x14ac:dyDescent="0.2">
      <c r="A15" s="2"/>
      <c r="B15" s="4"/>
      <c r="D15" s="4"/>
      <c r="E15" s="2"/>
      <c r="F15" s="4"/>
      <c r="H15" s="4"/>
      <c r="I15" s="2"/>
      <c r="J15" s="4"/>
      <c r="K15" s="4"/>
      <c r="L15" s="4"/>
      <c r="M15" s="2"/>
      <c r="N15" s="4"/>
      <c r="P15" s="4"/>
      <c r="Q15" s="2"/>
      <c r="R15" s="4"/>
      <c r="S15" s="4"/>
      <c r="T15" s="4"/>
      <c r="U15" s="2"/>
      <c r="V15" s="4"/>
      <c r="W15" s="3"/>
    </row>
    <row r="16" spans="1:23" x14ac:dyDescent="0.2">
      <c r="A16" s="2" t="s">
        <v>18</v>
      </c>
      <c r="B16" s="2" t="s">
        <v>3</v>
      </c>
      <c r="C16" s="3">
        <v>532</v>
      </c>
      <c r="D16" s="4"/>
      <c r="E16" s="2" t="s">
        <v>19</v>
      </c>
      <c r="F16" s="2" t="s">
        <v>3</v>
      </c>
      <c r="G16" s="3">
        <v>803</v>
      </c>
      <c r="H16" s="4"/>
      <c r="I16" s="2" t="s">
        <v>20</v>
      </c>
      <c r="J16" s="2" t="s">
        <v>3</v>
      </c>
      <c r="K16" s="2">
        <v>622</v>
      </c>
      <c r="L16" s="4"/>
      <c r="M16" s="2" t="s">
        <v>21</v>
      </c>
      <c r="N16" s="2" t="s">
        <v>3</v>
      </c>
      <c r="O16" s="3">
        <v>845</v>
      </c>
      <c r="P16" s="4"/>
      <c r="Q16" s="2" t="s">
        <v>22</v>
      </c>
      <c r="R16" s="2" t="s">
        <v>3</v>
      </c>
      <c r="S16" s="2">
        <v>1232</v>
      </c>
      <c r="T16" s="4"/>
      <c r="U16" s="2" t="s">
        <v>23</v>
      </c>
      <c r="V16" s="2" t="s">
        <v>3</v>
      </c>
      <c r="W16" s="3">
        <v>1327</v>
      </c>
    </row>
    <row r="17" spans="1:35" x14ac:dyDescent="0.2">
      <c r="A17" s="2"/>
      <c r="B17" s="2" t="s">
        <v>9</v>
      </c>
      <c r="C17" s="3">
        <v>413</v>
      </c>
      <c r="D17" s="4"/>
      <c r="E17" s="2"/>
      <c r="F17" s="2" t="s">
        <v>9</v>
      </c>
      <c r="G17" s="3">
        <v>869</v>
      </c>
      <c r="H17" s="4"/>
      <c r="I17" s="2"/>
      <c r="J17" s="2" t="s">
        <v>9</v>
      </c>
      <c r="K17" s="2">
        <v>580</v>
      </c>
      <c r="L17" s="4"/>
      <c r="M17" s="2"/>
      <c r="N17" s="2" t="s">
        <v>9</v>
      </c>
      <c r="O17" s="3">
        <v>742</v>
      </c>
      <c r="P17" s="4"/>
      <c r="Q17" s="2"/>
      <c r="R17" s="2" t="s">
        <v>9</v>
      </c>
      <c r="S17" s="2">
        <v>1099</v>
      </c>
      <c r="T17" s="4"/>
      <c r="U17" s="2"/>
      <c r="V17" s="2" t="s">
        <v>9</v>
      </c>
      <c r="W17" s="3">
        <v>1259</v>
      </c>
    </row>
    <row r="18" spans="1:35" x14ac:dyDescent="0.2">
      <c r="A18" s="2"/>
      <c r="B18" s="2" t="s">
        <v>10</v>
      </c>
      <c r="C18" s="3">
        <v>376</v>
      </c>
      <c r="D18" s="4"/>
      <c r="E18" s="2"/>
      <c r="F18" s="2" t="s">
        <v>10</v>
      </c>
      <c r="G18" s="3">
        <v>858</v>
      </c>
      <c r="H18" s="4"/>
      <c r="I18" s="2"/>
      <c r="J18" s="2" t="s">
        <v>10</v>
      </c>
      <c r="K18" s="2">
        <v>585</v>
      </c>
      <c r="L18" s="4"/>
      <c r="M18" s="2"/>
      <c r="N18" s="2" t="s">
        <v>10</v>
      </c>
      <c r="O18" s="3">
        <v>647</v>
      </c>
      <c r="P18" s="4"/>
      <c r="Q18" s="2"/>
      <c r="R18" s="2" t="s">
        <v>10</v>
      </c>
      <c r="S18" s="2">
        <v>1189</v>
      </c>
      <c r="T18" s="4"/>
      <c r="U18" s="2"/>
      <c r="V18" s="2" t="s">
        <v>10</v>
      </c>
      <c r="W18" s="3">
        <v>1216</v>
      </c>
    </row>
    <row r="19" spans="1:35" x14ac:dyDescent="0.2">
      <c r="A19" s="4"/>
      <c r="B19" s="2" t="s">
        <v>11</v>
      </c>
      <c r="C19" s="5">
        <f>AVERAGE(C16:C18)</f>
        <v>440.33333333333331</v>
      </c>
      <c r="D19" s="4"/>
      <c r="E19" s="4"/>
      <c r="F19" s="2" t="s">
        <v>11</v>
      </c>
      <c r="G19" s="5">
        <f>AVERAGE(G16:G18)</f>
        <v>843.33333333333337</v>
      </c>
      <c r="H19" s="4"/>
      <c r="I19" s="4"/>
      <c r="J19" s="2" t="s">
        <v>11</v>
      </c>
      <c r="K19" s="6">
        <f>AVERAGE(K16:K18)</f>
        <v>595.66666666666663</v>
      </c>
      <c r="L19" s="4"/>
      <c r="M19" s="4"/>
      <c r="N19" s="2" t="s">
        <v>11</v>
      </c>
      <c r="O19" s="5">
        <f>AVERAGE(O16:O18)</f>
        <v>744.66666666666663</v>
      </c>
      <c r="P19" s="4"/>
      <c r="Q19" s="4"/>
      <c r="R19" s="2" t="s">
        <v>11</v>
      </c>
      <c r="S19" s="6">
        <f>AVERAGE(S16:S18)</f>
        <v>1173.3333333333333</v>
      </c>
      <c r="T19" s="4"/>
      <c r="U19" s="4"/>
      <c r="V19" s="2" t="s">
        <v>11</v>
      </c>
      <c r="W19" s="5">
        <f>AVERAGE(W16:W18)</f>
        <v>1267.3333333333333</v>
      </c>
    </row>
    <row r="20" spans="1:3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3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3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4" spans="1:35" x14ac:dyDescent="0.2">
      <c r="A24" s="1" t="s">
        <v>30</v>
      </c>
      <c r="Q24" s="3"/>
    </row>
    <row r="25" spans="1:35" x14ac:dyDescent="0.2">
      <c r="A25" s="1" t="s">
        <v>1</v>
      </c>
      <c r="Q25" s="3"/>
    </row>
    <row r="26" spans="1:35" x14ac:dyDescent="0.2">
      <c r="A26" s="1"/>
      <c r="Q26" s="3"/>
    </row>
    <row r="27" spans="1:35" x14ac:dyDescent="0.2">
      <c r="C27" s="3" t="s">
        <v>28</v>
      </c>
      <c r="D27" s="3" t="s">
        <v>31</v>
      </c>
      <c r="E27" s="3" t="s">
        <v>29</v>
      </c>
      <c r="I27" s="3" t="s">
        <v>28</v>
      </c>
      <c r="J27" s="3" t="s">
        <v>31</v>
      </c>
      <c r="K27" s="3" t="s">
        <v>29</v>
      </c>
      <c r="O27" s="3" t="s">
        <v>28</v>
      </c>
      <c r="P27" s="3" t="s">
        <v>31</v>
      </c>
      <c r="Q27" s="3" t="s">
        <v>29</v>
      </c>
      <c r="U27" s="3" t="s">
        <v>28</v>
      </c>
      <c r="V27" s="3" t="s">
        <v>31</v>
      </c>
      <c r="W27" s="3" t="s">
        <v>29</v>
      </c>
      <c r="AA27" s="3" t="s">
        <v>28</v>
      </c>
      <c r="AB27" s="3" t="s">
        <v>31</v>
      </c>
      <c r="AC27" s="3" t="s">
        <v>29</v>
      </c>
      <c r="AG27" s="3" t="s">
        <v>28</v>
      </c>
      <c r="AH27" s="3" t="s">
        <v>31</v>
      </c>
      <c r="AI27" s="3" t="s">
        <v>29</v>
      </c>
    </row>
    <row r="28" spans="1:35" x14ac:dyDescent="0.2">
      <c r="A28" s="2" t="s">
        <v>2</v>
      </c>
      <c r="B28" s="3" t="s">
        <v>3</v>
      </c>
      <c r="C28" s="3">
        <v>132</v>
      </c>
      <c r="D28" s="3">
        <v>626</v>
      </c>
      <c r="E28" s="7">
        <f>(C28/D28)*100</f>
        <v>21.08626198083067</v>
      </c>
      <c r="G28" s="2" t="s">
        <v>4</v>
      </c>
      <c r="H28" s="3" t="s">
        <v>3</v>
      </c>
      <c r="I28" s="3">
        <v>32</v>
      </c>
      <c r="J28" s="3">
        <v>911</v>
      </c>
      <c r="K28" s="7">
        <f>(I28/J28)*100</f>
        <v>3.5126234906695939</v>
      </c>
      <c r="M28" s="2" t="s">
        <v>5</v>
      </c>
      <c r="N28" s="3" t="s">
        <v>3</v>
      </c>
      <c r="O28" s="2">
        <v>134</v>
      </c>
      <c r="P28" s="2">
        <v>582</v>
      </c>
      <c r="Q28" s="7">
        <f>(O28/P28)*100</f>
        <v>23.024054982817869</v>
      </c>
      <c r="S28" s="2" t="s">
        <v>6</v>
      </c>
      <c r="T28" s="3" t="s">
        <v>3</v>
      </c>
      <c r="U28" s="3">
        <v>37</v>
      </c>
      <c r="V28" s="3">
        <v>940</v>
      </c>
      <c r="W28" s="7">
        <f>(U28/V28)*100</f>
        <v>3.9361702127659575</v>
      </c>
      <c r="Y28" s="2" t="s">
        <v>7</v>
      </c>
      <c r="Z28" s="3" t="s">
        <v>3</v>
      </c>
      <c r="AA28" s="2">
        <v>1</v>
      </c>
      <c r="AB28" s="2">
        <v>1165</v>
      </c>
      <c r="AC28" s="7">
        <f>(AA28/AB28)*100</f>
        <v>8.5836909871244635E-2</v>
      </c>
      <c r="AE28" s="2" t="s">
        <v>8</v>
      </c>
      <c r="AF28" s="3" t="s">
        <v>3</v>
      </c>
      <c r="AG28" s="3">
        <v>0</v>
      </c>
      <c r="AH28" s="3">
        <v>1263</v>
      </c>
      <c r="AI28" s="7">
        <f>(AG28/AH28)*100</f>
        <v>0</v>
      </c>
    </row>
    <row r="29" spans="1:35" x14ac:dyDescent="0.2">
      <c r="A29" s="2"/>
      <c r="B29" s="3" t="s">
        <v>9</v>
      </c>
      <c r="C29" s="3">
        <v>111</v>
      </c>
      <c r="D29" s="3">
        <v>484</v>
      </c>
      <c r="E29" s="7">
        <f t="shared" ref="E29:E30" si="0">(C29/D29)*100</f>
        <v>22.933884297520663</v>
      </c>
      <c r="G29" s="2"/>
      <c r="H29" s="3" t="s">
        <v>9</v>
      </c>
      <c r="I29" s="3">
        <v>30</v>
      </c>
      <c r="J29" s="3">
        <v>864</v>
      </c>
      <c r="K29" s="7">
        <f t="shared" ref="K29:K30" si="1">(I29/J29)*100</f>
        <v>3.4722222222222223</v>
      </c>
      <c r="M29" s="2"/>
      <c r="N29" s="3" t="s">
        <v>9</v>
      </c>
      <c r="O29" s="2">
        <v>173</v>
      </c>
      <c r="P29" s="2">
        <v>672</v>
      </c>
      <c r="Q29" s="7">
        <f t="shared" ref="Q29:Q30" si="2">(O29/P29)*100</f>
        <v>25.744047619047617</v>
      </c>
      <c r="S29" s="2"/>
      <c r="T29" s="3" t="s">
        <v>9</v>
      </c>
      <c r="U29" s="3">
        <v>16</v>
      </c>
      <c r="V29" s="3">
        <v>963</v>
      </c>
      <c r="W29" s="7">
        <f t="shared" ref="W29:W30" si="3">(U29/V29)*100</f>
        <v>1.6614745586708204</v>
      </c>
      <c r="Y29" s="2"/>
      <c r="Z29" s="3" t="s">
        <v>9</v>
      </c>
      <c r="AA29" s="2">
        <v>1</v>
      </c>
      <c r="AB29" s="2">
        <v>1284</v>
      </c>
      <c r="AC29" s="7">
        <f t="shared" ref="AC29:AC30" si="4">(AA29/AB29)*100</f>
        <v>7.7881619937694699E-2</v>
      </c>
      <c r="AE29" s="2"/>
      <c r="AF29" s="3" t="s">
        <v>9</v>
      </c>
      <c r="AG29" s="3">
        <v>0</v>
      </c>
      <c r="AH29" s="3">
        <v>1243</v>
      </c>
      <c r="AI29" s="7">
        <f t="shared" ref="AI29:AI30" si="5">(AG29/AH29)*100</f>
        <v>0</v>
      </c>
    </row>
    <row r="30" spans="1:35" x14ac:dyDescent="0.2">
      <c r="A30" s="2"/>
      <c r="B30" s="3" t="s">
        <v>10</v>
      </c>
      <c r="C30" s="3">
        <v>103</v>
      </c>
      <c r="D30" s="3">
        <v>406</v>
      </c>
      <c r="E30" s="7">
        <f t="shared" si="0"/>
        <v>25.369458128078819</v>
      </c>
      <c r="G30" s="2"/>
      <c r="H30" s="3" t="s">
        <v>10</v>
      </c>
      <c r="I30" s="3">
        <v>23</v>
      </c>
      <c r="J30" s="3">
        <v>801</v>
      </c>
      <c r="K30" s="7">
        <f t="shared" si="1"/>
        <v>2.8714107365792758</v>
      </c>
      <c r="M30" s="2"/>
      <c r="N30" s="3" t="s">
        <v>10</v>
      </c>
      <c r="O30" s="2">
        <v>118</v>
      </c>
      <c r="P30" s="2">
        <v>578</v>
      </c>
      <c r="Q30" s="7">
        <f t="shared" si="2"/>
        <v>20.415224913494807</v>
      </c>
      <c r="S30" s="2"/>
      <c r="T30" s="3" t="s">
        <v>10</v>
      </c>
      <c r="U30" s="3">
        <v>21</v>
      </c>
      <c r="V30" s="3">
        <v>786</v>
      </c>
      <c r="W30" s="7">
        <f t="shared" si="3"/>
        <v>2.6717557251908395</v>
      </c>
      <c r="Y30" s="2"/>
      <c r="Z30" s="3" t="s">
        <v>10</v>
      </c>
      <c r="AA30" s="2">
        <v>0</v>
      </c>
      <c r="AB30" s="2">
        <v>1095</v>
      </c>
      <c r="AC30" s="7">
        <f t="shared" si="4"/>
        <v>0</v>
      </c>
      <c r="AE30" s="2"/>
      <c r="AF30" s="3" t="s">
        <v>10</v>
      </c>
      <c r="AG30" s="3">
        <v>1</v>
      </c>
      <c r="AH30" s="3">
        <v>1366</v>
      </c>
      <c r="AI30" s="7">
        <f t="shared" si="5"/>
        <v>7.320644216691069E-2</v>
      </c>
    </row>
    <row r="31" spans="1:35" x14ac:dyDescent="0.2">
      <c r="A31" s="4"/>
      <c r="B31" s="2"/>
      <c r="C31" s="6"/>
      <c r="D31" s="2" t="s">
        <v>11</v>
      </c>
      <c r="E31" s="6">
        <f t="shared" ref="E31" si="6">AVERAGE(E28:E30)</f>
        <v>23.129868135476716</v>
      </c>
      <c r="G31" s="4"/>
      <c r="H31" s="2"/>
      <c r="I31" s="6"/>
      <c r="J31" s="2" t="s">
        <v>11</v>
      </c>
      <c r="K31" s="6">
        <f t="shared" ref="K31" si="7">AVERAGE(K28:K30)</f>
        <v>3.2854188164903646</v>
      </c>
      <c r="M31" s="4"/>
      <c r="N31" s="2"/>
      <c r="O31" s="6"/>
      <c r="P31" s="2" t="s">
        <v>11</v>
      </c>
      <c r="Q31" s="6">
        <f t="shared" ref="Q31" si="8">AVERAGE(Q28:Q30)</f>
        <v>23.061109171786764</v>
      </c>
      <c r="S31" s="4"/>
      <c r="T31" s="2"/>
      <c r="U31" s="6"/>
      <c r="V31" s="2" t="s">
        <v>11</v>
      </c>
      <c r="W31" s="6">
        <f t="shared" ref="W31" si="9">AVERAGE(W28:W30)</f>
        <v>2.7564668322092061</v>
      </c>
      <c r="Y31" s="4"/>
      <c r="Z31" s="2"/>
      <c r="AA31" s="6"/>
      <c r="AB31" s="2" t="s">
        <v>11</v>
      </c>
      <c r="AC31" s="6">
        <f t="shared" ref="AC31" si="10">AVERAGE(AC28:AC30)</f>
        <v>5.4572843269646447E-2</v>
      </c>
      <c r="AE31" s="4"/>
      <c r="AF31" s="2"/>
      <c r="AG31" s="6"/>
      <c r="AH31" s="2" t="s">
        <v>11</v>
      </c>
      <c r="AI31" s="6">
        <f t="shared" ref="AI31" si="11">AVERAGE(AI28:AI30)</f>
        <v>2.440214738897023E-2</v>
      </c>
    </row>
    <row r="32" spans="1:35" x14ac:dyDescent="0.2">
      <c r="A32" s="2"/>
      <c r="C32" s="9"/>
      <c r="D32" s="9"/>
      <c r="E32" s="9"/>
      <c r="G32" s="2"/>
      <c r="I32" s="9"/>
      <c r="J32" s="9"/>
      <c r="K32" s="9"/>
      <c r="M32" s="2"/>
      <c r="O32" s="9"/>
      <c r="P32" s="9"/>
      <c r="Q32" s="9"/>
      <c r="S32" s="2"/>
      <c r="U32" s="9"/>
      <c r="V32" s="9"/>
      <c r="W32" s="9"/>
      <c r="Y32" s="2"/>
      <c r="AA32" s="9"/>
      <c r="AB32" s="9"/>
      <c r="AC32" s="9"/>
      <c r="AE32" s="2"/>
      <c r="AG32" s="9"/>
      <c r="AH32" s="9"/>
      <c r="AI32" s="9"/>
    </row>
    <row r="33" spans="1:35" x14ac:dyDescent="0.2">
      <c r="A33" s="2" t="s">
        <v>12</v>
      </c>
      <c r="B33" s="3" t="s">
        <v>3</v>
      </c>
      <c r="C33" s="3">
        <v>101</v>
      </c>
      <c r="D33" s="3">
        <v>436</v>
      </c>
      <c r="E33" s="7">
        <f t="shared" ref="E33:E35" si="12">(C33/D33)*100</f>
        <v>23.165137614678898</v>
      </c>
      <c r="G33" s="2" t="s">
        <v>13</v>
      </c>
      <c r="H33" s="3" t="s">
        <v>3</v>
      </c>
      <c r="I33" s="3">
        <v>41</v>
      </c>
      <c r="J33" s="3">
        <v>851</v>
      </c>
      <c r="K33" s="7">
        <f t="shared" ref="K33:K35" si="13">(I33/J33)*100</f>
        <v>4.8178613396004701</v>
      </c>
      <c r="M33" s="2" t="s">
        <v>14</v>
      </c>
      <c r="N33" s="3" t="s">
        <v>3</v>
      </c>
      <c r="O33" s="2">
        <v>117</v>
      </c>
      <c r="P33" s="2">
        <v>618</v>
      </c>
      <c r="Q33" s="7">
        <f t="shared" ref="Q33:Q35" si="14">(O33/P33)*100</f>
        <v>18.932038834951456</v>
      </c>
      <c r="S33" s="2" t="s">
        <v>15</v>
      </c>
      <c r="T33" s="3" t="s">
        <v>3</v>
      </c>
      <c r="U33" s="3">
        <v>14</v>
      </c>
      <c r="V33" s="3">
        <v>828</v>
      </c>
      <c r="W33" s="7">
        <f t="shared" ref="W33:W35" si="15">(U33/V33)*100</f>
        <v>1.6908212560386473</v>
      </c>
      <c r="Y33" s="2" t="s">
        <v>16</v>
      </c>
      <c r="Z33" s="3" t="s">
        <v>3</v>
      </c>
      <c r="AA33" s="2">
        <v>1</v>
      </c>
      <c r="AB33" s="2">
        <v>1287</v>
      </c>
      <c r="AC33" s="7">
        <f t="shared" ref="AC33:AC35" si="16">(AA33/AB33)*100</f>
        <v>7.7700077700077697E-2</v>
      </c>
      <c r="AE33" s="2" t="s">
        <v>17</v>
      </c>
      <c r="AF33" s="3" t="s">
        <v>3</v>
      </c>
      <c r="AG33" s="3">
        <v>1</v>
      </c>
      <c r="AH33" s="3">
        <v>1254</v>
      </c>
      <c r="AI33" s="7">
        <f t="shared" ref="AI33:AI35" si="17">(AG33/AH33)*100</f>
        <v>7.9744816586921854E-2</v>
      </c>
    </row>
    <row r="34" spans="1:35" x14ac:dyDescent="0.2">
      <c r="A34" s="2"/>
      <c r="B34" s="3" t="s">
        <v>9</v>
      </c>
      <c r="C34" s="3">
        <v>107</v>
      </c>
      <c r="D34" s="3">
        <v>456</v>
      </c>
      <c r="E34" s="7">
        <f t="shared" si="12"/>
        <v>23.464912280701753</v>
      </c>
      <c r="G34" s="2"/>
      <c r="H34" s="3" t="s">
        <v>9</v>
      </c>
      <c r="I34" s="3">
        <v>36</v>
      </c>
      <c r="J34" s="3">
        <v>841</v>
      </c>
      <c r="K34" s="7">
        <f t="shared" si="13"/>
        <v>4.2806183115338881</v>
      </c>
      <c r="M34" s="2"/>
      <c r="N34" s="3" t="s">
        <v>9</v>
      </c>
      <c r="O34" s="2">
        <v>126</v>
      </c>
      <c r="P34" s="2">
        <v>592</v>
      </c>
      <c r="Q34" s="7">
        <f t="shared" si="14"/>
        <v>21.283783783783782</v>
      </c>
      <c r="S34" s="2"/>
      <c r="T34" s="3" t="s">
        <v>9</v>
      </c>
      <c r="U34" s="3">
        <v>42</v>
      </c>
      <c r="V34" s="3">
        <v>766</v>
      </c>
      <c r="W34" s="7">
        <f t="shared" si="15"/>
        <v>5.4830287206266322</v>
      </c>
      <c r="Y34" s="2"/>
      <c r="Z34" s="3" t="s">
        <v>9</v>
      </c>
      <c r="AA34" s="2">
        <v>0</v>
      </c>
      <c r="AB34" s="2">
        <v>1223</v>
      </c>
      <c r="AC34" s="7">
        <f t="shared" si="16"/>
        <v>0</v>
      </c>
      <c r="AE34" s="2"/>
      <c r="AF34" s="3" t="s">
        <v>9</v>
      </c>
      <c r="AG34" s="3">
        <v>0</v>
      </c>
      <c r="AH34" s="3">
        <v>1189</v>
      </c>
      <c r="AI34" s="7">
        <f t="shared" si="17"/>
        <v>0</v>
      </c>
    </row>
    <row r="35" spans="1:35" x14ac:dyDescent="0.2">
      <c r="A35" s="2"/>
      <c r="B35" s="3" t="s">
        <v>10</v>
      </c>
      <c r="C35" s="3">
        <v>95</v>
      </c>
      <c r="D35" s="3">
        <v>461</v>
      </c>
      <c r="E35" s="7">
        <f t="shared" si="12"/>
        <v>20.607375271149674</v>
      </c>
      <c r="G35" s="2"/>
      <c r="H35" s="3" t="s">
        <v>10</v>
      </c>
      <c r="I35" s="3">
        <v>24</v>
      </c>
      <c r="J35" s="3">
        <v>764</v>
      </c>
      <c r="K35" s="7">
        <f t="shared" si="13"/>
        <v>3.1413612565445024</v>
      </c>
      <c r="M35" s="2"/>
      <c r="N35" s="3" t="s">
        <v>10</v>
      </c>
      <c r="O35" s="2">
        <v>105</v>
      </c>
      <c r="P35" s="2">
        <v>576</v>
      </c>
      <c r="Q35" s="7">
        <f t="shared" si="14"/>
        <v>18.229166666666664</v>
      </c>
      <c r="S35" s="2"/>
      <c r="T35" s="3" t="s">
        <v>10</v>
      </c>
      <c r="U35" s="3">
        <v>37</v>
      </c>
      <c r="V35" s="3">
        <v>773</v>
      </c>
      <c r="W35" s="7">
        <f t="shared" si="15"/>
        <v>4.7865459249676583</v>
      </c>
      <c r="Y35" s="2"/>
      <c r="Z35" s="3" t="s">
        <v>10</v>
      </c>
      <c r="AA35" s="2">
        <v>0</v>
      </c>
      <c r="AB35" s="2">
        <v>1329</v>
      </c>
      <c r="AC35" s="7">
        <f t="shared" si="16"/>
        <v>0</v>
      </c>
      <c r="AE35" s="2"/>
      <c r="AF35" s="3" t="s">
        <v>10</v>
      </c>
      <c r="AG35" s="3">
        <v>0</v>
      </c>
      <c r="AH35" s="3">
        <v>1287</v>
      </c>
      <c r="AI35" s="7">
        <f t="shared" si="17"/>
        <v>0</v>
      </c>
    </row>
    <row r="36" spans="1:35" x14ac:dyDescent="0.2">
      <c r="A36" s="4"/>
      <c r="B36" s="2"/>
      <c r="C36" s="6"/>
      <c r="D36" s="2" t="s">
        <v>11</v>
      </c>
      <c r="E36" s="6">
        <f t="shared" ref="E36" si="18">AVERAGE(E33:E35)</f>
        <v>22.412475055510111</v>
      </c>
      <c r="G36" s="4"/>
      <c r="H36" s="2"/>
      <c r="I36" s="6"/>
      <c r="J36" s="2" t="s">
        <v>11</v>
      </c>
      <c r="K36" s="6">
        <f t="shared" ref="K36" si="19">AVERAGE(K33:K35)</f>
        <v>4.0799469692262873</v>
      </c>
      <c r="M36" s="4"/>
      <c r="N36" s="2"/>
      <c r="O36" s="6"/>
      <c r="P36" s="2" t="s">
        <v>11</v>
      </c>
      <c r="Q36" s="6">
        <f t="shared" ref="Q36" si="20">AVERAGE(Q33:Q35)</f>
        <v>19.481663095133968</v>
      </c>
      <c r="S36" s="4"/>
      <c r="T36" s="2"/>
      <c r="U36" s="6"/>
      <c r="V36" s="2" t="s">
        <v>11</v>
      </c>
      <c r="W36" s="6">
        <f t="shared" ref="W36" si="21">AVERAGE(W33:W35)</f>
        <v>3.9867986338776458</v>
      </c>
      <c r="Y36" s="4"/>
      <c r="Z36" s="2"/>
      <c r="AA36" s="6"/>
      <c r="AB36" s="2" t="s">
        <v>11</v>
      </c>
      <c r="AC36" s="6">
        <f t="shared" ref="AC36" si="22">AVERAGE(AC33:AC35)</f>
        <v>2.5900025900025898E-2</v>
      </c>
      <c r="AE36" s="4"/>
      <c r="AF36" s="2"/>
      <c r="AG36" s="6"/>
      <c r="AH36" s="2" t="s">
        <v>11</v>
      </c>
      <c r="AI36" s="6">
        <f t="shared" ref="AI36" si="23">AVERAGE(AI33:AI35)</f>
        <v>2.6581605528973953E-2</v>
      </c>
    </row>
    <row r="37" spans="1:35" x14ac:dyDescent="0.2">
      <c r="A37" s="2"/>
      <c r="C37" s="6"/>
      <c r="D37" s="6"/>
      <c r="E37" s="6"/>
      <c r="G37" s="2"/>
      <c r="I37" s="6"/>
      <c r="J37" s="6"/>
      <c r="K37" s="6"/>
      <c r="M37" s="2"/>
      <c r="O37" s="6"/>
      <c r="P37" s="6"/>
      <c r="Q37" s="6"/>
      <c r="S37" s="2"/>
      <c r="U37" s="6"/>
      <c r="V37" s="6"/>
      <c r="W37" s="6"/>
      <c r="Y37" s="2"/>
      <c r="AA37" s="6"/>
      <c r="AB37" s="6"/>
      <c r="AC37" s="6"/>
      <c r="AE37" s="2"/>
      <c r="AG37" s="6"/>
      <c r="AH37" s="6"/>
      <c r="AI37" s="6"/>
    </row>
    <row r="38" spans="1:35" x14ac:dyDescent="0.2">
      <c r="A38" s="2" t="s">
        <v>18</v>
      </c>
      <c r="B38" s="3" t="s">
        <v>3</v>
      </c>
      <c r="C38" s="3">
        <v>123</v>
      </c>
      <c r="D38" s="3">
        <v>532</v>
      </c>
      <c r="E38" s="7">
        <f t="shared" ref="E38:E40" si="24">(C38/D38)*100</f>
        <v>23.1203007518797</v>
      </c>
      <c r="G38" s="2" t="s">
        <v>19</v>
      </c>
      <c r="H38" s="3" t="s">
        <v>3</v>
      </c>
      <c r="I38" s="3">
        <v>28</v>
      </c>
      <c r="J38" s="3">
        <v>803</v>
      </c>
      <c r="K38" s="7">
        <f t="shared" ref="K38:K40" si="25">(I38/J38)*100</f>
        <v>3.4869240348692405</v>
      </c>
      <c r="M38" s="2" t="s">
        <v>20</v>
      </c>
      <c r="N38" s="3" t="s">
        <v>3</v>
      </c>
      <c r="O38" s="2">
        <v>155</v>
      </c>
      <c r="P38" s="2">
        <v>622</v>
      </c>
      <c r="Q38" s="7">
        <f t="shared" ref="Q38:Q40" si="26">(O38/P38)*100</f>
        <v>24.919614147909968</v>
      </c>
      <c r="S38" s="2" t="s">
        <v>21</v>
      </c>
      <c r="T38" s="3" t="s">
        <v>3</v>
      </c>
      <c r="U38" s="3">
        <v>24</v>
      </c>
      <c r="V38" s="3">
        <v>845</v>
      </c>
      <c r="W38" s="7">
        <f t="shared" ref="W38:W40" si="27">(U38/V38)*100</f>
        <v>2.8402366863905324</v>
      </c>
      <c r="Y38" s="2" t="s">
        <v>22</v>
      </c>
      <c r="Z38" s="3" t="s">
        <v>3</v>
      </c>
      <c r="AA38" s="2">
        <v>1</v>
      </c>
      <c r="AB38" s="2">
        <v>1232</v>
      </c>
      <c r="AC38" s="7">
        <f t="shared" ref="AC38:AC40" si="28">(AA38/AB38)*100</f>
        <v>8.1168831168831168E-2</v>
      </c>
      <c r="AE38" s="2" t="s">
        <v>23</v>
      </c>
      <c r="AF38" s="3" t="s">
        <v>3</v>
      </c>
      <c r="AG38" s="3">
        <v>2</v>
      </c>
      <c r="AH38" s="3">
        <v>1327</v>
      </c>
      <c r="AI38" s="7">
        <f t="shared" ref="AI38:AI40" si="29">(AG38/AH38)*100</f>
        <v>0.15071590052750566</v>
      </c>
    </row>
    <row r="39" spans="1:35" x14ac:dyDescent="0.2">
      <c r="A39" s="2"/>
      <c r="B39" s="3" t="s">
        <v>9</v>
      </c>
      <c r="C39" s="3">
        <v>70</v>
      </c>
      <c r="D39" s="3">
        <v>413</v>
      </c>
      <c r="E39" s="7">
        <f t="shared" si="24"/>
        <v>16.949152542372879</v>
      </c>
      <c r="G39" s="2"/>
      <c r="H39" s="3" t="s">
        <v>9</v>
      </c>
      <c r="I39" s="3">
        <v>14</v>
      </c>
      <c r="J39" s="3">
        <v>869</v>
      </c>
      <c r="K39" s="7">
        <f t="shared" si="25"/>
        <v>1.611047180667434</v>
      </c>
      <c r="M39" s="2"/>
      <c r="N39" s="3" t="s">
        <v>9</v>
      </c>
      <c r="O39" s="2">
        <v>145</v>
      </c>
      <c r="P39" s="2">
        <v>580</v>
      </c>
      <c r="Q39" s="7">
        <f t="shared" si="26"/>
        <v>25</v>
      </c>
      <c r="S39" s="2"/>
      <c r="T39" s="3" t="s">
        <v>9</v>
      </c>
      <c r="U39" s="3">
        <v>34</v>
      </c>
      <c r="V39" s="3">
        <v>742</v>
      </c>
      <c r="W39" s="7">
        <f t="shared" si="27"/>
        <v>4.5822102425876015</v>
      </c>
      <c r="Y39" s="2"/>
      <c r="Z39" s="3" t="s">
        <v>9</v>
      </c>
      <c r="AA39" s="2">
        <v>0</v>
      </c>
      <c r="AB39" s="2">
        <v>1099</v>
      </c>
      <c r="AC39" s="7">
        <f t="shared" si="28"/>
        <v>0</v>
      </c>
      <c r="AE39" s="2"/>
      <c r="AF39" s="3" t="s">
        <v>9</v>
      </c>
      <c r="AG39" s="3">
        <v>0</v>
      </c>
      <c r="AH39" s="3">
        <v>1259</v>
      </c>
      <c r="AI39" s="7">
        <f t="shared" si="29"/>
        <v>0</v>
      </c>
    </row>
    <row r="40" spans="1:35" x14ac:dyDescent="0.2">
      <c r="A40" s="2"/>
      <c r="B40" s="3" t="s">
        <v>10</v>
      </c>
      <c r="C40" s="3">
        <v>65</v>
      </c>
      <c r="D40" s="3">
        <v>376</v>
      </c>
      <c r="E40" s="7">
        <f t="shared" si="24"/>
        <v>17.287234042553195</v>
      </c>
      <c r="G40" s="2"/>
      <c r="H40" s="3" t="s">
        <v>10</v>
      </c>
      <c r="I40" s="3">
        <v>25</v>
      </c>
      <c r="J40" s="3">
        <v>858</v>
      </c>
      <c r="K40" s="7">
        <f t="shared" si="25"/>
        <v>2.9137529137529135</v>
      </c>
      <c r="M40" s="2"/>
      <c r="N40" s="3" t="s">
        <v>10</v>
      </c>
      <c r="O40" s="2">
        <v>173</v>
      </c>
      <c r="P40" s="2">
        <v>585</v>
      </c>
      <c r="Q40" s="7">
        <f t="shared" si="26"/>
        <v>29.572649572649574</v>
      </c>
      <c r="S40" s="2"/>
      <c r="T40" s="3" t="s">
        <v>10</v>
      </c>
      <c r="U40" s="3">
        <v>24</v>
      </c>
      <c r="V40" s="3">
        <v>647</v>
      </c>
      <c r="W40" s="7">
        <f t="shared" si="27"/>
        <v>3.7094281298299845</v>
      </c>
      <c r="Y40" s="2"/>
      <c r="Z40" s="3" t="s">
        <v>10</v>
      </c>
      <c r="AA40" s="2">
        <v>2</v>
      </c>
      <c r="AB40" s="2">
        <v>1189</v>
      </c>
      <c r="AC40" s="7">
        <f t="shared" si="28"/>
        <v>0.16820857863751051</v>
      </c>
      <c r="AE40" s="2"/>
      <c r="AF40" s="3" t="s">
        <v>10</v>
      </c>
      <c r="AG40" s="3">
        <v>0</v>
      </c>
      <c r="AH40" s="3">
        <v>1216</v>
      </c>
      <c r="AI40" s="7">
        <f t="shared" si="29"/>
        <v>0</v>
      </c>
    </row>
    <row r="41" spans="1:35" x14ac:dyDescent="0.2">
      <c r="B41" s="2"/>
      <c r="C41" s="6"/>
      <c r="D41" s="2" t="s">
        <v>11</v>
      </c>
      <c r="E41" s="6">
        <f t="shared" ref="E41" si="30">AVERAGE(E38:E40)</f>
        <v>19.118895778935258</v>
      </c>
      <c r="H41" s="2"/>
      <c r="I41" s="6"/>
      <c r="J41" s="2" t="s">
        <v>11</v>
      </c>
      <c r="K41" s="6">
        <f t="shared" ref="K41" si="31">AVERAGE(K38:K40)</f>
        <v>2.670574709763196</v>
      </c>
      <c r="N41" s="2"/>
      <c r="O41" s="6"/>
      <c r="P41" s="2" t="s">
        <v>11</v>
      </c>
      <c r="Q41" s="6">
        <f t="shared" ref="Q41" si="32">AVERAGE(Q38:Q40)</f>
        <v>26.497421240186515</v>
      </c>
      <c r="T41" s="2"/>
      <c r="U41" s="6"/>
      <c r="V41" s="2" t="s">
        <v>11</v>
      </c>
      <c r="W41" s="6">
        <f t="shared" ref="W41" si="33">AVERAGE(W38:W40)</f>
        <v>3.710625019602706</v>
      </c>
      <c r="Z41" s="2"/>
      <c r="AA41" s="6"/>
      <c r="AB41" s="2" t="s">
        <v>11</v>
      </c>
      <c r="AC41" s="6">
        <f t="shared" ref="AC41" si="34">AVERAGE(AC38:AC40)</f>
        <v>8.3125803268780565E-2</v>
      </c>
      <c r="AF41" s="2"/>
      <c r="AG41" s="6"/>
      <c r="AH41" s="2" t="s">
        <v>11</v>
      </c>
      <c r="AI41" s="6">
        <f t="shared" ref="AI41" si="35">AVERAGE(AI38:AI40)</f>
        <v>5.0238633509168552E-2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B</vt:lpstr>
      <vt:lpstr>Panel D and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2020-10-21T01:55:53Z</dcterms:created>
  <dcterms:modified xsi:type="dcterms:W3CDTF">2020-10-21T02:11:35Z</dcterms:modified>
</cp:coreProperties>
</file>