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文档\Reconstruction\结果\elife\full\"/>
    </mc:Choice>
  </mc:AlternateContent>
  <bookViews>
    <workbookView xWindow="0" yWindow="0" windowWidth="20490" windowHeight="7905"/>
  </bookViews>
  <sheets>
    <sheet name="measured data" sheetId="1" r:id="rId1"/>
    <sheet name="comparis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8" i="1"/>
  <c r="E4" i="1"/>
  <c r="E5" i="1"/>
  <c r="E6" i="1"/>
  <c r="E7" i="1"/>
  <c r="E8" i="1"/>
  <c r="E9" i="1"/>
  <c r="E10" i="1"/>
  <c r="E11" i="1"/>
  <c r="E12" i="1"/>
  <c r="E13" i="1"/>
  <c r="E14" i="1"/>
  <c r="E3" i="1"/>
</calcChain>
</file>

<file path=xl/sharedStrings.xml><?xml version="1.0" encoding="utf-8"?>
<sst xmlns="http://schemas.openxmlformats.org/spreadsheetml/2006/main" count="71" uniqueCount="40">
  <si>
    <t>beak length</t>
    <phoneticPr fontId="2" type="noConversion"/>
  </si>
  <si>
    <t>head width</t>
    <phoneticPr fontId="2" type="noConversion"/>
  </si>
  <si>
    <t>Ratio beak / head</t>
    <phoneticPr fontId="2" type="noConversion"/>
  </si>
  <si>
    <t>feeding nymph n°</t>
    <phoneticPr fontId="2" type="noConversion"/>
  </si>
  <si>
    <t>protruding stylet</t>
    <phoneticPr fontId="2" type="noConversion"/>
  </si>
  <si>
    <t>Ratio （stylet+beak） / head</t>
    <phoneticPr fontId="2" type="noConversion"/>
  </si>
  <si>
    <t>relaxed beak vs feeding beak+stylet</t>
    <phoneticPr fontId="2" type="noConversion"/>
  </si>
  <si>
    <t>Unpaired t test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</si>
  <si>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</si>
  <si>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</si>
  <si>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</si>
  <si>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</si>
  <si>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</si>
  <si>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</si>
  <si>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</si>
  <si>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How big is the difference?</t>
  </si>
  <si>
    <t>0.1285 ± 0.02992</t>
  </si>
  <si>
    <t>95% confidence interval</t>
  </si>
  <si>
    <t>0.06728 to 0.1897</t>
  </si>
  <si>
    <t>R squared (eta squared)</t>
  </si>
  <si>
    <t>F test to compare variances</t>
  </si>
  <si>
    <t>F, DFn, Dfd</t>
  </si>
  <si>
    <t>1.391, 18, 11</t>
  </si>
  <si>
    <t>ns</t>
  </si>
  <si>
    <t>No</t>
  </si>
  <si>
    <t>Data analyzed</t>
  </si>
  <si>
    <t>t</t>
    <phoneticPr fontId="2" type="noConversion"/>
  </si>
  <si>
    <t>df</t>
    <phoneticPr fontId="2" type="noConversion"/>
  </si>
  <si>
    <t>Difference between means (A - B) ± SEM</t>
    <phoneticPr fontId="2" type="noConversion"/>
  </si>
  <si>
    <t>Sample size, relaxed beak</t>
    <phoneticPr fontId="2" type="noConversion"/>
  </si>
  <si>
    <t>Mean of relaxed beak</t>
    <phoneticPr fontId="2" type="noConversion"/>
  </si>
  <si>
    <t>Sample size, feeding beak + stylet</t>
    <phoneticPr fontId="2" type="noConversion"/>
  </si>
  <si>
    <t>Mean of feeding beak + stylet</t>
    <phoneticPr fontId="2" type="noConversion"/>
  </si>
  <si>
    <t>relaxed beak vs feeding beak</t>
    <phoneticPr fontId="2" type="noConversion"/>
  </si>
  <si>
    <t>&lt;0.0001</t>
  </si>
  <si>
    <t>****</t>
  </si>
  <si>
    <t>0.2708 ± 0.02559</t>
  </si>
  <si>
    <t>0.2184 to 0.3231</t>
  </si>
  <si>
    <t>Mean of feeding beak</t>
    <phoneticPr fontId="2" type="noConversion"/>
  </si>
  <si>
    <t>relaxed nymph n°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</si>
</sst>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3" fillId="0" borderId="5" xfId="0" applyFont="1" applyFill="1" applyBorder="1" applyAlignment="1">
      <alignment horizontal="center"/>
    </xf>
    <xf numFmtId="0" fontId="0" fillId="4" borderId="0" xfId="0" applyFill="1">
      <alignment vertical="center"/>
    </xf>
    <xf numFmtId="0" fontId="4" fillId="3" borderId="2" xfId="1" applyFont="1" applyFill="1" applyBorder="1" applyAlignment="1"/>
    <xf numFmtId="0" fontId="4" fillId="3" borderId="4" xfId="1" applyFont="1" applyFill="1" applyBorder="1" applyAlignment="1"/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4" borderId="4" xfId="0" applyFill="1" applyBorder="1">
      <alignment vertical="center"/>
    </xf>
    <xf numFmtId="0" fontId="7" fillId="0" borderId="9" xfId="0" applyFont="1" applyBorder="1" applyAlignment="1">
      <alignment horizontal="left"/>
    </xf>
    <xf numFmtId="0" fontId="5" fillId="0" borderId="12" xfId="0" applyFont="1" applyBorder="1" applyAlignment="1"/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0" fillId="0" borderId="3" xfId="0" applyBorder="1" applyAlignment="1">
      <alignment horizontal="right" vertical="center"/>
    </xf>
    <xf numFmtId="0" fontId="5" fillId="0" borderId="2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常规" xfId="0" builtinId="0"/>
    <cellStyle name="适中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B1" workbookViewId="0">
      <selection activeCell="H16" sqref="H16:H36"/>
    </sheetView>
  </sheetViews>
  <sheetFormatPr defaultRowHeight="13.5"/>
  <cols>
    <col min="2" max="2" width="21.625" customWidth="1"/>
    <col min="3" max="3" width="12.625" customWidth="1"/>
    <col min="4" max="4" width="12.75" customWidth="1"/>
    <col min="5" max="5" width="17.5" customWidth="1"/>
    <col min="6" max="6" width="25.125" customWidth="1"/>
    <col min="7" max="7" width="27.25" customWidth="1"/>
    <col min="8" max="8" width="20.5" customWidth="1"/>
  </cols>
  <sheetData>
    <row r="1" spans="1:8" ht="14.25" thickBot="1"/>
    <row r="2" spans="1:8" ht="14.25" thickBot="1">
      <c r="A2" s="6"/>
      <c r="B2" s="1" t="s">
        <v>39</v>
      </c>
      <c r="C2" s="1" t="s">
        <v>0</v>
      </c>
      <c r="D2" s="1" t="s">
        <v>1</v>
      </c>
      <c r="E2" s="1" t="s">
        <v>2</v>
      </c>
      <c r="F2" s="37"/>
      <c r="G2" s="16"/>
    </row>
    <row r="3" spans="1:8">
      <c r="B3" s="2">
        <v>1</v>
      </c>
      <c r="C3" s="10">
        <v>121</v>
      </c>
      <c r="D3">
        <v>153</v>
      </c>
      <c r="E3" s="13">
        <f>C3/D3</f>
        <v>0.79084967320261434</v>
      </c>
      <c r="F3" s="36"/>
      <c r="G3" s="16"/>
    </row>
    <row r="4" spans="1:8">
      <c r="B4" s="2">
        <v>2</v>
      </c>
      <c r="C4" s="8">
        <v>123</v>
      </c>
      <c r="D4">
        <v>158</v>
      </c>
      <c r="E4" s="13">
        <f t="shared" ref="E4:E14" si="0">C4/D4</f>
        <v>0.77848101265822789</v>
      </c>
      <c r="F4" s="36"/>
    </row>
    <row r="5" spans="1:8">
      <c r="B5" s="2">
        <v>3</v>
      </c>
      <c r="C5" s="8">
        <v>118</v>
      </c>
      <c r="D5">
        <v>170</v>
      </c>
      <c r="E5" s="13">
        <f t="shared" si="0"/>
        <v>0.69411764705882351</v>
      </c>
      <c r="F5" s="36"/>
    </row>
    <row r="6" spans="1:8">
      <c r="B6" s="2">
        <v>4</v>
      </c>
      <c r="C6" s="8">
        <v>142</v>
      </c>
      <c r="D6">
        <v>197</v>
      </c>
      <c r="E6" s="13">
        <f t="shared" si="0"/>
        <v>0.7208121827411168</v>
      </c>
      <c r="F6" s="36"/>
    </row>
    <row r="7" spans="1:8">
      <c r="B7" s="2">
        <v>5</v>
      </c>
      <c r="C7" s="8">
        <v>136</v>
      </c>
      <c r="D7">
        <v>156</v>
      </c>
      <c r="E7" s="13">
        <f t="shared" si="0"/>
        <v>0.87179487179487181</v>
      </c>
      <c r="F7" s="36"/>
      <c r="G7" s="16"/>
    </row>
    <row r="8" spans="1:8">
      <c r="B8" s="2">
        <v>6</v>
      </c>
      <c r="C8" s="8">
        <v>131</v>
      </c>
      <c r="D8">
        <v>154</v>
      </c>
      <c r="E8" s="13">
        <f t="shared" si="0"/>
        <v>0.85064935064935066</v>
      </c>
      <c r="F8" s="36"/>
    </row>
    <row r="9" spans="1:8">
      <c r="B9" s="2">
        <v>7</v>
      </c>
      <c r="C9" s="8">
        <v>138</v>
      </c>
      <c r="D9">
        <v>168</v>
      </c>
      <c r="E9" s="13">
        <f t="shared" si="0"/>
        <v>0.8214285714285714</v>
      </c>
      <c r="F9" s="36"/>
    </row>
    <row r="10" spans="1:8">
      <c r="B10" s="2">
        <v>8</v>
      </c>
      <c r="C10" s="8">
        <v>141</v>
      </c>
      <c r="D10">
        <v>202</v>
      </c>
      <c r="E10" s="13">
        <f t="shared" si="0"/>
        <v>0.69801980198019797</v>
      </c>
      <c r="F10" s="36"/>
    </row>
    <row r="11" spans="1:8">
      <c r="B11" s="2">
        <v>9</v>
      </c>
      <c r="C11" s="8">
        <v>149</v>
      </c>
      <c r="D11">
        <v>176</v>
      </c>
      <c r="E11" s="13">
        <f t="shared" si="0"/>
        <v>0.84659090909090906</v>
      </c>
      <c r="F11" s="36"/>
    </row>
    <row r="12" spans="1:8">
      <c r="B12" s="2">
        <v>10</v>
      </c>
      <c r="C12" s="8">
        <v>136</v>
      </c>
      <c r="D12">
        <v>173</v>
      </c>
      <c r="E12" s="13">
        <f t="shared" si="0"/>
        <v>0.78612716763005785</v>
      </c>
      <c r="F12" s="36"/>
    </row>
    <row r="13" spans="1:8">
      <c r="A13" s="6"/>
      <c r="B13" s="2">
        <v>11</v>
      </c>
      <c r="C13" s="8">
        <v>128</v>
      </c>
      <c r="D13">
        <v>156</v>
      </c>
      <c r="E13" s="13">
        <f t="shared" si="0"/>
        <v>0.82051282051282048</v>
      </c>
      <c r="F13" s="36"/>
    </row>
    <row r="14" spans="1:8" ht="14.25" thickBot="1">
      <c r="B14" s="5">
        <v>12</v>
      </c>
      <c r="C14" s="9">
        <v>135</v>
      </c>
      <c r="D14" s="7">
        <v>144</v>
      </c>
      <c r="E14" s="14">
        <f t="shared" si="0"/>
        <v>0.9375</v>
      </c>
      <c r="F14" s="36"/>
    </row>
    <row r="16" spans="1:8" ht="14.25" thickBot="1">
      <c r="E16" s="7"/>
      <c r="H16" s="16"/>
    </row>
    <row r="17" spans="2:9" ht="14.25" thickBot="1">
      <c r="B17" s="1" t="s">
        <v>3</v>
      </c>
      <c r="C17" s="1" t="s">
        <v>0</v>
      </c>
      <c r="D17" s="1" t="s">
        <v>1</v>
      </c>
      <c r="E17" s="11" t="s">
        <v>4</v>
      </c>
      <c r="F17" s="1" t="s">
        <v>2</v>
      </c>
      <c r="G17" s="1" t="s">
        <v>5</v>
      </c>
      <c r="H17" s="37"/>
    </row>
    <row r="18" spans="2:9">
      <c r="B18" s="2">
        <v>1</v>
      </c>
      <c r="C18" s="10">
        <v>53</v>
      </c>
      <c r="D18" s="10">
        <v>110</v>
      </c>
      <c r="E18" s="10">
        <v>42</v>
      </c>
      <c r="F18" s="12">
        <f>C18/D18</f>
        <v>0.48181818181818181</v>
      </c>
      <c r="G18" s="13">
        <f>(C18+E18)/D18</f>
        <v>0.86363636363636365</v>
      </c>
      <c r="H18" s="36"/>
    </row>
    <row r="19" spans="2:9">
      <c r="B19" s="2">
        <v>2</v>
      </c>
      <c r="C19" s="8">
        <v>90</v>
      </c>
      <c r="D19" s="8">
        <v>165</v>
      </c>
      <c r="E19" s="6">
        <v>29</v>
      </c>
      <c r="F19" s="12">
        <f t="shared" ref="F19:F36" si="1">C19/D19</f>
        <v>0.54545454545454541</v>
      </c>
      <c r="G19" s="13">
        <f t="shared" ref="G19:G36" si="2">(C19+E19)/D19</f>
        <v>0.72121212121212119</v>
      </c>
      <c r="H19" s="36"/>
    </row>
    <row r="20" spans="2:9">
      <c r="B20" s="2">
        <v>3</v>
      </c>
      <c r="C20" s="8">
        <v>65</v>
      </c>
      <c r="D20" s="8">
        <v>164</v>
      </c>
      <c r="E20" s="6">
        <v>22</v>
      </c>
      <c r="F20" s="12">
        <f t="shared" si="1"/>
        <v>0.39634146341463417</v>
      </c>
      <c r="G20" s="13">
        <f t="shared" si="2"/>
        <v>0.53048780487804881</v>
      </c>
      <c r="H20" s="36"/>
    </row>
    <row r="21" spans="2:9">
      <c r="B21" s="2">
        <v>4</v>
      </c>
      <c r="C21" s="8">
        <v>78</v>
      </c>
      <c r="D21" s="8">
        <v>150</v>
      </c>
      <c r="E21" s="6">
        <v>11</v>
      </c>
      <c r="F21" s="12">
        <f t="shared" si="1"/>
        <v>0.52</v>
      </c>
      <c r="G21" s="13">
        <f t="shared" si="2"/>
        <v>0.59333333333333338</v>
      </c>
      <c r="H21" s="36"/>
    </row>
    <row r="22" spans="2:9">
      <c r="B22" s="2">
        <v>5</v>
      </c>
      <c r="C22" s="8">
        <v>90</v>
      </c>
      <c r="D22" s="8">
        <v>197</v>
      </c>
      <c r="E22" s="6">
        <v>26</v>
      </c>
      <c r="F22" s="12">
        <f t="shared" si="1"/>
        <v>0.45685279187817257</v>
      </c>
      <c r="G22" s="13">
        <f t="shared" si="2"/>
        <v>0.58883248730964466</v>
      </c>
      <c r="H22" s="36"/>
    </row>
    <row r="23" spans="2:9">
      <c r="B23" s="2">
        <v>6</v>
      </c>
      <c r="C23" s="8">
        <v>78</v>
      </c>
      <c r="D23" s="8">
        <v>195</v>
      </c>
      <c r="E23" s="6">
        <v>26</v>
      </c>
      <c r="F23" s="12">
        <f t="shared" si="1"/>
        <v>0.4</v>
      </c>
      <c r="G23" s="13">
        <f t="shared" si="2"/>
        <v>0.53333333333333333</v>
      </c>
      <c r="H23" s="36"/>
    </row>
    <row r="24" spans="2:9">
      <c r="B24" s="2">
        <v>7</v>
      </c>
      <c r="C24" s="8">
        <v>94</v>
      </c>
      <c r="D24" s="8">
        <v>180</v>
      </c>
      <c r="E24" s="6">
        <v>24</v>
      </c>
      <c r="F24" s="12">
        <f t="shared" si="1"/>
        <v>0.52222222222222225</v>
      </c>
      <c r="G24" s="13">
        <f t="shared" si="2"/>
        <v>0.65555555555555556</v>
      </c>
      <c r="H24" s="36"/>
    </row>
    <row r="25" spans="2:9">
      <c r="B25" s="2">
        <v>8</v>
      </c>
      <c r="C25" s="8">
        <v>89</v>
      </c>
      <c r="D25" s="8">
        <v>159</v>
      </c>
      <c r="E25" s="6">
        <v>17</v>
      </c>
      <c r="F25" s="12">
        <f t="shared" si="1"/>
        <v>0.55974842767295596</v>
      </c>
      <c r="G25" s="13">
        <f t="shared" si="2"/>
        <v>0.66666666666666663</v>
      </c>
      <c r="H25" s="36"/>
    </row>
    <row r="26" spans="2:9">
      <c r="B26" s="2">
        <v>9</v>
      </c>
      <c r="C26" s="8">
        <v>93</v>
      </c>
      <c r="D26" s="8">
        <v>179</v>
      </c>
      <c r="E26" s="6">
        <v>27</v>
      </c>
      <c r="F26" s="12">
        <f t="shared" si="1"/>
        <v>0.51955307262569828</v>
      </c>
      <c r="G26" s="13">
        <f t="shared" si="2"/>
        <v>0.67039106145251393</v>
      </c>
      <c r="H26" s="36"/>
    </row>
    <row r="27" spans="2:9">
      <c r="B27" s="2">
        <v>10</v>
      </c>
      <c r="C27" s="8">
        <v>102</v>
      </c>
      <c r="D27" s="8">
        <v>176</v>
      </c>
      <c r="E27" s="6">
        <v>19</v>
      </c>
      <c r="F27" s="12">
        <f t="shared" si="1"/>
        <v>0.57954545454545459</v>
      </c>
      <c r="G27" s="13">
        <f t="shared" si="2"/>
        <v>0.6875</v>
      </c>
      <c r="H27" s="36"/>
    </row>
    <row r="28" spans="2:9">
      <c r="B28" s="2">
        <v>11</v>
      </c>
      <c r="C28" s="8">
        <v>97</v>
      </c>
      <c r="D28" s="8">
        <v>210</v>
      </c>
      <c r="E28" s="6">
        <v>26</v>
      </c>
      <c r="F28" s="12">
        <f t="shared" si="1"/>
        <v>0.46190476190476193</v>
      </c>
      <c r="G28" s="13">
        <f t="shared" si="2"/>
        <v>0.58571428571428574</v>
      </c>
      <c r="H28" s="36"/>
    </row>
    <row r="29" spans="2:9">
      <c r="B29" s="4">
        <v>12</v>
      </c>
      <c r="C29" s="8">
        <v>102</v>
      </c>
      <c r="D29" s="8">
        <v>168</v>
      </c>
      <c r="E29" s="6">
        <v>20</v>
      </c>
      <c r="F29" s="12">
        <f t="shared" si="1"/>
        <v>0.6071428571428571</v>
      </c>
      <c r="G29" s="13">
        <f t="shared" si="2"/>
        <v>0.72619047619047616</v>
      </c>
      <c r="H29" s="36"/>
      <c r="I29" s="16"/>
    </row>
    <row r="30" spans="2:9">
      <c r="B30" s="2">
        <v>13</v>
      </c>
      <c r="C30" s="8">
        <v>90</v>
      </c>
      <c r="D30" s="8">
        <v>141</v>
      </c>
      <c r="E30" s="6">
        <v>26</v>
      </c>
      <c r="F30" s="12">
        <f t="shared" si="1"/>
        <v>0.63829787234042556</v>
      </c>
      <c r="G30" s="13">
        <f t="shared" si="2"/>
        <v>0.82269503546099287</v>
      </c>
      <c r="H30" s="36"/>
    </row>
    <row r="31" spans="2:9">
      <c r="B31" s="2">
        <v>14</v>
      </c>
      <c r="C31" s="8">
        <v>101</v>
      </c>
      <c r="D31" s="8">
        <v>171</v>
      </c>
      <c r="E31" s="6">
        <v>20</v>
      </c>
      <c r="F31" s="12">
        <f t="shared" si="1"/>
        <v>0.59064327485380119</v>
      </c>
      <c r="G31" s="13">
        <f t="shared" si="2"/>
        <v>0.70760233918128657</v>
      </c>
      <c r="H31" s="36"/>
    </row>
    <row r="32" spans="2:9">
      <c r="B32" s="2">
        <v>15</v>
      </c>
      <c r="C32" s="8">
        <v>94</v>
      </c>
      <c r="D32" s="8">
        <v>165</v>
      </c>
      <c r="E32" s="6">
        <v>28</v>
      </c>
      <c r="F32" s="12">
        <f t="shared" si="1"/>
        <v>0.5696969696969697</v>
      </c>
      <c r="G32" s="13">
        <f t="shared" si="2"/>
        <v>0.73939393939393938</v>
      </c>
      <c r="H32" s="36"/>
    </row>
    <row r="33" spans="2:8">
      <c r="B33" s="2">
        <v>16</v>
      </c>
      <c r="C33" s="8">
        <v>120</v>
      </c>
      <c r="D33" s="8">
        <v>212</v>
      </c>
      <c r="E33" s="6">
        <v>28</v>
      </c>
      <c r="F33" s="12">
        <f t="shared" si="1"/>
        <v>0.56603773584905659</v>
      </c>
      <c r="G33" s="13">
        <f t="shared" si="2"/>
        <v>0.69811320754716977</v>
      </c>
      <c r="H33" s="36"/>
    </row>
    <row r="34" spans="2:8">
      <c r="B34" s="2">
        <v>17</v>
      </c>
      <c r="C34" s="8">
        <v>112</v>
      </c>
      <c r="D34" s="8">
        <v>217</v>
      </c>
      <c r="E34" s="6">
        <v>35</v>
      </c>
      <c r="F34" s="12">
        <f t="shared" si="1"/>
        <v>0.5161290322580645</v>
      </c>
      <c r="G34" s="13">
        <f t="shared" si="2"/>
        <v>0.67741935483870963</v>
      </c>
      <c r="H34" s="36"/>
    </row>
    <row r="35" spans="2:8">
      <c r="B35" s="4">
        <v>18</v>
      </c>
      <c r="C35" s="8">
        <v>86</v>
      </c>
      <c r="D35" s="8">
        <v>158</v>
      </c>
      <c r="E35" s="6">
        <v>21</v>
      </c>
      <c r="F35" s="12">
        <f t="shared" si="1"/>
        <v>0.54430379746835444</v>
      </c>
      <c r="G35" s="13">
        <f t="shared" si="2"/>
        <v>0.67721518987341767</v>
      </c>
      <c r="H35" s="36"/>
    </row>
    <row r="36" spans="2:8" ht="14.25" thickBot="1">
      <c r="B36" s="3">
        <v>19</v>
      </c>
      <c r="C36" s="9">
        <v>108</v>
      </c>
      <c r="D36" s="9">
        <v>178</v>
      </c>
      <c r="E36" s="15">
        <v>6</v>
      </c>
      <c r="F36" s="18">
        <f t="shared" si="1"/>
        <v>0.6067415730337079</v>
      </c>
      <c r="G36" s="14">
        <f t="shared" si="2"/>
        <v>0.6404494382022472</v>
      </c>
      <c r="H36" s="36"/>
    </row>
    <row r="37" spans="2:8">
      <c r="F37" s="17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H9" sqref="H9"/>
    </sheetView>
  </sheetViews>
  <sheetFormatPr defaultRowHeight="13.5"/>
  <cols>
    <col min="6" max="6" width="15" customWidth="1"/>
    <col min="12" max="12" width="15.375" customWidth="1"/>
  </cols>
  <sheetData>
    <row r="1" spans="2:12" ht="14.25" thickBot="1"/>
    <row r="2" spans="2:12" ht="14.25" thickBot="1">
      <c r="B2" s="33" t="s">
        <v>6</v>
      </c>
      <c r="C2" s="34"/>
      <c r="D2" s="34"/>
      <c r="E2" s="34"/>
      <c r="F2" s="35"/>
      <c r="H2" s="33" t="s">
        <v>33</v>
      </c>
      <c r="I2" s="34"/>
      <c r="J2" s="34"/>
      <c r="K2" s="34"/>
      <c r="L2" s="35"/>
    </row>
    <row r="3" spans="2:12">
      <c r="B3" s="19" t="s">
        <v>7</v>
      </c>
      <c r="C3" s="17"/>
      <c r="D3" s="17"/>
      <c r="E3" s="20"/>
      <c r="F3" s="10"/>
      <c r="H3" s="19" t="s">
        <v>7</v>
      </c>
      <c r="I3" s="17"/>
      <c r="J3" s="17"/>
      <c r="K3" s="20"/>
      <c r="L3" s="30"/>
    </row>
    <row r="4" spans="2:12">
      <c r="B4" s="23" t="s">
        <v>8</v>
      </c>
      <c r="C4" s="16"/>
      <c r="D4" s="16"/>
      <c r="E4" s="16"/>
      <c r="F4" s="25">
        <v>2.0000000000000001E-4</v>
      </c>
      <c r="H4" s="23" t="s">
        <v>8</v>
      </c>
      <c r="I4" s="16"/>
      <c r="J4" s="16"/>
      <c r="K4" s="6"/>
      <c r="L4" s="25" t="s">
        <v>34</v>
      </c>
    </row>
    <row r="5" spans="2:12">
      <c r="B5" s="23" t="s">
        <v>9</v>
      </c>
      <c r="C5" s="16"/>
      <c r="D5" s="16"/>
      <c r="E5" s="16"/>
      <c r="F5" s="25" t="s">
        <v>10</v>
      </c>
      <c r="H5" s="23" t="s">
        <v>9</v>
      </c>
      <c r="I5" s="16"/>
      <c r="J5" s="16"/>
      <c r="K5" s="6"/>
      <c r="L5" s="25" t="s">
        <v>35</v>
      </c>
    </row>
    <row r="6" spans="2:12">
      <c r="B6" s="23" t="s">
        <v>11</v>
      </c>
      <c r="C6" s="16"/>
      <c r="D6" s="16"/>
      <c r="E6" s="16"/>
      <c r="F6" s="25" t="s">
        <v>12</v>
      </c>
      <c r="H6" s="23" t="s">
        <v>11</v>
      </c>
      <c r="I6" s="16"/>
      <c r="J6" s="16"/>
      <c r="K6" s="6"/>
      <c r="L6" s="25" t="s">
        <v>12</v>
      </c>
    </row>
    <row r="7" spans="2:12">
      <c r="B7" s="23" t="s">
        <v>13</v>
      </c>
      <c r="C7" s="16"/>
      <c r="D7" s="16"/>
      <c r="E7" s="16"/>
      <c r="F7" s="25" t="s">
        <v>14</v>
      </c>
      <c r="H7" s="23" t="s">
        <v>13</v>
      </c>
      <c r="I7" s="16"/>
      <c r="J7" s="16"/>
      <c r="K7" s="6"/>
      <c r="L7" s="25" t="s">
        <v>14</v>
      </c>
    </row>
    <row r="8" spans="2:12">
      <c r="B8" s="23" t="s">
        <v>27</v>
      </c>
      <c r="C8" s="16"/>
      <c r="D8" s="16"/>
      <c r="E8" s="16"/>
      <c r="F8" s="25">
        <v>29</v>
      </c>
      <c r="H8" s="23" t="s">
        <v>27</v>
      </c>
      <c r="I8" s="16"/>
      <c r="J8" s="16"/>
      <c r="K8" s="6"/>
      <c r="L8" s="25">
        <v>29</v>
      </c>
    </row>
    <row r="9" spans="2:12">
      <c r="B9" s="23" t="s">
        <v>26</v>
      </c>
      <c r="C9" s="16"/>
      <c r="D9" s="16"/>
      <c r="E9" s="16"/>
      <c r="F9" s="25">
        <v>4.2939999999999996</v>
      </c>
      <c r="H9" s="23" t="s">
        <v>26</v>
      </c>
      <c r="I9" s="16"/>
      <c r="J9" s="16"/>
      <c r="K9" s="16"/>
      <c r="L9" s="25">
        <v>10.58</v>
      </c>
    </row>
    <row r="10" spans="2:12">
      <c r="B10" s="23"/>
      <c r="C10" s="16"/>
      <c r="D10" s="16"/>
      <c r="E10" s="16"/>
      <c r="F10" s="25"/>
      <c r="H10" s="23"/>
      <c r="I10" s="16"/>
      <c r="J10" s="16"/>
      <c r="K10" s="16"/>
      <c r="L10" s="25"/>
    </row>
    <row r="11" spans="2:12">
      <c r="B11" s="23" t="s">
        <v>15</v>
      </c>
      <c r="C11" s="16"/>
      <c r="D11" s="16"/>
      <c r="E11" s="16"/>
      <c r="F11" s="25"/>
      <c r="H11" s="23" t="s">
        <v>15</v>
      </c>
      <c r="I11" s="16"/>
      <c r="J11" s="16"/>
      <c r="K11" s="16"/>
      <c r="L11" s="25"/>
    </row>
    <row r="12" spans="2:12">
      <c r="B12" s="23" t="s">
        <v>30</v>
      </c>
      <c r="C12" s="16"/>
      <c r="D12" s="16"/>
      <c r="E12" s="16"/>
      <c r="F12" s="25">
        <v>0.8014</v>
      </c>
      <c r="H12" s="23" t="s">
        <v>30</v>
      </c>
      <c r="I12" s="16"/>
      <c r="J12" s="16"/>
      <c r="K12" s="6"/>
      <c r="L12" s="25">
        <v>0.8014</v>
      </c>
    </row>
    <row r="13" spans="2:12">
      <c r="B13" s="23" t="s">
        <v>32</v>
      </c>
      <c r="C13" s="16"/>
      <c r="D13" s="16"/>
      <c r="E13" s="16"/>
      <c r="F13" s="31">
        <v>0.67290000000000005</v>
      </c>
      <c r="H13" s="23" t="s">
        <v>38</v>
      </c>
      <c r="I13" s="16"/>
      <c r="J13" s="16"/>
      <c r="K13" s="6"/>
      <c r="L13" s="31">
        <v>0.53069999999999995</v>
      </c>
    </row>
    <row r="14" spans="2:12">
      <c r="B14" s="23" t="s">
        <v>28</v>
      </c>
      <c r="C14" s="16"/>
      <c r="D14" s="16"/>
      <c r="E14" s="16"/>
      <c r="F14" s="25" t="s">
        <v>16</v>
      </c>
      <c r="H14" s="23" t="s">
        <v>28</v>
      </c>
      <c r="I14" s="16"/>
      <c r="J14" s="16"/>
      <c r="K14" s="6"/>
      <c r="L14" s="25" t="s">
        <v>36</v>
      </c>
    </row>
    <row r="15" spans="2:12">
      <c r="B15" s="23" t="s">
        <v>17</v>
      </c>
      <c r="C15" s="16"/>
      <c r="D15" s="16"/>
      <c r="E15" s="16"/>
      <c r="F15" s="25" t="s">
        <v>18</v>
      </c>
      <c r="H15" s="23" t="s">
        <v>17</v>
      </c>
      <c r="I15" s="16"/>
      <c r="J15" s="16"/>
      <c r="K15" s="6"/>
      <c r="L15" s="25" t="s">
        <v>37</v>
      </c>
    </row>
    <row r="16" spans="2:12" ht="14.25" thickBot="1">
      <c r="B16" s="32" t="s">
        <v>19</v>
      </c>
      <c r="C16" s="7"/>
      <c r="D16" s="7"/>
      <c r="E16" s="7"/>
      <c r="F16" s="26">
        <v>0.38869999999999999</v>
      </c>
      <c r="H16" s="32" t="s">
        <v>19</v>
      </c>
      <c r="I16" s="7"/>
      <c r="J16" s="7"/>
      <c r="K16" s="15"/>
      <c r="L16" s="26">
        <v>0.79420000000000002</v>
      </c>
    </row>
    <row r="17" spans="2:12" ht="14.25" thickBot="1">
      <c r="B17" s="21"/>
      <c r="C17" s="16"/>
      <c r="D17" s="16"/>
      <c r="E17" s="16"/>
      <c r="F17" s="24"/>
      <c r="H17" s="21"/>
      <c r="I17" s="16"/>
      <c r="J17" s="16"/>
      <c r="K17" s="16"/>
      <c r="L17" s="24"/>
    </row>
    <row r="18" spans="2:12">
      <c r="B18" s="19" t="s">
        <v>20</v>
      </c>
      <c r="C18" s="17"/>
      <c r="D18" s="17"/>
      <c r="E18" s="17"/>
      <c r="F18" s="28"/>
      <c r="H18" s="19" t="s">
        <v>20</v>
      </c>
      <c r="I18" s="17"/>
      <c r="J18" s="17"/>
      <c r="K18" s="17"/>
      <c r="L18" s="28"/>
    </row>
    <row r="19" spans="2:12">
      <c r="B19" s="23" t="s">
        <v>21</v>
      </c>
      <c r="C19" s="16"/>
      <c r="D19" s="16"/>
      <c r="E19" s="16"/>
      <c r="F19" s="22" t="s">
        <v>22</v>
      </c>
      <c r="H19" s="23" t="s">
        <v>21</v>
      </c>
      <c r="I19" s="16"/>
      <c r="J19" s="16"/>
      <c r="K19" s="16"/>
      <c r="L19" s="22" t="s">
        <v>22</v>
      </c>
    </row>
    <row r="20" spans="2:12">
      <c r="B20" s="23" t="s">
        <v>8</v>
      </c>
      <c r="C20" s="16"/>
      <c r="D20" s="16"/>
      <c r="E20" s="16"/>
      <c r="F20" s="22">
        <v>0.58479999999999999</v>
      </c>
      <c r="H20" s="23" t="s">
        <v>8</v>
      </c>
      <c r="I20" s="16"/>
      <c r="J20" s="16"/>
      <c r="K20" s="16"/>
      <c r="L20" s="22">
        <v>0.58479999999999999</v>
      </c>
    </row>
    <row r="21" spans="2:12">
      <c r="B21" s="23" t="s">
        <v>9</v>
      </c>
      <c r="C21" s="16"/>
      <c r="D21" s="16"/>
      <c r="E21" s="16"/>
      <c r="F21" s="22" t="s">
        <v>23</v>
      </c>
      <c r="H21" s="23" t="s">
        <v>9</v>
      </c>
      <c r="I21" s="16"/>
      <c r="J21" s="16"/>
      <c r="K21" s="16"/>
      <c r="L21" s="22" t="s">
        <v>23</v>
      </c>
    </row>
    <row r="22" spans="2:12" ht="14.25" thickBot="1">
      <c r="B22" s="32" t="s">
        <v>11</v>
      </c>
      <c r="C22" s="7"/>
      <c r="D22" s="7"/>
      <c r="E22" s="7"/>
      <c r="F22" s="24" t="s">
        <v>24</v>
      </c>
      <c r="H22" s="32" t="s">
        <v>11</v>
      </c>
      <c r="I22" s="7"/>
      <c r="J22" s="7"/>
      <c r="K22" s="7"/>
      <c r="L22" s="24" t="s">
        <v>24</v>
      </c>
    </row>
    <row r="23" spans="2:12" ht="14.25" thickBot="1">
      <c r="B23" s="23"/>
      <c r="C23" s="16"/>
      <c r="D23" s="16"/>
      <c r="E23" s="16"/>
      <c r="F23" s="29"/>
      <c r="H23" s="23"/>
      <c r="I23" s="16"/>
      <c r="J23" s="16"/>
      <c r="K23" s="16"/>
      <c r="L23" s="29"/>
    </row>
    <row r="24" spans="2:12">
      <c r="B24" s="19" t="s">
        <v>25</v>
      </c>
      <c r="C24" s="17"/>
      <c r="D24" s="17"/>
      <c r="E24" s="17"/>
      <c r="F24" s="27"/>
      <c r="H24" s="19" t="s">
        <v>25</v>
      </c>
      <c r="I24" s="17"/>
      <c r="J24" s="17"/>
      <c r="K24" s="17"/>
      <c r="L24" s="27"/>
    </row>
    <row r="25" spans="2:12">
      <c r="B25" s="23" t="s">
        <v>29</v>
      </c>
      <c r="C25" s="16"/>
      <c r="D25" s="16"/>
      <c r="E25" s="16"/>
      <c r="F25" s="25">
        <v>12</v>
      </c>
      <c r="H25" s="23" t="s">
        <v>29</v>
      </c>
      <c r="I25" s="16"/>
      <c r="J25" s="16"/>
      <c r="K25" s="16"/>
      <c r="L25" s="25">
        <v>12</v>
      </c>
    </row>
    <row r="26" spans="2:12" ht="14.25" thickBot="1">
      <c r="B26" s="32" t="s">
        <v>31</v>
      </c>
      <c r="C26" s="7"/>
      <c r="D26" s="7"/>
      <c r="E26" s="7"/>
      <c r="F26" s="26">
        <v>19</v>
      </c>
      <c r="H26" s="32" t="s">
        <v>31</v>
      </c>
      <c r="I26" s="7"/>
      <c r="J26" s="7"/>
      <c r="K26" s="7"/>
      <c r="L26" s="26">
        <v>19</v>
      </c>
    </row>
  </sheetData>
  <mergeCells count="2">
    <mergeCell ref="B2:F2"/>
    <mergeCell ref="H2:L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measured data</vt:lpstr>
      <vt:lpstr>comparison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2020-10-01T05:50:55Z</dcterms:created>
  <dcterms:modified xsi:type="dcterms:W3CDTF">2020-10-02T08:33:05Z</dcterms:modified>
</cp:coreProperties>
</file>