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nma\Documents\Miguel\Papers\CS mice paper\CS paper_ReResubm April2021\"/>
    </mc:Choice>
  </mc:AlternateContent>
  <xr:revisionPtr revIDLastSave="0" documentId="13_ncr:1_{03ED67D8-F22A-4921-9843-E0F3B4E59F7F}" xr6:coauthVersionLast="46" xr6:coauthVersionMax="46" xr10:uidLastSave="{00000000-0000-0000-0000-000000000000}"/>
  <bookViews>
    <workbookView xWindow="1068" yWindow="672" windowWidth="20952" windowHeight="11052" xr2:uid="{1E70EA78-7A4B-433C-B0DC-B4DF78A31473}"/>
  </bookViews>
  <sheets>
    <sheet name="Correlation Energ cost-metabol" sheetId="1" r:id="rId1"/>
    <sheet name="Correl RER-metabol" sheetId="2" r:id="rId2"/>
    <sheet name="Correl FI-metabol" sheetId="3" r:id="rId3"/>
    <sheet name=" Sorting Energ Cost-Metabol" sheetId="4" r:id="rId4"/>
    <sheet name="Sorting RER-Metabol" sheetId="5" r:id="rId5"/>
    <sheet name="Sorting FI-Metabo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6" l="1"/>
  <c r="Z8" i="6" s="1"/>
  <c r="T5" i="6"/>
  <c r="U5" i="6" s="1"/>
  <c r="O23" i="6"/>
  <c r="P23" i="6" s="1"/>
  <c r="J25" i="6"/>
  <c r="K25" i="6" s="1"/>
  <c r="E3" i="6"/>
  <c r="F3" i="6" s="1"/>
  <c r="Y25" i="6"/>
  <c r="Z25" i="6" s="1"/>
  <c r="T20" i="6"/>
  <c r="U20" i="6" s="1"/>
  <c r="O3" i="6"/>
  <c r="P3" i="6" s="1"/>
  <c r="J12" i="6"/>
  <c r="K12" i="6" s="1"/>
  <c r="E18" i="6"/>
  <c r="F18" i="6" s="1"/>
  <c r="Y24" i="6"/>
  <c r="Z24" i="6" s="1"/>
  <c r="T25" i="6"/>
  <c r="U25" i="6" s="1"/>
  <c r="O24" i="6"/>
  <c r="P24" i="6" s="1"/>
  <c r="J4" i="6"/>
  <c r="K4" i="6" s="1"/>
  <c r="E10" i="6"/>
  <c r="F10" i="6" s="1"/>
  <c r="Z18" i="6"/>
  <c r="Y18" i="6"/>
  <c r="T13" i="6"/>
  <c r="U13" i="6" s="1"/>
  <c r="P6" i="6"/>
  <c r="O6" i="6"/>
  <c r="J17" i="6"/>
  <c r="K17" i="6" s="1"/>
  <c r="E7" i="6"/>
  <c r="F7" i="6" s="1"/>
  <c r="Y23" i="6"/>
  <c r="Z23" i="6" s="1"/>
  <c r="T22" i="6"/>
  <c r="U22" i="6" s="1"/>
  <c r="O7" i="6"/>
  <c r="P7" i="6" s="1"/>
  <c r="J11" i="6"/>
  <c r="K11" i="6" s="1"/>
  <c r="E9" i="6"/>
  <c r="F9" i="6" s="1"/>
  <c r="Y15" i="6"/>
  <c r="Z15" i="6" s="1"/>
  <c r="T2" i="6"/>
  <c r="U2" i="6" s="1"/>
  <c r="P17" i="6"/>
  <c r="O17" i="6"/>
  <c r="J8" i="6"/>
  <c r="K8" i="6" s="1"/>
  <c r="E20" i="6"/>
  <c r="F20" i="6" s="1"/>
  <c r="Y7" i="6"/>
  <c r="Z7" i="6" s="1"/>
  <c r="U8" i="6"/>
  <c r="T8" i="6"/>
  <c r="O8" i="6"/>
  <c r="P8" i="6" s="1"/>
  <c r="K13" i="6"/>
  <c r="J13" i="6"/>
  <c r="E22" i="6"/>
  <c r="F22" i="6" s="1"/>
  <c r="Z10" i="6"/>
  <c r="Y10" i="6"/>
  <c r="T10" i="6"/>
  <c r="U10" i="6" s="1"/>
  <c r="O15" i="6"/>
  <c r="P15" i="6" s="1"/>
  <c r="J24" i="6"/>
  <c r="K24" i="6" s="1"/>
  <c r="E5" i="6"/>
  <c r="F5" i="6" s="1"/>
  <c r="Y12" i="6"/>
  <c r="Z12" i="6" s="1"/>
  <c r="T11" i="6"/>
  <c r="U11" i="6" s="1"/>
  <c r="O10" i="6"/>
  <c r="P10" i="6" s="1"/>
  <c r="J10" i="6"/>
  <c r="K10" i="6" s="1"/>
  <c r="E6" i="6"/>
  <c r="F6" i="6" s="1"/>
  <c r="Y2" i="6"/>
  <c r="Z2" i="6" s="1"/>
  <c r="T21" i="6"/>
  <c r="U21" i="6" s="1"/>
  <c r="P11" i="6"/>
  <c r="O11" i="6"/>
  <c r="J7" i="6"/>
  <c r="K7" i="6" s="1"/>
  <c r="F4" i="6"/>
  <c r="E4" i="6"/>
  <c r="Y16" i="6"/>
  <c r="Z16" i="6" s="1"/>
  <c r="T16" i="6"/>
  <c r="U16" i="6" s="1"/>
  <c r="O16" i="6"/>
  <c r="P16" i="6" s="1"/>
  <c r="J15" i="6"/>
  <c r="K15" i="6" s="1"/>
  <c r="E11" i="6"/>
  <c r="F11" i="6" s="1"/>
  <c r="Z17" i="6"/>
  <c r="Y17" i="6"/>
  <c r="T23" i="6"/>
  <c r="U23" i="6" s="1"/>
  <c r="O19" i="6"/>
  <c r="P19" i="6" s="1"/>
  <c r="J19" i="6"/>
  <c r="K19" i="6" s="1"/>
  <c r="E23" i="6"/>
  <c r="F23" i="6" s="1"/>
  <c r="Y6" i="6"/>
  <c r="Z6" i="6" s="1"/>
  <c r="T3" i="6"/>
  <c r="U3" i="6" s="1"/>
  <c r="O4" i="6"/>
  <c r="P4" i="6" s="1"/>
  <c r="K22" i="6"/>
  <c r="J22" i="6"/>
  <c r="E8" i="6"/>
  <c r="F8" i="6" s="1"/>
  <c r="Y11" i="6"/>
  <c r="Z11" i="6" s="1"/>
  <c r="T15" i="6"/>
  <c r="U15" i="6" s="1"/>
  <c r="P25" i="6"/>
  <c r="O25" i="6"/>
  <c r="J21" i="6"/>
  <c r="K21" i="6" s="1"/>
  <c r="E16" i="6"/>
  <c r="F16" i="6" s="1"/>
  <c r="Y5" i="6"/>
  <c r="Z5" i="6" s="1"/>
  <c r="T7" i="6"/>
  <c r="U7" i="6" s="1"/>
  <c r="O9" i="6"/>
  <c r="P9" i="6" s="1"/>
  <c r="J20" i="6"/>
  <c r="K20" i="6" s="1"/>
  <c r="E25" i="6"/>
  <c r="F25" i="6" s="1"/>
  <c r="Z9" i="6"/>
  <c r="Y9" i="6"/>
  <c r="T12" i="6"/>
  <c r="U12" i="6" s="1"/>
  <c r="O14" i="6"/>
  <c r="P14" i="6" s="1"/>
  <c r="J16" i="6"/>
  <c r="K16" i="6" s="1"/>
  <c r="F21" i="6"/>
  <c r="E21" i="6"/>
  <c r="Y13" i="6"/>
  <c r="Z13" i="6" s="1"/>
  <c r="U4" i="6"/>
  <c r="T4" i="6"/>
  <c r="O13" i="6"/>
  <c r="P13" i="6" s="1"/>
  <c r="K14" i="6"/>
  <c r="J14" i="6"/>
  <c r="E17" i="6"/>
  <c r="F17" i="6" s="1"/>
  <c r="Z14" i="6"/>
  <c r="Y14" i="6"/>
  <c r="T24" i="6"/>
  <c r="U24" i="6" s="1"/>
  <c r="P20" i="6"/>
  <c r="O20" i="6"/>
  <c r="J5" i="6"/>
  <c r="K5" i="6" s="1"/>
  <c r="E15" i="6"/>
  <c r="F15" i="6" s="1"/>
  <c r="Y22" i="6"/>
  <c r="Z22" i="6" s="1"/>
  <c r="U9" i="6"/>
  <c r="T9" i="6"/>
  <c r="O2" i="6"/>
  <c r="P2" i="6" s="1"/>
  <c r="J3" i="6"/>
  <c r="K3" i="6" s="1"/>
  <c r="E19" i="6"/>
  <c r="F19" i="6" s="1"/>
  <c r="Y21" i="6"/>
  <c r="Z21" i="6" s="1"/>
  <c r="T17" i="6"/>
  <c r="U17" i="6" s="1"/>
  <c r="O18" i="6"/>
  <c r="P18" i="6" s="1"/>
  <c r="J18" i="6"/>
  <c r="K18" i="6" s="1"/>
  <c r="E2" i="6"/>
  <c r="F2" i="6" s="1"/>
  <c r="Y4" i="6"/>
  <c r="Z4" i="6" s="1"/>
  <c r="T6" i="6"/>
  <c r="U6" i="6" s="1"/>
  <c r="O21" i="6"/>
  <c r="P21" i="6" s="1"/>
  <c r="J23" i="6"/>
  <c r="K23" i="6" s="1"/>
  <c r="E14" i="6"/>
  <c r="F14" i="6" s="1"/>
  <c r="Z20" i="6"/>
  <c r="Y20" i="6"/>
  <c r="T19" i="6"/>
  <c r="U19" i="6" s="1"/>
  <c r="P12" i="6"/>
  <c r="O12" i="6"/>
  <c r="J6" i="6"/>
  <c r="K6" i="6" s="1"/>
  <c r="E13" i="6"/>
  <c r="F13" i="6" s="1"/>
  <c r="Y19" i="6"/>
  <c r="Z19" i="6" s="1"/>
  <c r="T18" i="6"/>
  <c r="U18" i="6" s="1"/>
  <c r="O5" i="6"/>
  <c r="P5" i="6" s="1"/>
  <c r="J2" i="6"/>
  <c r="K2" i="6" s="1"/>
  <c r="E24" i="6"/>
  <c r="F24" i="6" s="1"/>
  <c r="Y3" i="6"/>
  <c r="Z3" i="6" s="1"/>
  <c r="T14" i="6"/>
  <c r="U14" i="6" s="1"/>
  <c r="O22" i="6"/>
  <c r="P22" i="6" s="1"/>
  <c r="J9" i="6"/>
  <c r="K9" i="6" s="1"/>
  <c r="E12" i="6"/>
  <c r="F12" i="6" s="1"/>
  <c r="Y12" i="5"/>
  <c r="Z12" i="5" s="1"/>
  <c r="T3" i="5"/>
  <c r="U3" i="5" s="1"/>
  <c r="O9" i="5"/>
  <c r="P9" i="5" s="1"/>
  <c r="J25" i="5"/>
  <c r="K25" i="5" s="1"/>
  <c r="E24" i="5"/>
  <c r="F24" i="5" s="1"/>
  <c r="Y25" i="5"/>
  <c r="Z25" i="5" s="1"/>
  <c r="U4" i="5"/>
  <c r="T4" i="5"/>
  <c r="O13" i="5"/>
  <c r="P13" i="5" s="1"/>
  <c r="J16" i="5"/>
  <c r="K16" i="5" s="1"/>
  <c r="F15" i="5"/>
  <c r="E15" i="5"/>
  <c r="Y24" i="5"/>
  <c r="Z24" i="5" s="1"/>
  <c r="T6" i="5"/>
  <c r="U6" i="5" s="1"/>
  <c r="O23" i="5"/>
  <c r="P23" i="5" s="1"/>
  <c r="J5" i="5"/>
  <c r="K5" i="5" s="1"/>
  <c r="F21" i="5"/>
  <c r="E21" i="5"/>
  <c r="Y14" i="5"/>
  <c r="Z14" i="5" s="1"/>
  <c r="T14" i="5"/>
  <c r="U14" i="5" s="1"/>
  <c r="O19" i="5"/>
  <c r="P19" i="5" s="1"/>
  <c r="J4" i="5"/>
  <c r="K4" i="5" s="1"/>
  <c r="E23" i="5"/>
  <c r="F23" i="5" s="1"/>
  <c r="Y23" i="5"/>
  <c r="Z23" i="5" s="1"/>
  <c r="T22" i="5"/>
  <c r="U22" i="5" s="1"/>
  <c r="O10" i="5"/>
  <c r="P10" i="5" s="1"/>
  <c r="J13" i="5"/>
  <c r="K13" i="5" s="1"/>
  <c r="E5" i="5"/>
  <c r="F5" i="5" s="1"/>
  <c r="Y17" i="5"/>
  <c r="Z17" i="5" s="1"/>
  <c r="T19" i="5"/>
  <c r="U19" i="5" s="1"/>
  <c r="O21" i="5"/>
  <c r="P21" i="5" s="1"/>
  <c r="J24" i="5"/>
  <c r="K24" i="5" s="1"/>
  <c r="F20" i="5"/>
  <c r="E20" i="5"/>
  <c r="Y9" i="5"/>
  <c r="Z9" i="5" s="1"/>
  <c r="T16" i="5"/>
  <c r="U16" i="5" s="1"/>
  <c r="O18" i="5"/>
  <c r="P18" i="5" s="1"/>
  <c r="J22" i="5"/>
  <c r="K22" i="5" s="1"/>
  <c r="F16" i="5"/>
  <c r="E16" i="5"/>
  <c r="Y13" i="5"/>
  <c r="Z13" i="5" s="1"/>
  <c r="T24" i="5"/>
  <c r="U24" i="5" s="1"/>
  <c r="O11" i="5"/>
  <c r="P11" i="5" s="1"/>
  <c r="J23" i="5"/>
  <c r="K23" i="5" s="1"/>
  <c r="E8" i="5"/>
  <c r="F8" i="5" s="1"/>
  <c r="Y15" i="5"/>
  <c r="Z15" i="5" s="1"/>
  <c r="T17" i="5"/>
  <c r="U17" i="5" s="1"/>
  <c r="O20" i="5"/>
  <c r="P20" i="5" s="1"/>
  <c r="J6" i="5"/>
  <c r="K6" i="5" s="1"/>
  <c r="E7" i="5"/>
  <c r="F7" i="5" s="1"/>
  <c r="Y4" i="5"/>
  <c r="Z4" i="5" s="1"/>
  <c r="U23" i="5"/>
  <c r="T23" i="5"/>
  <c r="O22" i="5"/>
  <c r="P22" i="5" s="1"/>
  <c r="J9" i="5"/>
  <c r="K9" i="5" s="1"/>
  <c r="E10" i="5"/>
  <c r="F10" i="5" s="1"/>
  <c r="Y8" i="5"/>
  <c r="Z8" i="5" s="1"/>
  <c r="T21" i="5"/>
  <c r="U21" i="5" s="1"/>
  <c r="O15" i="5"/>
  <c r="P15" i="5" s="1"/>
  <c r="J21" i="5"/>
  <c r="K21" i="5" s="1"/>
  <c r="E18" i="5"/>
  <c r="F18" i="5" s="1"/>
  <c r="Y3" i="5"/>
  <c r="Z3" i="5" s="1"/>
  <c r="T9" i="5"/>
  <c r="U9" i="5" s="1"/>
  <c r="P25" i="5"/>
  <c r="O25" i="5"/>
  <c r="J3" i="5"/>
  <c r="K3" i="5" s="1"/>
  <c r="E12" i="5"/>
  <c r="F12" i="5" s="1"/>
  <c r="Y10" i="5"/>
  <c r="Z10" i="5" s="1"/>
  <c r="T25" i="5"/>
  <c r="U25" i="5" s="1"/>
  <c r="O6" i="5"/>
  <c r="P6" i="5" s="1"/>
  <c r="J18" i="5"/>
  <c r="K18" i="5" s="1"/>
  <c r="E22" i="5"/>
  <c r="F22" i="5" s="1"/>
  <c r="Y5" i="5"/>
  <c r="Z5" i="5" s="1"/>
  <c r="T7" i="5"/>
  <c r="U7" i="5" s="1"/>
  <c r="O12" i="5"/>
  <c r="P12" i="5" s="1"/>
  <c r="J2" i="5"/>
  <c r="K2" i="5" s="1"/>
  <c r="F19" i="5"/>
  <c r="E19" i="5"/>
  <c r="Y7" i="5"/>
  <c r="Z7" i="5" s="1"/>
  <c r="T10" i="5"/>
  <c r="U10" i="5" s="1"/>
  <c r="O17" i="5"/>
  <c r="P17" i="5" s="1"/>
  <c r="J17" i="5"/>
  <c r="K17" i="5" s="1"/>
  <c r="F17" i="5"/>
  <c r="E17" i="5"/>
  <c r="Y6" i="5"/>
  <c r="Z6" i="5" s="1"/>
  <c r="T20" i="5"/>
  <c r="U20" i="5" s="1"/>
  <c r="O14" i="5"/>
  <c r="P14" i="5" s="1"/>
  <c r="J15" i="5"/>
  <c r="K15" i="5" s="1"/>
  <c r="E9" i="5"/>
  <c r="F9" i="5" s="1"/>
  <c r="Y11" i="5"/>
  <c r="Z11" i="5" s="1"/>
  <c r="U13" i="5"/>
  <c r="T13" i="5"/>
  <c r="P8" i="5"/>
  <c r="O8" i="5"/>
  <c r="J20" i="5"/>
  <c r="K20" i="5" s="1"/>
  <c r="E4" i="5"/>
  <c r="F4" i="5" s="1"/>
  <c r="Y2" i="5"/>
  <c r="Z2" i="5" s="1"/>
  <c r="U18" i="5"/>
  <c r="T18" i="5"/>
  <c r="O24" i="5"/>
  <c r="P24" i="5" s="1"/>
  <c r="J11" i="5"/>
  <c r="K11" i="5" s="1"/>
  <c r="F11" i="5"/>
  <c r="E11" i="5"/>
  <c r="Y22" i="5"/>
  <c r="Z22" i="5" s="1"/>
  <c r="T11" i="5"/>
  <c r="U11" i="5" s="1"/>
  <c r="O2" i="5"/>
  <c r="P2" i="5" s="1"/>
  <c r="J12" i="5"/>
  <c r="K12" i="5" s="1"/>
  <c r="F13" i="5"/>
  <c r="E13" i="5"/>
  <c r="Y21" i="5"/>
  <c r="Z21" i="5" s="1"/>
  <c r="T5" i="5"/>
  <c r="U5" i="5" s="1"/>
  <c r="P4" i="5"/>
  <c r="O4" i="5"/>
  <c r="J14" i="5"/>
  <c r="K14" i="5" s="1"/>
  <c r="E25" i="5"/>
  <c r="F25" i="5" s="1"/>
  <c r="Y18" i="5"/>
  <c r="Z18" i="5" s="1"/>
  <c r="U15" i="5"/>
  <c r="T15" i="5"/>
  <c r="O3" i="5"/>
  <c r="P3" i="5" s="1"/>
  <c r="J7" i="5"/>
  <c r="K7" i="5" s="1"/>
  <c r="E14" i="5"/>
  <c r="F14" i="5" s="1"/>
  <c r="Y20" i="5"/>
  <c r="Z20" i="5" s="1"/>
  <c r="T8" i="5"/>
  <c r="U8" i="5" s="1"/>
  <c r="O7" i="5"/>
  <c r="P7" i="5" s="1"/>
  <c r="J19" i="5"/>
  <c r="K19" i="5" s="1"/>
  <c r="F3" i="5"/>
  <c r="E3" i="5"/>
  <c r="Y19" i="5"/>
  <c r="Z19" i="5" s="1"/>
  <c r="T12" i="5"/>
  <c r="U12" i="5" s="1"/>
  <c r="O5" i="5"/>
  <c r="P5" i="5" s="1"/>
  <c r="K10" i="5"/>
  <c r="J10" i="5"/>
  <c r="F2" i="5"/>
  <c r="E2" i="5"/>
  <c r="Y16" i="5"/>
  <c r="Z16" i="5" s="1"/>
  <c r="T2" i="5"/>
  <c r="U2" i="5" s="1"/>
  <c r="O16" i="5"/>
  <c r="P16" i="5" s="1"/>
  <c r="K8" i="5"/>
  <c r="J8" i="5"/>
  <c r="E6" i="5"/>
  <c r="F6" i="5" s="1"/>
  <c r="Y10" i="4"/>
  <c r="Z10" i="4" s="1"/>
  <c r="T2" i="4"/>
  <c r="U2" i="4" s="1"/>
  <c r="O9" i="4"/>
  <c r="P9" i="4" s="1"/>
  <c r="F10" i="4"/>
  <c r="E10" i="4"/>
  <c r="T16" i="4"/>
  <c r="U16" i="4" s="1"/>
  <c r="O17" i="4"/>
  <c r="P17" i="4" s="1"/>
  <c r="J8" i="4"/>
  <c r="K8" i="4" s="1"/>
  <c r="E13" i="4"/>
  <c r="F13" i="4" s="1"/>
  <c r="Y18" i="4"/>
  <c r="Z18" i="4" s="1"/>
  <c r="T15" i="4"/>
  <c r="U15" i="4" s="1"/>
  <c r="O23" i="4"/>
  <c r="P23" i="4" s="1"/>
  <c r="K13" i="4"/>
  <c r="J13" i="4"/>
  <c r="E4" i="4"/>
  <c r="F4" i="4" s="1"/>
  <c r="O19" i="4"/>
  <c r="P19" i="4" s="1"/>
  <c r="J9" i="4"/>
  <c r="K9" i="4" s="1"/>
  <c r="F5" i="4"/>
  <c r="E5" i="4"/>
  <c r="T13" i="4"/>
  <c r="U13" i="4" s="1"/>
  <c r="O22" i="4"/>
  <c r="P22" i="4" s="1"/>
  <c r="J18" i="4"/>
  <c r="K18" i="4" s="1"/>
  <c r="E20" i="4"/>
  <c r="F20" i="4" s="1"/>
  <c r="Y17" i="4"/>
  <c r="Z17" i="4" s="1"/>
  <c r="T8" i="4"/>
  <c r="U8" i="4" s="1"/>
  <c r="O18" i="4"/>
  <c r="P18" i="4" s="1"/>
  <c r="J11" i="4"/>
  <c r="K11" i="4" s="1"/>
  <c r="E12" i="4"/>
  <c r="F12" i="4" s="1"/>
  <c r="Y13" i="4"/>
  <c r="Z13" i="4" s="1"/>
  <c r="T4" i="4"/>
  <c r="U4" i="4" s="1"/>
  <c r="O2" i="4"/>
  <c r="P2" i="4" s="1"/>
  <c r="J6" i="4"/>
  <c r="K6" i="4" s="1"/>
  <c r="E25" i="4"/>
  <c r="F25" i="4" s="1"/>
  <c r="Y9" i="4"/>
  <c r="Z9" i="4" s="1"/>
  <c r="U21" i="4"/>
  <c r="T21" i="4"/>
  <c r="O4" i="4"/>
  <c r="P4" i="4" s="1"/>
  <c r="J19" i="4"/>
  <c r="K19" i="4" s="1"/>
  <c r="E7" i="4"/>
  <c r="F7" i="4" s="1"/>
  <c r="Y8" i="4"/>
  <c r="Z8" i="4" s="1"/>
  <c r="T10" i="4"/>
  <c r="U10" i="4" s="1"/>
  <c r="O14" i="4"/>
  <c r="P14" i="4" s="1"/>
  <c r="J10" i="4"/>
  <c r="K10" i="4" s="1"/>
  <c r="E19" i="4"/>
  <c r="F19" i="4" s="1"/>
  <c r="Y7" i="4"/>
  <c r="Z7" i="4" s="1"/>
  <c r="T7" i="4"/>
  <c r="U7" i="4" s="1"/>
  <c r="O10" i="4"/>
  <c r="P10" i="4" s="1"/>
  <c r="J4" i="4"/>
  <c r="K4" i="4" s="1"/>
  <c r="E15" i="4"/>
  <c r="F15" i="4" s="1"/>
  <c r="Y5" i="4"/>
  <c r="Z5" i="4" s="1"/>
  <c r="T11" i="4"/>
  <c r="U11" i="4" s="1"/>
  <c r="O20" i="4"/>
  <c r="P20" i="4" s="1"/>
  <c r="J22" i="4"/>
  <c r="K22" i="4" s="1"/>
  <c r="E2" i="4"/>
  <c r="F2" i="4" s="1"/>
  <c r="Y14" i="4"/>
  <c r="Z14" i="4" s="1"/>
  <c r="T12" i="4"/>
  <c r="U12" i="4" s="1"/>
  <c r="O6" i="4"/>
  <c r="P6" i="4" s="1"/>
  <c r="J20" i="4"/>
  <c r="K20" i="4" s="1"/>
  <c r="E24" i="4"/>
  <c r="F24" i="4" s="1"/>
  <c r="Y12" i="4"/>
  <c r="Z12" i="4" s="1"/>
  <c r="T23" i="4"/>
  <c r="U23" i="4" s="1"/>
  <c r="O7" i="4"/>
  <c r="P7" i="4" s="1"/>
  <c r="J24" i="4"/>
  <c r="K24" i="4" s="1"/>
  <c r="E21" i="4"/>
  <c r="F21" i="4" s="1"/>
  <c r="Y15" i="4"/>
  <c r="Z15" i="4" s="1"/>
  <c r="T19" i="4"/>
  <c r="U19" i="4" s="1"/>
  <c r="O3" i="4"/>
  <c r="P3" i="4" s="1"/>
  <c r="J14" i="4"/>
  <c r="K14" i="4" s="1"/>
  <c r="E11" i="4"/>
  <c r="F11" i="4" s="1"/>
  <c r="Y4" i="4"/>
  <c r="Z4" i="4" s="1"/>
  <c r="T17" i="4"/>
  <c r="U17" i="4" s="1"/>
  <c r="P8" i="4"/>
  <c r="O8" i="4"/>
  <c r="J21" i="4"/>
  <c r="K21" i="4" s="1"/>
  <c r="E14" i="4"/>
  <c r="F14" i="4" s="1"/>
  <c r="Y11" i="4"/>
  <c r="Z11" i="4" s="1"/>
  <c r="T22" i="4"/>
  <c r="U22" i="4" s="1"/>
  <c r="O12" i="4"/>
  <c r="P12" i="4" s="1"/>
  <c r="J3" i="4"/>
  <c r="K3" i="4" s="1"/>
  <c r="E3" i="4"/>
  <c r="F3" i="4" s="1"/>
  <c r="Y3" i="4"/>
  <c r="Z3" i="4" s="1"/>
  <c r="T24" i="4"/>
  <c r="U24" i="4" s="1"/>
  <c r="O16" i="4"/>
  <c r="P16" i="4" s="1"/>
  <c r="J17" i="4"/>
  <c r="K17" i="4" s="1"/>
  <c r="F9" i="4"/>
  <c r="E9" i="4"/>
  <c r="Y2" i="4"/>
  <c r="Z2" i="4" s="1"/>
  <c r="T9" i="4"/>
  <c r="U9" i="4" s="1"/>
  <c r="O15" i="4"/>
  <c r="P15" i="4" s="1"/>
  <c r="J23" i="4"/>
  <c r="K23" i="4" s="1"/>
  <c r="E22" i="4"/>
  <c r="F22" i="4" s="1"/>
  <c r="T18" i="4"/>
  <c r="U18" i="4" s="1"/>
  <c r="J5" i="4"/>
  <c r="K5" i="4" s="1"/>
  <c r="F17" i="4"/>
  <c r="E17" i="4"/>
  <c r="T3" i="4"/>
  <c r="U3" i="4" s="1"/>
  <c r="O11" i="4"/>
  <c r="P11" i="4" s="1"/>
  <c r="J16" i="4"/>
  <c r="K16" i="4" s="1"/>
  <c r="E6" i="4"/>
  <c r="F6" i="4" s="1"/>
  <c r="Y6" i="4"/>
  <c r="Z6" i="4" s="1"/>
  <c r="T14" i="4"/>
  <c r="U14" i="4" s="1"/>
  <c r="O13" i="4"/>
  <c r="P13" i="4" s="1"/>
  <c r="K7" i="4"/>
  <c r="J7" i="4"/>
  <c r="E16" i="4"/>
  <c r="F16" i="4" s="1"/>
  <c r="T6" i="4"/>
  <c r="U6" i="4" s="1"/>
  <c r="O21" i="4"/>
  <c r="P21" i="4" s="1"/>
  <c r="K15" i="4"/>
  <c r="J15" i="4"/>
  <c r="E23" i="4"/>
  <c r="F23" i="4" s="1"/>
  <c r="T5" i="4"/>
  <c r="U5" i="4" s="1"/>
  <c r="O24" i="4"/>
  <c r="P24" i="4" s="1"/>
  <c r="J12" i="4"/>
  <c r="K12" i="4" s="1"/>
  <c r="E18" i="4"/>
  <c r="F18" i="4" s="1"/>
  <c r="Y16" i="4"/>
  <c r="Z16" i="4" s="1"/>
  <c r="T20" i="4"/>
  <c r="U20" i="4" s="1"/>
  <c r="O5" i="4"/>
  <c r="P5" i="4" s="1"/>
  <c r="J2" i="4"/>
  <c r="K2" i="4" s="1"/>
  <c r="E8" i="4"/>
  <c r="F8" i="4" s="1"/>
  <c r="Y3" i="3"/>
  <c r="Z3" i="3"/>
  <c r="Y4" i="3"/>
  <c r="Z4" i="3"/>
  <c r="Y5" i="3"/>
  <c r="Z5" i="3"/>
  <c r="Y6" i="3"/>
  <c r="Z6" i="3"/>
  <c r="Y7" i="3"/>
  <c r="Z7" i="3"/>
  <c r="Y8" i="3"/>
  <c r="Z8" i="3"/>
  <c r="Y9" i="3"/>
  <c r="Z9" i="3"/>
  <c r="Y10" i="3"/>
  <c r="Z10" i="3"/>
  <c r="Y11" i="3"/>
  <c r="Z11" i="3" s="1"/>
  <c r="Y12" i="3"/>
  <c r="Z12" i="3"/>
  <c r="Y13" i="3"/>
  <c r="Z13" i="3"/>
  <c r="Y14" i="3"/>
  <c r="Z14" i="3"/>
  <c r="Y15" i="3"/>
  <c r="Z15" i="3" s="1"/>
  <c r="Y16" i="3"/>
  <c r="Z16" i="3"/>
  <c r="Y17" i="3"/>
  <c r="Z17" i="3"/>
  <c r="Y18" i="3"/>
  <c r="Z18" i="3"/>
  <c r="Y19" i="3"/>
  <c r="Z19" i="3" s="1"/>
  <c r="Y20" i="3"/>
  <c r="Z20" i="3"/>
  <c r="Y21" i="3"/>
  <c r="Z21" i="3"/>
  <c r="Y22" i="3"/>
  <c r="Z22" i="3"/>
  <c r="Y23" i="3"/>
  <c r="Z23" i="3" s="1"/>
  <c r="Y24" i="3"/>
  <c r="Z24" i="3"/>
  <c r="Y25" i="3"/>
  <c r="Z25" i="3"/>
  <c r="Y2" i="3"/>
  <c r="Z2" i="3" s="1"/>
  <c r="T3" i="3"/>
  <c r="U3" i="3" s="1"/>
  <c r="T4" i="3"/>
  <c r="U4" i="3" s="1"/>
  <c r="T5" i="3"/>
  <c r="U5" i="3" s="1"/>
  <c r="T6" i="3"/>
  <c r="U6" i="3"/>
  <c r="T7" i="3"/>
  <c r="U7" i="3" s="1"/>
  <c r="T8" i="3"/>
  <c r="U8" i="3" s="1"/>
  <c r="T9" i="3"/>
  <c r="U9" i="3" s="1"/>
  <c r="T10" i="3"/>
  <c r="U10" i="3" s="1"/>
  <c r="T11" i="3"/>
  <c r="U11" i="3"/>
  <c r="T12" i="3"/>
  <c r="U12" i="3" s="1"/>
  <c r="T13" i="3"/>
  <c r="U13" i="3" s="1"/>
  <c r="T14" i="3"/>
  <c r="U14" i="3" s="1"/>
  <c r="T15" i="3"/>
  <c r="U15" i="3" s="1"/>
  <c r="T16" i="3"/>
  <c r="U16" i="3" s="1"/>
  <c r="T17" i="3"/>
  <c r="U17" i="3" s="1"/>
  <c r="T18" i="3"/>
  <c r="U18" i="3"/>
  <c r="T19" i="3"/>
  <c r="U19" i="3" s="1"/>
  <c r="T20" i="3"/>
  <c r="U20" i="3" s="1"/>
  <c r="T21" i="3"/>
  <c r="U21" i="3" s="1"/>
  <c r="T22" i="3"/>
  <c r="U22" i="3"/>
  <c r="T23" i="3"/>
  <c r="U23" i="3"/>
  <c r="T24" i="3"/>
  <c r="U24" i="3" s="1"/>
  <c r="T25" i="3"/>
  <c r="U25" i="3" s="1"/>
  <c r="U2" i="3"/>
  <c r="T2" i="3"/>
  <c r="O3" i="3"/>
  <c r="P3" i="3" s="1"/>
  <c r="O4" i="3"/>
  <c r="P4" i="3" s="1"/>
  <c r="O5" i="3"/>
  <c r="P5" i="3" s="1"/>
  <c r="O6" i="3"/>
  <c r="P6" i="3"/>
  <c r="O7" i="3"/>
  <c r="P7" i="3" s="1"/>
  <c r="O8" i="3"/>
  <c r="P8" i="3" s="1"/>
  <c r="O9" i="3"/>
  <c r="P9" i="3" s="1"/>
  <c r="O10" i="3"/>
  <c r="P10" i="3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" i="3"/>
  <c r="P2" i="3" s="1"/>
  <c r="J3" i="3"/>
  <c r="K3" i="3" s="1"/>
  <c r="J4" i="3"/>
  <c r="K4" i="3" s="1"/>
  <c r="J5" i="3"/>
  <c r="K5" i="3" s="1"/>
  <c r="J6" i="3"/>
  <c r="K6" i="3" s="1"/>
  <c r="J7" i="3"/>
  <c r="K7" i="3" s="1"/>
  <c r="J8" i="3"/>
  <c r="K8" i="3"/>
  <c r="J9" i="3"/>
  <c r="K9" i="3" s="1"/>
  <c r="J10" i="3"/>
  <c r="K10" i="3" s="1"/>
  <c r="J11" i="3"/>
  <c r="K11" i="3" s="1"/>
  <c r="J12" i="3"/>
  <c r="K12" i="3"/>
  <c r="J13" i="3"/>
  <c r="K13" i="3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K20" i="3"/>
  <c r="J21" i="3"/>
  <c r="K21" i="3" s="1"/>
  <c r="J22" i="3"/>
  <c r="K22" i="3"/>
  <c r="J23" i="3"/>
  <c r="K23" i="3" s="1"/>
  <c r="J24" i="3"/>
  <c r="K24" i="3" s="1"/>
  <c r="J25" i="3"/>
  <c r="K25" i="3" s="1"/>
  <c r="J2" i="3"/>
  <c r="K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/>
  <c r="E2" i="3"/>
  <c r="F2" i="3" s="1"/>
  <c r="Y3" i="2"/>
  <c r="Z3" i="2" s="1"/>
  <c r="Y4" i="2"/>
  <c r="Z4" i="2"/>
  <c r="Y5" i="2"/>
  <c r="Z5" i="2"/>
  <c r="Y6" i="2"/>
  <c r="Z6" i="2" s="1"/>
  <c r="Y7" i="2"/>
  <c r="Z7" i="2" s="1"/>
  <c r="Y8" i="2"/>
  <c r="Z8" i="2"/>
  <c r="Y9" i="2"/>
  <c r="Z9" i="2"/>
  <c r="Y10" i="2"/>
  <c r="Z10" i="2" s="1"/>
  <c r="Y11" i="2"/>
  <c r="Z11" i="2" s="1"/>
  <c r="Y12" i="2"/>
  <c r="Z12" i="2"/>
  <c r="Y13" i="2"/>
  <c r="Z13" i="2"/>
  <c r="Y14" i="2"/>
  <c r="Z14" i="2"/>
  <c r="Y15" i="2"/>
  <c r="Z15" i="2" s="1"/>
  <c r="Y16" i="2"/>
  <c r="Z16" i="2"/>
  <c r="Y17" i="2"/>
  <c r="Z17" i="2"/>
  <c r="Y18" i="2"/>
  <c r="Z18" i="2"/>
  <c r="Y19" i="2"/>
  <c r="Z19" i="2" s="1"/>
  <c r="Y20" i="2"/>
  <c r="Z20" i="2"/>
  <c r="Y21" i="2"/>
  <c r="Z21" i="2"/>
  <c r="Y22" i="2"/>
  <c r="Z22" i="2"/>
  <c r="Y23" i="2"/>
  <c r="Z23" i="2" s="1"/>
  <c r="Y24" i="2"/>
  <c r="Z24" i="2"/>
  <c r="Y25" i="2"/>
  <c r="Z25" i="2"/>
  <c r="Y2" i="2"/>
  <c r="Z2" i="2" s="1"/>
  <c r="T3" i="2"/>
  <c r="U3" i="2" s="1"/>
  <c r="T4" i="2"/>
  <c r="U4" i="2" s="1"/>
  <c r="T5" i="2"/>
  <c r="U5" i="2" s="1"/>
  <c r="T6" i="2"/>
  <c r="U6" i="2"/>
  <c r="T7" i="2"/>
  <c r="U7" i="2" s="1"/>
  <c r="T8" i="2"/>
  <c r="U8" i="2" s="1"/>
  <c r="T9" i="2"/>
  <c r="U9" i="2" s="1"/>
  <c r="T10" i="2"/>
  <c r="U10" i="2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/>
  <c r="T17" i="2"/>
  <c r="U17" i="2" s="1"/>
  <c r="T18" i="2"/>
  <c r="U18" i="2" s="1"/>
  <c r="T19" i="2"/>
  <c r="U19" i="2" s="1"/>
  <c r="T20" i="2"/>
  <c r="U20" i="2"/>
  <c r="T21" i="2"/>
  <c r="U21" i="2" s="1"/>
  <c r="T22" i="2"/>
  <c r="U22" i="2" s="1"/>
  <c r="T23" i="2"/>
  <c r="U23" i="2" s="1"/>
  <c r="T24" i="2"/>
  <c r="U24" i="2"/>
  <c r="T25" i="2"/>
  <c r="U25" i="2"/>
  <c r="T2" i="2"/>
  <c r="U2" i="2" s="1"/>
  <c r="O3" i="2"/>
  <c r="P3" i="2" s="1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/>
  <c r="O21" i="2"/>
  <c r="P21" i="2" s="1"/>
  <c r="O22" i="2"/>
  <c r="P22" i="2" s="1"/>
  <c r="O23" i="2"/>
  <c r="P23" i="2" s="1"/>
  <c r="O24" i="2"/>
  <c r="P24" i="2" s="1"/>
  <c r="O25" i="2"/>
  <c r="P25" i="2" s="1"/>
  <c r="O2" i="2"/>
  <c r="P2" i="2" s="1"/>
  <c r="J3" i="2"/>
  <c r="K3" i="2" s="1"/>
  <c r="J4" i="2"/>
  <c r="K4" i="2" s="1"/>
  <c r="J5" i="2"/>
  <c r="K5" i="2" s="1"/>
  <c r="J6" i="2"/>
  <c r="K6" i="2" s="1"/>
  <c r="J7" i="2"/>
  <c r="K7" i="2"/>
  <c r="J8" i="2"/>
  <c r="K8" i="2" s="1"/>
  <c r="J9" i="2"/>
  <c r="K9" i="2" s="1"/>
  <c r="J10" i="2"/>
  <c r="K10" i="2" s="1"/>
  <c r="J11" i="2"/>
  <c r="K11" i="2" s="1"/>
  <c r="J12" i="2"/>
  <c r="K12" i="2" s="1"/>
  <c r="J13" i="2"/>
  <c r="K13" i="2"/>
  <c r="J14" i="2"/>
  <c r="K14" i="2" s="1"/>
  <c r="J15" i="2"/>
  <c r="K15" i="2" s="1"/>
  <c r="J16" i="2"/>
  <c r="K16" i="2" s="1"/>
  <c r="J17" i="2"/>
  <c r="K17" i="2" s="1"/>
  <c r="J18" i="2"/>
  <c r="K18" i="2"/>
  <c r="J19" i="2"/>
  <c r="K19" i="2" s="1"/>
  <c r="J20" i="2"/>
  <c r="K20" i="2" s="1"/>
  <c r="J21" i="2"/>
  <c r="K21" i="2" s="1"/>
  <c r="J22" i="2"/>
  <c r="K22" i="2" s="1"/>
  <c r="J23" i="2"/>
  <c r="K23" i="2"/>
  <c r="J24" i="2"/>
  <c r="K24" i="2" s="1"/>
  <c r="J25" i="2"/>
  <c r="K25" i="2"/>
  <c r="J2" i="2"/>
  <c r="K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/>
  <c r="E13" i="2"/>
  <c r="F13" i="2" s="1"/>
  <c r="E14" i="2"/>
  <c r="F14" i="2"/>
  <c r="E15" i="2"/>
  <c r="F15" i="2" s="1"/>
  <c r="E16" i="2"/>
  <c r="F16" i="2" s="1"/>
  <c r="E17" i="2"/>
  <c r="F17" i="2" s="1"/>
  <c r="E18" i="2"/>
  <c r="F18" i="2"/>
  <c r="E19" i="2"/>
  <c r="F19" i="2" s="1"/>
  <c r="E20" i="2"/>
  <c r="F20" i="2"/>
  <c r="E21" i="2"/>
  <c r="F21" i="2" s="1"/>
  <c r="E22" i="2"/>
  <c r="F22" i="2" s="1"/>
  <c r="E23" i="2"/>
  <c r="F23" i="2" s="1"/>
  <c r="E24" i="2"/>
  <c r="F24" i="2"/>
  <c r="E25" i="2"/>
  <c r="F25" i="2" s="1"/>
  <c r="E2" i="2"/>
  <c r="F2" i="2" s="1"/>
  <c r="Y13" i="1" l="1"/>
  <c r="Z13" i="1" s="1"/>
  <c r="Y14" i="1"/>
  <c r="Z14" i="1"/>
  <c r="T13" i="1"/>
  <c r="U13" i="1" s="1"/>
  <c r="T14" i="1"/>
  <c r="U14" i="1"/>
  <c r="O13" i="1"/>
  <c r="P13" i="1" s="1"/>
  <c r="O14" i="1"/>
  <c r="P14" i="1" s="1"/>
  <c r="J13" i="1"/>
  <c r="K13" i="1" s="1"/>
  <c r="J14" i="1"/>
  <c r="K14" i="1"/>
  <c r="E13" i="1"/>
  <c r="F13" i="1"/>
  <c r="E14" i="1"/>
  <c r="F14" i="1" s="1"/>
  <c r="Y5" i="1"/>
  <c r="Z5" i="1" s="1"/>
  <c r="Y8" i="1"/>
  <c r="Z8" i="1" s="1"/>
  <c r="Y9" i="1"/>
  <c r="Z9" i="1" s="1"/>
  <c r="Y10" i="1"/>
  <c r="Z10" i="1" s="1"/>
  <c r="Y11" i="1"/>
  <c r="Z11" i="1" s="1"/>
  <c r="Y12" i="1"/>
  <c r="Z12" i="1"/>
  <c r="Y15" i="1"/>
  <c r="Z15" i="1" s="1"/>
  <c r="Y16" i="1"/>
  <c r="Z16" i="1" s="1"/>
  <c r="Y17" i="1"/>
  <c r="Z17" i="1" s="1"/>
  <c r="Y18" i="1"/>
  <c r="Z18" i="1"/>
  <c r="Y19" i="1"/>
  <c r="Z19" i="1" s="1"/>
  <c r="Y20" i="1"/>
  <c r="Z20" i="1"/>
  <c r="Y23" i="1"/>
  <c r="Z23" i="1" s="1"/>
  <c r="Y25" i="1"/>
  <c r="Z25" i="1" s="1"/>
  <c r="Y2" i="1"/>
  <c r="Z2" i="1" s="1"/>
  <c r="T3" i="1"/>
  <c r="U3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/>
  <c r="T21" i="1"/>
  <c r="U21" i="1" s="1"/>
  <c r="T23" i="1"/>
  <c r="U23" i="1" s="1"/>
  <c r="T24" i="1"/>
  <c r="U24" i="1" s="1"/>
  <c r="T25" i="1"/>
  <c r="U25" i="1" s="1"/>
  <c r="T2" i="1"/>
  <c r="U2" i="1" s="1"/>
  <c r="O18" i="1"/>
  <c r="P18" i="1"/>
  <c r="O19" i="1"/>
  <c r="P19" i="1" s="1"/>
  <c r="O20" i="1"/>
  <c r="P20" i="1" s="1"/>
  <c r="O21" i="1"/>
  <c r="P21" i="1"/>
  <c r="O22" i="1"/>
  <c r="P22" i="1" s="1"/>
  <c r="O23" i="1"/>
  <c r="P23" i="1" s="1"/>
  <c r="O24" i="1"/>
  <c r="P24" i="1" s="1"/>
  <c r="O25" i="1"/>
  <c r="P25" i="1" s="1"/>
  <c r="O3" i="1"/>
  <c r="P3" i="1" s="1"/>
  <c r="O4" i="1"/>
  <c r="P4" i="1" s="1"/>
  <c r="O5" i="1"/>
  <c r="P5" i="1"/>
  <c r="O6" i="1"/>
  <c r="P6" i="1" s="1"/>
  <c r="O8" i="1"/>
  <c r="P8" i="1" s="1"/>
  <c r="O9" i="1"/>
  <c r="P9" i="1" s="1"/>
  <c r="O10" i="1"/>
  <c r="P10" i="1" s="1"/>
  <c r="O11" i="1"/>
  <c r="P11" i="1" s="1"/>
  <c r="O12" i="1"/>
  <c r="P12" i="1" s="1"/>
  <c r="O15" i="1"/>
  <c r="P15" i="1" s="1"/>
  <c r="O16" i="1"/>
  <c r="P16" i="1" s="1"/>
  <c r="O17" i="1"/>
  <c r="P17" i="1" s="1"/>
  <c r="O2" i="1"/>
  <c r="P2" i="1" s="1"/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/>
  <c r="J10" i="1"/>
  <c r="K10" i="1"/>
  <c r="J11" i="1"/>
  <c r="K11" i="1" s="1"/>
  <c r="J12" i="1"/>
  <c r="K12" i="1" s="1"/>
  <c r="J15" i="1"/>
  <c r="K15" i="1" s="1"/>
  <c r="J16" i="1"/>
  <c r="K16" i="1"/>
  <c r="J17" i="1"/>
  <c r="K17" i="1" s="1"/>
  <c r="J18" i="1"/>
  <c r="K18" i="1" s="1"/>
  <c r="J19" i="1"/>
  <c r="K19" i="1" s="1"/>
  <c r="J20" i="1"/>
  <c r="K20" i="1"/>
  <c r="J21" i="1"/>
  <c r="K21" i="1" s="1"/>
  <c r="J22" i="1"/>
  <c r="K22" i="1" s="1"/>
  <c r="J23" i="1"/>
  <c r="K23" i="1"/>
  <c r="J24" i="1"/>
  <c r="K24" i="1" s="1"/>
  <c r="J2" i="1"/>
  <c r="K2" i="1" s="1"/>
  <c r="E23" i="1"/>
  <c r="F23" i="1" s="1"/>
  <c r="E22" i="1"/>
  <c r="F22" i="1" s="1"/>
  <c r="E18" i="1"/>
  <c r="F18" i="1" s="1"/>
  <c r="E19" i="1"/>
  <c r="F19" i="1" s="1"/>
  <c r="E20" i="1"/>
  <c r="F20" i="1" s="1"/>
  <c r="E21" i="1"/>
  <c r="F21" i="1" s="1"/>
  <c r="E24" i="1"/>
  <c r="F24" i="1" s="1"/>
  <c r="E25" i="1"/>
  <c r="F25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/>
  <c r="E15" i="1"/>
  <c r="F15" i="1" s="1"/>
  <c r="E16" i="1"/>
  <c r="F16" i="1" s="1"/>
  <c r="E17" i="1"/>
  <c r="F17" i="1" s="1"/>
  <c r="E2" i="1"/>
  <c r="F2" i="1" s="1"/>
</calcChain>
</file>

<file path=xl/sharedStrings.xml><?xml version="1.0" encoding="utf-8"?>
<sst xmlns="http://schemas.openxmlformats.org/spreadsheetml/2006/main" count="852" uniqueCount="36">
  <si>
    <t>Glucose 6P</t>
  </si>
  <si>
    <t>Ribose</t>
  </si>
  <si>
    <t>Myristic</t>
  </si>
  <si>
    <t>Palmitoleic</t>
  </si>
  <si>
    <t>Glycerol</t>
  </si>
  <si>
    <t>3-HB</t>
  </si>
  <si>
    <t>Metabolites vs Energ Cost</t>
  </si>
  <si>
    <t>Metabolites</t>
  </si>
  <si>
    <t>r</t>
  </si>
  <si>
    <t>r^2</t>
  </si>
  <si>
    <t>Glucose</t>
  </si>
  <si>
    <t>Fructose 6P</t>
  </si>
  <si>
    <t>Glucose 1P</t>
  </si>
  <si>
    <t>Pyruvate</t>
  </si>
  <si>
    <t>Palmitic</t>
  </si>
  <si>
    <t>Alanine</t>
  </si>
  <si>
    <t>Leucine</t>
  </si>
  <si>
    <t>Valine</t>
  </si>
  <si>
    <t>HEART</t>
  </si>
  <si>
    <t>Isoleucine</t>
  </si>
  <si>
    <t>Glutamate</t>
  </si>
  <si>
    <t>Glutamine</t>
  </si>
  <si>
    <t>Cysteine</t>
  </si>
  <si>
    <t>Nicotinamide</t>
  </si>
  <si>
    <t>Glutathione</t>
  </si>
  <si>
    <t>Methionine</t>
  </si>
  <si>
    <t>Methion. sulfox.</t>
  </si>
  <si>
    <t>LIVER</t>
  </si>
  <si>
    <t>% determination</t>
  </si>
  <si>
    <t>SKM</t>
  </si>
  <si>
    <t>BRAIN</t>
  </si>
  <si>
    <t>SERUM</t>
  </si>
  <si>
    <t>Urea</t>
  </si>
  <si>
    <t>Ornithine</t>
  </si>
  <si>
    <t>Metabolites vs RER</t>
  </si>
  <si>
    <t>Metabolites vs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</si>
</sst>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0" fontId="1" fillId="4" borderId="0" xfId="0" applyFont="1" applyFill="1"/>
    <xf numFmtId="2" fontId="1" fillId="4" borderId="0" xfId="0" applyNumberFormat="1" applyFont="1" applyFill="1" applyAlignment="1">
      <alignment horizontal="center"/>
    </xf>
    <xf numFmtId="0" fontId="1" fillId="2" borderId="0" xfId="0" applyFont="1" applyFill="1"/>
    <xf numFmtId="2" fontId="1" fillId="0" borderId="0" xfId="0" applyNumberFormat="1" applyFont="1" applyFill="1" applyAlignment="1">
      <alignment horizontal="center"/>
    </xf>
    <xf numFmtId="164" fontId="0" fillId="0" borderId="0" xfId="0" applyNumberFormat="1"/>
    <xf numFmtId="164" fontId="1" fillId="3" borderId="0" xfId="0" applyNumberFormat="1" applyFont="1" applyFill="1"/>
    <xf numFmtId="164" fontId="1" fillId="4" borderId="0" xfId="0" applyNumberFormat="1" applyFont="1" applyFill="1"/>
    <xf numFmtId="0" fontId="1" fillId="0" borderId="0" xfId="0" applyFont="1"/>
    <xf numFmtId="0" fontId="2" fillId="5" borderId="0" xfId="0" applyFont="1" applyFill="1"/>
    <xf numFmtId="0" fontId="0" fillId="5" borderId="0" xfId="0" applyFill="1"/>
    <xf numFmtId="2" fontId="0" fillId="0" borderId="0" xfId="0" applyNumberFormat="1" applyFont="1" applyFill="1" applyAlignment="1">
      <alignment horizontal="center"/>
    </xf>
    <xf numFmtId="165" fontId="1" fillId="3" borderId="0" xfId="0" applyNumberFormat="1" applyFont="1" applyFill="1"/>
    <xf numFmtId="165" fontId="0" fillId="0" borderId="0" xfId="0" applyNumberFormat="1"/>
    <xf numFmtId="165" fontId="1" fillId="4" borderId="0" xfId="0" applyNumberFormat="1" applyFont="1" applyFill="1"/>
    <xf numFmtId="0" fontId="1" fillId="2" borderId="0" xfId="0" applyFont="1" applyFill="1" applyAlignment="1">
      <alignment horizontal="center"/>
    </xf>
    <xf numFmtId="0" fontId="1" fillId="0" borderId="0" xfId="0" applyFont="1" applyFill="1"/>
  </cellXfs>
  <cellStyles count="2">
    <cellStyle name="Normal" xfId="0" builtinId="0"/>
    <cellStyle name="Normal 2" xfId="1" xr:uid="{F7EDCAAB-A879-48E3-9751-5256FDAD2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D029-B287-49AE-B3F2-F560E0010238}">
  <dimension ref="A1:Z25"/>
  <sheetViews>
    <sheetView tabSelected="1" zoomScale="60" zoomScaleNormal="60" workbookViewId="0">
      <pane xSplit="22140" ySplit="7224" topLeftCell="W27"/>
      <selection activeCell="W32" sqref="W32"/>
      <selection pane="topRight" activeCell="W1" sqref="W1"/>
      <selection pane="bottomLeft" activeCell="A27" sqref="A27"/>
      <selection pane="bottomRight" activeCell="W30" sqref="W30"/>
    </sheetView>
  </sheetViews>
  <sheetFormatPr defaultRowHeight="14.4" x14ac:dyDescent="0.3"/>
  <cols>
    <col min="1" max="1" width="23.33203125" customWidth="1"/>
    <col min="2" max="2" width="8" customWidth="1"/>
    <col min="3" max="3" width="18" customWidth="1"/>
    <col min="6" max="6" width="14.6640625" customWidth="1"/>
    <col min="7" max="7" width="4.5546875" customWidth="1"/>
    <col min="8" max="8" width="15" customWidth="1"/>
    <col min="11" max="11" width="16.109375" customWidth="1"/>
    <col min="12" max="12" width="4.77734375" customWidth="1"/>
    <col min="13" max="13" width="14" customWidth="1"/>
    <col min="16" max="16" width="14.77734375" customWidth="1"/>
    <col min="17" max="17" width="4.77734375" customWidth="1"/>
    <col min="18" max="18" width="15.5546875" customWidth="1"/>
    <col min="19" max="19" width="10.88671875" customWidth="1"/>
    <col min="21" max="21" width="15" customWidth="1"/>
    <col min="22" max="22" width="4.6640625" customWidth="1"/>
    <col min="23" max="23" width="14.21875" customWidth="1"/>
    <col min="24" max="24" width="11.44140625" customWidth="1"/>
    <col min="26" max="26" width="18.109375" customWidth="1"/>
  </cols>
  <sheetData>
    <row r="1" spans="1:26" x14ac:dyDescent="0.3">
      <c r="A1" s="8" t="s">
        <v>6</v>
      </c>
      <c r="B1" s="1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1" t="s">
        <v>27</v>
      </c>
      <c r="I1" s="1" t="s">
        <v>8</v>
      </c>
      <c r="J1" s="1" t="s">
        <v>9</v>
      </c>
      <c r="K1" s="1" t="s">
        <v>28</v>
      </c>
      <c r="L1" s="15"/>
      <c r="M1" s="1" t="s">
        <v>29</v>
      </c>
      <c r="N1" s="1" t="s">
        <v>8</v>
      </c>
      <c r="O1" s="1" t="s">
        <v>9</v>
      </c>
      <c r="P1" s="1" t="s">
        <v>28</v>
      </c>
      <c r="Q1" s="15"/>
      <c r="R1" s="1" t="s">
        <v>30</v>
      </c>
      <c r="S1" s="1" t="s">
        <v>8</v>
      </c>
      <c r="T1" s="1" t="s">
        <v>9</v>
      </c>
      <c r="U1" s="1" t="s">
        <v>28</v>
      </c>
      <c r="V1" s="15"/>
      <c r="W1" s="1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13" t="s">
        <v>10</v>
      </c>
      <c r="D2" s="19">
        <v>-0.19170000000000001</v>
      </c>
      <c r="E2" s="3">
        <f>D2^2</f>
        <v>3.6748890000000006E-2</v>
      </c>
      <c r="F2" s="7">
        <f>E2*100</f>
        <v>3.6748890000000007</v>
      </c>
      <c r="G2" s="14"/>
      <c r="H2" s="13" t="s">
        <v>10</v>
      </c>
      <c r="I2" s="19">
        <v>-0.35252</v>
      </c>
      <c r="J2" s="3">
        <f>I2^2</f>
        <v>0.12427035039999999</v>
      </c>
      <c r="K2" s="7">
        <f>J2*100</f>
        <v>12.42703504</v>
      </c>
      <c r="L2" s="15"/>
      <c r="M2" s="4" t="s">
        <v>10</v>
      </c>
      <c r="N2" s="17">
        <v>0.27239999999999998</v>
      </c>
      <c r="O2" s="3">
        <f>N2^2</f>
        <v>7.4201759999999992E-2</v>
      </c>
      <c r="P2" s="5">
        <f>O2*100</f>
        <v>7.4201759999999988</v>
      </c>
      <c r="Q2" s="15"/>
      <c r="R2" s="13" t="s">
        <v>10</v>
      </c>
      <c r="S2" s="12">
        <v>-0.10542</v>
      </c>
      <c r="T2" s="3">
        <f>S2^2</f>
        <v>1.11133764E-2</v>
      </c>
      <c r="U2" s="7">
        <f>T2*100</f>
        <v>1.1113376399999999</v>
      </c>
      <c r="V2" s="15"/>
      <c r="W2" t="s">
        <v>10</v>
      </c>
      <c r="X2" s="10">
        <v>4.9759999999999999E-2</v>
      </c>
      <c r="Y2" s="3">
        <f>X2^2</f>
        <v>2.4760576E-3</v>
      </c>
      <c r="Z2" s="9">
        <f>Y2*100</f>
        <v>0.24760576000000001</v>
      </c>
    </row>
    <row r="3" spans="1:26" x14ac:dyDescent="0.3">
      <c r="C3" t="s">
        <v>11</v>
      </c>
      <c r="D3" s="18">
        <v>-6.3259999999999997E-2</v>
      </c>
      <c r="E3" s="3">
        <f t="shared" ref="E3:E25" si="0">D3^2</f>
        <v>4.0018275999999997E-3</v>
      </c>
      <c r="F3" s="2">
        <f t="shared" ref="F3:F25" si="1">E3*100</f>
        <v>0.40018275999999997</v>
      </c>
      <c r="G3" s="14"/>
      <c r="H3" s="4" t="s">
        <v>11</v>
      </c>
      <c r="I3" s="17">
        <v>0.14630000000000001</v>
      </c>
      <c r="J3" s="3">
        <f t="shared" ref="J3:J24" si="2">I3^2</f>
        <v>2.1403690000000003E-2</v>
      </c>
      <c r="K3" s="5">
        <f t="shared" ref="K3:K24" si="3">J3*100</f>
        <v>2.1403690000000002</v>
      </c>
      <c r="L3" s="15"/>
      <c r="M3" t="s">
        <v>11</v>
      </c>
      <c r="N3" s="18">
        <v>3.0100000000000001E-3</v>
      </c>
      <c r="O3" s="3">
        <f t="shared" ref="O3:O25" si="4">N3^2</f>
        <v>9.0600999999999999E-6</v>
      </c>
      <c r="P3" s="16">
        <f t="shared" ref="P3:P25" si="5">O3*100</f>
        <v>9.0600999999999995E-4</v>
      </c>
      <c r="Q3" s="15"/>
      <c r="R3" s="13" t="s">
        <v>11</v>
      </c>
      <c r="S3" s="12">
        <v>-0.32811000000000001</v>
      </c>
      <c r="T3" s="3">
        <f t="shared" ref="T3:T25" si="6">S3^2</f>
        <v>0.1076561721</v>
      </c>
      <c r="U3" s="7">
        <f t="shared" ref="U3:U25" si="7">T3*100</f>
        <v>10.76561721</v>
      </c>
      <c r="V3" s="15"/>
      <c r="W3" t="s">
        <v>11</v>
      </c>
      <c r="X3" s="10">
        <v>0</v>
      </c>
      <c r="Y3" s="3">
        <v>0</v>
      </c>
      <c r="Z3" s="9">
        <v>0</v>
      </c>
    </row>
    <row r="4" spans="1:26" x14ac:dyDescent="0.3">
      <c r="C4" t="s">
        <v>0</v>
      </c>
      <c r="D4" s="18">
        <v>4.9860000000000002E-2</v>
      </c>
      <c r="E4" s="3">
        <f t="shared" si="0"/>
        <v>2.4860196000000001E-3</v>
      </c>
      <c r="F4" s="2">
        <f t="shared" si="1"/>
        <v>0.24860196000000001</v>
      </c>
      <c r="G4" s="14"/>
      <c r="H4" s="13" t="s">
        <v>0</v>
      </c>
      <c r="I4" s="19">
        <v>-0.10808</v>
      </c>
      <c r="J4" s="3">
        <f t="shared" si="2"/>
        <v>1.1681286399999999E-2</v>
      </c>
      <c r="K4" s="7">
        <f t="shared" si="3"/>
        <v>1.1681286399999999</v>
      </c>
      <c r="L4" s="15"/>
      <c r="M4" t="s">
        <v>0</v>
      </c>
      <c r="N4" s="18">
        <v>-4.8059999999999999E-2</v>
      </c>
      <c r="O4" s="3">
        <f t="shared" si="4"/>
        <v>2.3097636E-3</v>
      </c>
      <c r="P4" s="16">
        <f t="shared" si="5"/>
        <v>0.23097635999999999</v>
      </c>
      <c r="Q4" s="15"/>
      <c r="R4" s="13" t="s">
        <v>0</v>
      </c>
      <c r="S4" s="12">
        <v>-0.31525999999999998</v>
      </c>
      <c r="T4" s="3">
        <f t="shared" si="6"/>
        <v>9.9388867599999986E-2</v>
      </c>
      <c r="U4" s="7">
        <f t="shared" si="7"/>
        <v>9.938886759999999</v>
      </c>
      <c r="V4" s="15"/>
      <c r="W4" t="s">
        <v>0</v>
      </c>
      <c r="X4" s="10">
        <v>0</v>
      </c>
      <c r="Y4" s="3">
        <v>0</v>
      </c>
      <c r="Z4" s="9">
        <v>0</v>
      </c>
    </row>
    <row r="5" spans="1:26" x14ac:dyDescent="0.3">
      <c r="C5" t="s">
        <v>1</v>
      </c>
      <c r="D5" s="18">
        <v>7.1040000000000006E-2</v>
      </c>
      <c r="E5" s="3">
        <f t="shared" si="0"/>
        <v>5.046681600000001E-3</v>
      </c>
      <c r="F5" s="2">
        <f t="shared" si="1"/>
        <v>0.50466816000000014</v>
      </c>
      <c r="G5" s="14"/>
      <c r="H5" s="13" t="s">
        <v>1</v>
      </c>
      <c r="I5" s="19">
        <v>-0.29185</v>
      </c>
      <c r="J5" s="3">
        <f t="shared" si="2"/>
        <v>8.5176422500000001E-2</v>
      </c>
      <c r="K5" s="7">
        <f t="shared" si="3"/>
        <v>8.5176422499999997</v>
      </c>
      <c r="L5" s="15"/>
      <c r="M5" s="13" t="s">
        <v>1</v>
      </c>
      <c r="N5" s="19">
        <v>-0.10586</v>
      </c>
      <c r="O5" s="3">
        <f t="shared" si="4"/>
        <v>1.1206339599999999E-2</v>
      </c>
      <c r="P5" s="7">
        <f t="shared" si="5"/>
        <v>1.1206339599999999</v>
      </c>
      <c r="Q5" s="15"/>
      <c r="R5" s="13" t="s">
        <v>1</v>
      </c>
      <c r="S5" s="12">
        <v>-0.19596</v>
      </c>
      <c r="T5" s="3">
        <f t="shared" si="6"/>
        <v>3.8400321599999995E-2</v>
      </c>
      <c r="U5" s="7">
        <f t="shared" si="7"/>
        <v>3.8400321599999994</v>
      </c>
      <c r="V5" s="15"/>
      <c r="W5" s="4" t="s">
        <v>1</v>
      </c>
      <c r="X5" s="11">
        <v>0.27398</v>
      </c>
      <c r="Y5" s="3">
        <f t="shared" ref="Y5:Y25" si="8">X5^2</f>
        <v>7.5065040400000005E-2</v>
      </c>
      <c r="Z5" s="5">
        <f t="shared" ref="Z5:Z25" si="9">Y5*100</f>
        <v>7.5065040400000003</v>
      </c>
    </row>
    <row r="6" spans="1:26" x14ac:dyDescent="0.3">
      <c r="C6" s="13" t="s">
        <v>12</v>
      </c>
      <c r="D6" s="19">
        <v>-0.23107</v>
      </c>
      <c r="E6" s="3">
        <f t="shared" si="0"/>
        <v>5.33933449E-2</v>
      </c>
      <c r="F6" s="7">
        <f t="shared" si="1"/>
        <v>5.3393344899999997</v>
      </c>
      <c r="G6" s="14"/>
      <c r="H6" s="4" t="s">
        <v>12</v>
      </c>
      <c r="I6" s="17">
        <v>0.10424</v>
      </c>
      <c r="J6" s="3">
        <f t="shared" si="2"/>
        <v>1.08659776E-2</v>
      </c>
      <c r="K6" s="5">
        <f t="shared" si="3"/>
        <v>1.0865977600000001</v>
      </c>
      <c r="L6" s="15"/>
      <c r="M6" s="13" t="s">
        <v>12</v>
      </c>
      <c r="N6" s="19">
        <v>-0.11763</v>
      </c>
      <c r="O6" s="3">
        <f t="shared" si="4"/>
        <v>1.38368169E-2</v>
      </c>
      <c r="P6" s="7">
        <f t="shared" si="5"/>
        <v>1.38368169</v>
      </c>
      <c r="Q6" s="15"/>
      <c r="R6" s="13" t="s">
        <v>12</v>
      </c>
      <c r="S6" s="12">
        <v>-0.34139000000000003</v>
      </c>
      <c r="T6" s="3">
        <f t="shared" si="6"/>
        <v>0.11654713210000002</v>
      </c>
      <c r="U6" s="7">
        <f t="shared" si="7"/>
        <v>11.654713210000002</v>
      </c>
      <c r="V6" s="15"/>
      <c r="W6" t="s">
        <v>12</v>
      </c>
      <c r="X6" s="10">
        <v>0</v>
      </c>
      <c r="Y6" s="3">
        <v>0</v>
      </c>
      <c r="Z6" s="9">
        <v>0</v>
      </c>
    </row>
    <row r="7" spans="1:26" x14ac:dyDescent="0.3">
      <c r="C7" t="s">
        <v>13</v>
      </c>
      <c r="D7" s="18">
        <v>-6.7580000000000001E-2</v>
      </c>
      <c r="E7" s="3">
        <f t="shared" si="0"/>
        <v>4.5670564E-3</v>
      </c>
      <c r="F7" s="2">
        <f t="shared" si="1"/>
        <v>0.45670564000000002</v>
      </c>
      <c r="G7" s="14"/>
      <c r="H7" s="13" t="s">
        <v>13</v>
      </c>
      <c r="I7" s="19">
        <v>-0.31683</v>
      </c>
      <c r="J7" s="3">
        <f t="shared" si="2"/>
        <v>0.1003812489</v>
      </c>
      <c r="K7" s="7">
        <f t="shared" si="3"/>
        <v>10.038124889999999</v>
      </c>
      <c r="L7" s="15"/>
      <c r="M7" t="s">
        <v>13</v>
      </c>
      <c r="N7" s="18">
        <v>0</v>
      </c>
      <c r="O7" s="3">
        <v>0</v>
      </c>
      <c r="P7" s="16">
        <v>0</v>
      </c>
      <c r="Q7" s="15"/>
      <c r="R7" s="4" t="s">
        <v>13</v>
      </c>
      <c r="S7" s="11">
        <v>0.14344000000000001</v>
      </c>
      <c r="T7" s="3">
        <f t="shared" si="6"/>
        <v>2.0575033600000004E-2</v>
      </c>
      <c r="U7" s="5">
        <f t="shared" si="7"/>
        <v>2.0575033600000006</v>
      </c>
      <c r="V7" s="15"/>
      <c r="W7" t="s">
        <v>13</v>
      </c>
      <c r="X7" s="10">
        <v>0</v>
      </c>
      <c r="Y7" s="3">
        <v>0</v>
      </c>
      <c r="Z7" s="9">
        <v>0</v>
      </c>
    </row>
    <row r="8" spans="1:26" x14ac:dyDescent="0.3">
      <c r="C8" t="s">
        <v>14</v>
      </c>
      <c r="D8" s="18">
        <v>-5.1130000000000002E-2</v>
      </c>
      <c r="E8" s="3">
        <f t="shared" si="0"/>
        <v>2.6142769000000003E-3</v>
      </c>
      <c r="F8" s="2">
        <f t="shared" si="1"/>
        <v>0.26142769000000005</v>
      </c>
      <c r="G8" s="14"/>
      <c r="H8" t="s">
        <v>14</v>
      </c>
      <c r="I8" s="18">
        <v>-4.3819999999999998E-2</v>
      </c>
      <c r="J8" s="3">
        <f t="shared" si="2"/>
        <v>1.9201923999999997E-3</v>
      </c>
      <c r="K8" s="16">
        <f t="shared" si="3"/>
        <v>0.19201923999999998</v>
      </c>
      <c r="L8" s="15"/>
      <c r="M8" t="s">
        <v>14</v>
      </c>
      <c r="N8" s="18">
        <v>-9.0810000000000002E-2</v>
      </c>
      <c r="O8" s="3">
        <f t="shared" si="4"/>
        <v>8.2464561000000006E-3</v>
      </c>
      <c r="P8" s="16">
        <f t="shared" si="5"/>
        <v>0.82464561000000003</v>
      </c>
      <c r="Q8" s="15"/>
      <c r="R8" s="13" t="s">
        <v>14</v>
      </c>
      <c r="S8" s="12">
        <v>-0.26352999999999999</v>
      </c>
      <c r="T8" s="3">
        <f t="shared" si="6"/>
        <v>6.9448060899999997E-2</v>
      </c>
      <c r="U8" s="7">
        <f t="shared" si="7"/>
        <v>6.9448060900000002</v>
      </c>
      <c r="V8" s="15"/>
      <c r="W8" s="4" t="s">
        <v>14</v>
      </c>
      <c r="X8" s="11">
        <v>0.40253</v>
      </c>
      <c r="Y8" s="3">
        <f t="shared" si="8"/>
        <v>0.16203040090000001</v>
      </c>
      <c r="Z8" s="5">
        <f t="shared" si="9"/>
        <v>16.203040090000002</v>
      </c>
    </row>
    <row r="9" spans="1:26" x14ac:dyDescent="0.3">
      <c r="C9" s="13" t="s">
        <v>2</v>
      </c>
      <c r="D9" s="19">
        <v>-0.18495</v>
      </c>
      <c r="E9" s="3">
        <f t="shared" si="0"/>
        <v>3.4206502499999999E-2</v>
      </c>
      <c r="F9" s="7">
        <f t="shared" si="1"/>
        <v>3.42065025</v>
      </c>
      <c r="G9" s="14"/>
      <c r="H9" t="s">
        <v>2</v>
      </c>
      <c r="I9" s="18">
        <v>-8.1199999999999994E-2</v>
      </c>
      <c r="J9" s="3">
        <f t="shared" si="2"/>
        <v>6.593439999999999E-3</v>
      </c>
      <c r="K9" s="16">
        <f t="shared" si="3"/>
        <v>0.65934399999999993</v>
      </c>
      <c r="L9" s="15"/>
      <c r="M9" t="s">
        <v>2</v>
      </c>
      <c r="N9" s="18">
        <v>7.578E-2</v>
      </c>
      <c r="O9" s="3">
        <f t="shared" si="4"/>
        <v>5.7426083999999999E-3</v>
      </c>
      <c r="P9" s="16">
        <f t="shared" si="5"/>
        <v>0.57426083999999999</v>
      </c>
      <c r="Q9" s="15"/>
      <c r="R9" t="s">
        <v>2</v>
      </c>
      <c r="S9" s="10">
        <v>1.635E-2</v>
      </c>
      <c r="T9" s="3">
        <f t="shared" si="6"/>
        <v>2.6732250000000002E-4</v>
      </c>
      <c r="U9" s="16">
        <f t="shared" si="7"/>
        <v>2.6732250000000003E-2</v>
      </c>
      <c r="V9" s="15"/>
      <c r="W9" s="4" t="s">
        <v>2</v>
      </c>
      <c r="X9" s="11">
        <v>0.34043000000000001</v>
      </c>
      <c r="Y9" s="3">
        <f t="shared" si="8"/>
        <v>0.11589258490000001</v>
      </c>
      <c r="Z9" s="5">
        <f t="shared" si="9"/>
        <v>11.589258490000001</v>
      </c>
    </row>
    <row r="10" spans="1:26" x14ac:dyDescent="0.3">
      <c r="C10" s="13" t="s">
        <v>3</v>
      </c>
      <c r="D10" s="19">
        <v>-0.33263999999999999</v>
      </c>
      <c r="E10" s="3">
        <f t="shared" si="0"/>
        <v>0.11064936959999999</v>
      </c>
      <c r="F10" s="7">
        <f t="shared" si="1"/>
        <v>11.064936959999999</v>
      </c>
      <c r="G10" s="14"/>
      <c r="H10" s="13" t="s">
        <v>3</v>
      </c>
      <c r="I10" s="19">
        <v>-0.33954000000000001</v>
      </c>
      <c r="J10" s="3">
        <f t="shared" si="2"/>
        <v>0.1152874116</v>
      </c>
      <c r="K10" s="7">
        <f t="shared" si="3"/>
        <v>11.528741159999999</v>
      </c>
      <c r="L10" s="15"/>
      <c r="M10" s="4" t="s">
        <v>3</v>
      </c>
      <c r="N10" s="17">
        <v>0.11407</v>
      </c>
      <c r="O10" s="3">
        <f t="shared" si="4"/>
        <v>1.3011964900000001E-2</v>
      </c>
      <c r="P10" s="5">
        <f t="shared" si="5"/>
        <v>1.3011964900000001</v>
      </c>
      <c r="Q10" s="15"/>
      <c r="R10" t="s">
        <v>3</v>
      </c>
      <c r="S10" s="10">
        <v>6.3530000000000003E-2</v>
      </c>
      <c r="T10" s="3">
        <f t="shared" si="6"/>
        <v>4.0360609E-3</v>
      </c>
      <c r="U10" s="16">
        <f t="shared" si="7"/>
        <v>0.40360609000000003</v>
      </c>
      <c r="V10" s="15"/>
      <c r="W10" s="4" t="s">
        <v>3</v>
      </c>
      <c r="X10" s="11">
        <v>0.11939</v>
      </c>
      <c r="Y10" s="3">
        <f t="shared" si="8"/>
        <v>1.42539721E-2</v>
      </c>
      <c r="Z10" s="5">
        <f t="shared" si="9"/>
        <v>1.4253972100000001</v>
      </c>
    </row>
    <row r="11" spans="1:26" x14ac:dyDescent="0.3">
      <c r="C11" t="s">
        <v>4</v>
      </c>
      <c r="D11" s="18">
        <v>-7.868E-2</v>
      </c>
      <c r="E11" s="3">
        <f t="shared" si="0"/>
        <v>6.1905424000000004E-3</v>
      </c>
      <c r="F11" s="2">
        <f t="shared" si="1"/>
        <v>0.61905424000000009</v>
      </c>
      <c r="G11" s="14"/>
      <c r="H11" t="s">
        <v>4</v>
      </c>
      <c r="I11" s="18">
        <v>-5.1209999999999999E-2</v>
      </c>
      <c r="J11" s="3">
        <f t="shared" si="2"/>
        <v>2.6224640999999997E-3</v>
      </c>
      <c r="K11" s="16">
        <f t="shared" si="3"/>
        <v>0.26224640999999999</v>
      </c>
      <c r="L11" s="15"/>
      <c r="M11" s="13" t="s">
        <v>4</v>
      </c>
      <c r="N11" s="19">
        <v>-0.16789999999999999</v>
      </c>
      <c r="O11" s="3">
        <f t="shared" si="4"/>
        <v>2.8190409999999999E-2</v>
      </c>
      <c r="P11" s="7">
        <f t="shared" si="5"/>
        <v>2.8190409999999999</v>
      </c>
      <c r="Q11" s="15"/>
      <c r="R11" s="4" t="s">
        <v>4</v>
      </c>
      <c r="S11" s="11">
        <v>0.14799000000000001</v>
      </c>
      <c r="T11" s="3">
        <f t="shared" si="6"/>
        <v>2.1901040100000001E-2</v>
      </c>
      <c r="U11" s="5">
        <f t="shared" si="7"/>
        <v>2.1901040100000002</v>
      </c>
      <c r="V11" s="15"/>
      <c r="W11" s="4" t="s">
        <v>4</v>
      </c>
      <c r="X11" s="11">
        <v>-0.33289000000000002</v>
      </c>
      <c r="Y11" s="3">
        <f t="shared" si="8"/>
        <v>0.11081575210000001</v>
      </c>
      <c r="Z11" s="5">
        <f t="shared" si="9"/>
        <v>11.08157521</v>
      </c>
    </row>
    <row r="12" spans="1:26" x14ac:dyDescent="0.3">
      <c r="C12" s="4" t="s">
        <v>5</v>
      </c>
      <c r="D12" s="17">
        <v>0.14515</v>
      </c>
      <c r="E12" s="3">
        <f t="shared" si="0"/>
        <v>2.1068522499999999E-2</v>
      </c>
      <c r="F12" s="5">
        <f t="shared" si="1"/>
        <v>2.1068522499999998</v>
      </c>
      <c r="G12" s="14"/>
      <c r="H12" s="13" t="s">
        <v>5</v>
      </c>
      <c r="I12" s="19">
        <v>-0.1162</v>
      </c>
      <c r="J12" s="3">
        <f t="shared" si="2"/>
        <v>1.3502439999999999E-2</v>
      </c>
      <c r="K12" s="7">
        <f t="shared" si="3"/>
        <v>1.350244</v>
      </c>
      <c r="L12" s="15"/>
      <c r="M12" s="13" t="s">
        <v>5</v>
      </c>
      <c r="N12" s="19">
        <v>-0.34538000000000002</v>
      </c>
      <c r="O12" s="3">
        <f t="shared" si="4"/>
        <v>0.11928734440000001</v>
      </c>
      <c r="P12" s="7">
        <f t="shared" si="5"/>
        <v>11.928734440000001</v>
      </c>
      <c r="Q12" s="15"/>
      <c r="R12" s="13" t="s">
        <v>5</v>
      </c>
      <c r="S12" s="12">
        <v>-0.13350999999999999</v>
      </c>
      <c r="T12" s="3">
        <f t="shared" si="6"/>
        <v>1.7824920099999999E-2</v>
      </c>
      <c r="U12" s="7">
        <f t="shared" si="7"/>
        <v>1.7824920099999999</v>
      </c>
      <c r="V12" s="15"/>
      <c r="W12" t="s">
        <v>5</v>
      </c>
      <c r="X12" s="10">
        <v>-5.4609999999999999E-2</v>
      </c>
      <c r="Y12" s="3">
        <f t="shared" si="8"/>
        <v>2.9822520999999999E-3</v>
      </c>
      <c r="Z12" s="16">
        <f t="shared" si="9"/>
        <v>0.29822521000000002</v>
      </c>
    </row>
    <row r="13" spans="1:26" x14ac:dyDescent="0.3">
      <c r="C13" t="s">
        <v>32</v>
      </c>
      <c r="D13">
        <v>-5.5980000000000002E-2</v>
      </c>
      <c r="E13" s="3">
        <f t="shared" ref="E13:E14" si="10">D13^2</f>
        <v>3.1337604000000003E-3</v>
      </c>
      <c r="F13" s="16">
        <f t="shared" ref="F13:F14" si="11">E13*100</f>
        <v>0.31337604000000002</v>
      </c>
      <c r="G13" s="15"/>
      <c r="H13" t="s">
        <v>32</v>
      </c>
      <c r="I13">
        <v>-3.4320000000000003E-2</v>
      </c>
      <c r="J13" s="3">
        <f t="shared" ref="J13:J14" si="12">I13^2</f>
        <v>1.1778624000000001E-3</v>
      </c>
      <c r="K13" s="16">
        <f t="shared" ref="K13:K14" si="13">J13*100</f>
        <v>0.11778624000000001</v>
      </c>
      <c r="L13" s="15"/>
      <c r="M13" t="s">
        <v>32</v>
      </c>
      <c r="N13" s="12">
        <v>-0.18515000000000001</v>
      </c>
      <c r="O13" s="3">
        <f t="shared" si="4"/>
        <v>3.4280522500000001E-2</v>
      </c>
      <c r="P13" s="7">
        <f t="shared" si="5"/>
        <v>3.4280522499999999</v>
      </c>
      <c r="Q13" s="15"/>
      <c r="R13" t="s">
        <v>32</v>
      </c>
      <c r="S13">
        <v>3.279E-2</v>
      </c>
      <c r="T13" s="3">
        <f t="shared" si="6"/>
        <v>1.0751840999999999E-3</v>
      </c>
      <c r="U13" s="16">
        <f t="shared" si="7"/>
        <v>0.10751840999999999</v>
      </c>
      <c r="V13" s="15"/>
      <c r="W13" t="s">
        <v>32</v>
      </c>
      <c r="X13" s="6">
        <v>-0.11455</v>
      </c>
      <c r="Y13" s="3">
        <f t="shared" si="8"/>
        <v>1.31217025E-2</v>
      </c>
      <c r="Z13" s="7">
        <f t="shared" si="9"/>
        <v>1.3121702500000001</v>
      </c>
    </row>
    <row r="14" spans="1:26" x14ac:dyDescent="0.3">
      <c r="C14" t="s">
        <v>33</v>
      </c>
      <c r="D14">
        <v>3.5540000000000002E-2</v>
      </c>
      <c r="E14" s="3">
        <f t="shared" si="10"/>
        <v>1.2630916000000002E-3</v>
      </c>
      <c r="F14" s="16">
        <f t="shared" si="11"/>
        <v>0.12630916000000003</v>
      </c>
      <c r="G14" s="15"/>
      <c r="H14" t="s">
        <v>33</v>
      </c>
      <c r="I14">
        <v>-6.1409999999999999E-2</v>
      </c>
      <c r="J14" s="3">
        <f t="shared" si="12"/>
        <v>3.7711881E-3</v>
      </c>
      <c r="K14" s="16">
        <f t="shared" si="13"/>
        <v>0.37711881000000003</v>
      </c>
      <c r="L14" s="15"/>
      <c r="M14" s="4" t="s">
        <v>33</v>
      </c>
      <c r="N14" s="4">
        <v>0.20694000000000001</v>
      </c>
      <c r="O14" s="3">
        <f t="shared" si="4"/>
        <v>4.2824163600000006E-2</v>
      </c>
      <c r="P14" s="5">
        <f t="shared" si="5"/>
        <v>4.2824163600000009</v>
      </c>
      <c r="Q14" s="15"/>
      <c r="R14" t="s">
        <v>33</v>
      </c>
      <c r="S14" s="6">
        <v>-0.25078</v>
      </c>
      <c r="T14" s="3">
        <f t="shared" si="6"/>
        <v>6.2890608400000006E-2</v>
      </c>
      <c r="U14" s="7">
        <f t="shared" si="7"/>
        <v>6.2890608400000003</v>
      </c>
      <c r="V14" s="15"/>
      <c r="W14" t="s">
        <v>33</v>
      </c>
      <c r="X14">
        <v>6.1670000000000003E-2</v>
      </c>
      <c r="Y14" s="3">
        <f t="shared" si="8"/>
        <v>3.8031889000000002E-3</v>
      </c>
      <c r="Z14" s="16">
        <f t="shared" si="9"/>
        <v>0.38031889000000002</v>
      </c>
    </row>
    <row r="15" spans="1:26" x14ac:dyDescent="0.3">
      <c r="C15" t="s">
        <v>15</v>
      </c>
      <c r="D15" s="19">
        <v>-0.34168999999999999</v>
      </c>
      <c r="E15" s="3">
        <f t="shared" si="0"/>
        <v>0.1167520561</v>
      </c>
      <c r="F15" s="7">
        <f t="shared" si="1"/>
        <v>11.675205610000001</v>
      </c>
      <c r="G15" s="14"/>
      <c r="H15" t="s">
        <v>15</v>
      </c>
      <c r="I15" s="18">
        <v>-4.8770000000000001E-2</v>
      </c>
      <c r="J15" s="3">
        <f t="shared" si="2"/>
        <v>2.3785129E-3</v>
      </c>
      <c r="K15" s="16">
        <f t="shared" si="3"/>
        <v>0.23785128999999999</v>
      </c>
      <c r="L15" s="15"/>
      <c r="M15" t="s">
        <v>15</v>
      </c>
      <c r="N15" s="18">
        <v>5.2359999999999997E-2</v>
      </c>
      <c r="O15" s="3">
        <f t="shared" si="4"/>
        <v>2.7415695999999995E-3</v>
      </c>
      <c r="P15" s="16">
        <f t="shared" si="5"/>
        <v>0.27415695999999995</v>
      </c>
      <c r="Q15" s="15"/>
      <c r="R15" s="13" t="s">
        <v>15</v>
      </c>
      <c r="S15" s="12">
        <v>-0.25579000000000002</v>
      </c>
      <c r="T15" s="3">
        <f t="shared" si="6"/>
        <v>6.542852410000001E-2</v>
      </c>
      <c r="U15" s="7">
        <f t="shared" si="7"/>
        <v>6.542852410000001</v>
      </c>
      <c r="V15" s="15"/>
      <c r="W15" s="4" t="s">
        <v>15</v>
      </c>
      <c r="X15" s="11">
        <v>0.29385</v>
      </c>
      <c r="Y15" s="3">
        <f t="shared" si="8"/>
        <v>8.6347822500000004E-2</v>
      </c>
      <c r="Z15" s="5">
        <f t="shared" si="9"/>
        <v>8.6347822500000007</v>
      </c>
    </row>
    <row r="16" spans="1:26" x14ac:dyDescent="0.3">
      <c r="C16" t="s">
        <v>16</v>
      </c>
      <c r="D16" s="18">
        <v>7.7249999999999999E-2</v>
      </c>
      <c r="E16" s="3">
        <f t="shared" si="0"/>
        <v>5.9675624999999998E-3</v>
      </c>
      <c r="F16" s="2">
        <f t="shared" si="1"/>
        <v>0.59675624999999999</v>
      </c>
      <c r="G16" s="14"/>
      <c r="H16" s="13" t="s">
        <v>16</v>
      </c>
      <c r="I16" s="19">
        <v>-0.32030999999999998</v>
      </c>
      <c r="J16" s="3">
        <f t="shared" si="2"/>
        <v>0.10259849609999999</v>
      </c>
      <c r="K16" s="7">
        <f t="shared" si="3"/>
        <v>10.25984961</v>
      </c>
      <c r="L16" s="15"/>
      <c r="M16" s="4" t="s">
        <v>16</v>
      </c>
      <c r="N16" s="17">
        <v>0.15643000000000001</v>
      </c>
      <c r="O16" s="3">
        <f t="shared" si="4"/>
        <v>2.4470344900000003E-2</v>
      </c>
      <c r="P16" s="5">
        <f t="shared" si="5"/>
        <v>2.4470344900000005</v>
      </c>
      <c r="Q16" s="15"/>
      <c r="R16" s="13" t="s">
        <v>16</v>
      </c>
      <c r="S16" s="12">
        <v>-0.30965999999999999</v>
      </c>
      <c r="T16" s="3">
        <f t="shared" si="6"/>
        <v>9.5889315599999997E-2</v>
      </c>
      <c r="U16" s="7">
        <f t="shared" si="7"/>
        <v>9.5889315599999989</v>
      </c>
      <c r="V16" s="15"/>
      <c r="W16" s="4" t="s">
        <v>16</v>
      </c>
      <c r="X16" s="11">
        <v>0.25390000000000001</v>
      </c>
      <c r="Y16" s="3">
        <f t="shared" si="8"/>
        <v>6.4465210000000009E-2</v>
      </c>
      <c r="Z16" s="5">
        <f t="shared" si="9"/>
        <v>6.4465210000000006</v>
      </c>
    </row>
    <row r="17" spans="3:26" x14ac:dyDescent="0.3">
      <c r="C17" t="s">
        <v>17</v>
      </c>
      <c r="D17" s="18">
        <v>6.2619999999999995E-2</v>
      </c>
      <c r="E17" s="3">
        <f t="shared" si="0"/>
        <v>3.9212643999999991E-3</v>
      </c>
      <c r="F17" s="2">
        <f t="shared" si="1"/>
        <v>0.39212643999999991</v>
      </c>
      <c r="G17" s="14"/>
      <c r="H17" s="13" t="s">
        <v>17</v>
      </c>
      <c r="I17" s="19">
        <v>-0.18473999999999999</v>
      </c>
      <c r="J17" s="3">
        <f t="shared" si="2"/>
        <v>3.4128867599999994E-2</v>
      </c>
      <c r="K17" s="7">
        <f t="shared" si="3"/>
        <v>3.4128867599999992</v>
      </c>
      <c r="L17" s="15"/>
      <c r="M17" s="4" t="s">
        <v>17</v>
      </c>
      <c r="N17" s="17">
        <v>0.10263</v>
      </c>
      <c r="O17" s="3">
        <f t="shared" si="4"/>
        <v>1.05329169E-2</v>
      </c>
      <c r="P17" s="5">
        <f t="shared" si="5"/>
        <v>1.05329169</v>
      </c>
      <c r="Q17" s="15"/>
      <c r="R17" s="13" t="s">
        <v>17</v>
      </c>
      <c r="S17" s="12">
        <v>-0.26308999999999999</v>
      </c>
      <c r="T17" s="3">
        <f t="shared" si="6"/>
        <v>6.9216348099999991E-2</v>
      </c>
      <c r="U17" s="7">
        <f t="shared" si="7"/>
        <v>6.9216348099999987</v>
      </c>
      <c r="V17" s="15"/>
      <c r="W17" s="4" t="s">
        <v>17</v>
      </c>
      <c r="X17" s="11">
        <v>0.21435999999999999</v>
      </c>
      <c r="Y17" s="3">
        <f t="shared" si="8"/>
        <v>4.59502096E-2</v>
      </c>
      <c r="Z17" s="5">
        <f t="shared" si="9"/>
        <v>4.5950209600000003</v>
      </c>
    </row>
    <row r="18" spans="3:26" x14ac:dyDescent="0.3">
      <c r="C18" t="s">
        <v>19</v>
      </c>
      <c r="D18" s="18">
        <v>0.21625</v>
      </c>
      <c r="E18" s="3">
        <f t="shared" si="0"/>
        <v>4.6764062500000002E-2</v>
      </c>
      <c r="F18" s="2">
        <f t="shared" si="1"/>
        <v>4.6764062500000003</v>
      </c>
      <c r="G18" s="14"/>
      <c r="H18" t="s">
        <v>19</v>
      </c>
      <c r="I18" s="18">
        <v>-7.2340000000000002E-2</v>
      </c>
      <c r="J18" s="3">
        <f t="shared" si="2"/>
        <v>5.2330756000000004E-3</v>
      </c>
      <c r="K18" s="16">
        <f t="shared" si="3"/>
        <v>0.52330756</v>
      </c>
      <c r="L18" s="15"/>
      <c r="M18" s="4" t="s">
        <v>19</v>
      </c>
      <c r="N18" s="17">
        <v>0.32830999999999999</v>
      </c>
      <c r="O18" s="3">
        <f t="shared" si="4"/>
        <v>0.1077874561</v>
      </c>
      <c r="P18" s="5">
        <f t="shared" si="5"/>
        <v>10.77874561</v>
      </c>
      <c r="Q18" s="15"/>
      <c r="R18" t="s">
        <v>19</v>
      </c>
      <c r="S18" s="10">
        <v>-8.4010000000000001E-2</v>
      </c>
      <c r="T18" s="3">
        <f t="shared" si="6"/>
        <v>7.0576800999999998E-3</v>
      </c>
      <c r="U18" s="9">
        <f t="shared" si="7"/>
        <v>0.70576801</v>
      </c>
      <c r="V18" s="15"/>
      <c r="W18" s="4" t="s">
        <v>19</v>
      </c>
      <c r="X18" s="11">
        <v>0.19877</v>
      </c>
      <c r="Y18" s="3">
        <f t="shared" si="8"/>
        <v>3.9509512900000002E-2</v>
      </c>
      <c r="Z18" s="5">
        <f t="shared" si="9"/>
        <v>3.9509512900000003</v>
      </c>
    </row>
    <row r="19" spans="3:26" x14ac:dyDescent="0.3">
      <c r="C19" t="s">
        <v>20</v>
      </c>
      <c r="D19" s="18">
        <v>2.58E-2</v>
      </c>
      <c r="E19" s="3">
        <f t="shared" si="0"/>
        <v>6.6564E-4</v>
      </c>
      <c r="F19" s="2">
        <f t="shared" si="1"/>
        <v>6.6563999999999998E-2</v>
      </c>
      <c r="G19" s="14"/>
      <c r="H19" s="4" t="s">
        <v>20</v>
      </c>
      <c r="I19" s="17">
        <v>0.29466999999999999</v>
      </c>
      <c r="J19" s="3">
        <f t="shared" si="2"/>
        <v>8.6830408899999989E-2</v>
      </c>
      <c r="K19" s="5">
        <f t="shared" si="3"/>
        <v>8.6830408899999991</v>
      </c>
      <c r="L19" s="15"/>
      <c r="M19" s="4" t="s">
        <v>20</v>
      </c>
      <c r="N19" s="17">
        <v>0.44273000000000001</v>
      </c>
      <c r="O19" s="3">
        <f t="shared" si="4"/>
        <v>0.1960098529</v>
      </c>
      <c r="P19" s="5">
        <f t="shared" si="5"/>
        <v>19.600985290000001</v>
      </c>
      <c r="Q19" s="15"/>
      <c r="R19" s="13" t="s">
        <v>20</v>
      </c>
      <c r="S19" s="12">
        <v>-0.34009</v>
      </c>
      <c r="T19" s="3">
        <f t="shared" si="6"/>
        <v>0.1156612081</v>
      </c>
      <c r="U19" s="7">
        <f t="shared" si="7"/>
        <v>11.566120809999999</v>
      </c>
      <c r="V19" s="15"/>
      <c r="W19" s="4" t="s">
        <v>20</v>
      </c>
      <c r="X19" s="11">
        <v>0.1106</v>
      </c>
      <c r="Y19" s="3">
        <f t="shared" si="8"/>
        <v>1.2232360000000001E-2</v>
      </c>
      <c r="Z19" s="5">
        <f t="shared" si="9"/>
        <v>1.2232360000000002</v>
      </c>
    </row>
    <row r="20" spans="3:26" x14ac:dyDescent="0.3">
      <c r="C20" t="s">
        <v>21</v>
      </c>
      <c r="D20" s="19">
        <v>-0.14219000000000001</v>
      </c>
      <c r="E20" s="3">
        <f t="shared" si="0"/>
        <v>2.0217996100000003E-2</v>
      </c>
      <c r="F20" s="7">
        <f t="shared" si="1"/>
        <v>2.0217996100000004</v>
      </c>
      <c r="G20" s="14"/>
      <c r="H20" s="4" t="s">
        <v>21</v>
      </c>
      <c r="I20" s="17">
        <v>0.15681999999999999</v>
      </c>
      <c r="J20" s="3">
        <f t="shared" si="2"/>
        <v>2.4592512399999995E-2</v>
      </c>
      <c r="K20" s="5">
        <f t="shared" si="3"/>
        <v>2.4592512399999995</v>
      </c>
      <c r="L20" s="15"/>
      <c r="M20" t="s">
        <v>21</v>
      </c>
      <c r="N20" s="18">
        <v>5.7290000000000001E-2</v>
      </c>
      <c r="O20" s="3">
        <f t="shared" si="4"/>
        <v>3.2821440999999999E-3</v>
      </c>
      <c r="P20" s="16">
        <f t="shared" si="5"/>
        <v>0.32821441000000001</v>
      </c>
      <c r="Q20" s="15"/>
      <c r="R20" s="13" t="s">
        <v>21</v>
      </c>
      <c r="S20" s="12">
        <v>-0.29586000000000001</v>
      </c>
      <c r="T20" s="3">
        <f t="shared" si="6"/>
        <v>8.7533139600000004E-2</v>
      </c>
      <c r="U20" s="7">
        <f t="shared" si="7"/>
        <v>8.7533139599999998</v>
      </c>
      <c r="V20" s="15"/>
      <c r="W20" t="s">
        <v>21</v>
      </c>
      <c r="X20" s="10">
        <v>-6.8599999999999998E-3</v>
      </c>
      <c r="Y20" s="3">
        <f t="shared" si="8"/>
        <v>4.7059599999999999E-5</v>
      </c>
      <c r="Z20" s="9">
        <f t="shared" si="9"/>
        <v>4.7059600000000004E-3</v>
      </c>
    </row>
    <row r="21" spans="3:26" x14ac:dyDescent="0.3">
      <c r="C21" t="s">
        <v>22</v>
      </c>
      <c r="D21" s="18">
        <v>-5.9360000000000003E-2</v>
      </c>
      <c r="E21" s="3">
        <f t="shared" si="0"/>
        <v>3.5236096000000002E-3</v>
      </c>
      <c r="F21" s="2">
        <f t="shared" si="1"/>
        <v>0.35236096</v>
      </c>
      <c r="G21" s="14"/>
      <c r="H21" t="s">
        <v>22</v>
      </c>
      <c r="I21" s="18">
        <v>7.3219999999999993E-2</v>
      </c>
      <c r="J21" s="3">
        <f t="shared" si="2"/>
        <v>5.3611683999999988E-3</v>
      </c>
      <c r="K21" s="16">
        <f t="shared" si="3"/>
        <v>0.53611683999999993</v>
      </c>
      <c r="L21" s="15"/>
      <c r="M21" t="s">
        <v>22</v>
      </c>
      <c r="N21" s="18">
        <v>3.2620000000000003E-2</v>
      </c>
      <c r="O21" s="3">
        <f t="shared" si="4"/>
        <v>1.0640644000000001E-3</v>
      </c>
      <c r="P21" s="16">
        <f t="shared" si="5"/>
        <v>0.10640644000000002</v>
      </c>
      <c r="Q21" s="15"/>
      <c r="R21" s="13" t="s">
        <v>22</v>
      </c>
      <c r="S21" s="12">
        <v>-0.21196000000000001</v>
      </c>
      <c r="T21" s="3">
        <f t="shared" si="6"/>
        <v>4.4927041600000002E-2</v>
      </c>
      <c r="U21" s="7">
        <f t="shared" si="7"/>
        <v>4.4927041600000006</v>
      </c>
      <c r="V21" s="15"/>
      <c r="W21" t="s">
        <v>22</v>
      </c>
      <c r="X21" s="10">
        <v>0</v>
      </c>
      <c r="Y21" s="3">
        <v>0</v>
      </c>
      <c r="Z21" s="9">
        <v>0</v>
      </c>
    </row>
    <row r="22" spans="3:26" x14ac:dyDescent="0.3">
      <c r="C22" s="4" t="s">
        <v>24</v>
      </c>
      <c r="D22" s="17">
        <v>0.26827000000000001</v>
      </c>
      <c r="E22" s="3">
        <f t="shared" si="0"/>
        <v>7.1968792900000009E-2</v>
      </c>
      <c r="F22" s="5">
        <f t="shared" si="1"/>
        <v>7.1968792900000009</v>
      </c>
      <c r="G22" s="14"/>
      <c r="H22" s="4" t="s">
        <v>24</v>
      </c>
      <c r="I22" s="17">
        <v>0.20080000000000001</v>
      </c>
      <c r="J22" s="3">
        <f t="shared" si="2"/>
        <v>4.0320640000000005E-2</v>
      </c>
      <c r="K22" s="5">
        <f t="shared" si="3"/>
        <v>4.0320640000000001</v>
      </c>
      <c r="L22" s="15"/>
      <c r="M22" t="s">
        <v>24</v>
      </c>
      <c r="N22" s="18">
        <v>5.2780000000000001E-2</v>
      </c>
      <c r="O22" s="3">
        <f t="shared" si="4"/>
        <v>2.7857284E-3</v>
      </c>
      <c r="P22" s="16">
        <f t="shared" si="5"/>
        <v>0.27857283999999999</v>
      </c>
      <c r="Q22" s="15"/>
      <c r="R22" t="s">
        <v>24</v>
      </c>
      <c r="S22" s="10">
        <v>0</v>
      </c>
      <c r="T22" s="3">
        <v>0</v>
      </c>
      <c r="U22" s="9">
        <v>0</v>
      </c>
      <c r="V22" s="15"/>
      <c r="W22" t="s">
        <v>24</v>
      </c>
      <c r="X22" s="10">
        <v>0</v>
      </c>
      <c r="Y22" s="3">
        <v>0</v>
      </c>
      <c r="Z22" s="9">
        <v>0</v>
      </c>
    </row>
    <row r="23" spans="3:26" x14ac:dyDescent="0.3">
      <c r="C23" t="s">
        <v>23</v>
      </c>
      <c r="D23" s="19">
        <v>-0.30520999999999998</v>
      </c>
      <c r="E23" s="3">
        <f t="shared" si="0"/>
        <v>9.3153144099999988E-2</v>
      </c>
      <c r="F23" s="7">
        <f t="shared" si="1"/>
        <v>9.3153144099999992</v>
      </c>
      <c r="G23" s="14"/>
      <c r="H23" s="13" t="s">
        <v>23</v>
      </c>
      <c r="I23" s="19">
        <v>-0.12214</v>
      </c>
      <c r="J23" s="3">
        <f t="shared" si="2"/>
        <v>1.4918179599999999E-2</v>
      </c>
      <c r="K23" s="7">
        <f t="shared" si="3"/>
        <v>1.4918179599999999</v>
      </c>
      <c r="L23" s="15"/>
      <c r="M23" t="s">
        <v>23</v>
      </c>
      <c r="N23" s="18">
        <v>1.9800000000000002E-2</v>
      </c>
      <c r="O23" s="3">
        <f t="shared" si="4"/>
        <v>3.9204000000000008E-4</v>
      </c>
      <c r="P23" s="16">
        <f t="shared" si="5"/>
        <v>3.920400000000001E-2</v>
      </c>
      <c r="Q23" s="15"/>
      <c r="R23" s="13" t="s">
        <v>23</v>
      </c>
      <c r="S23" s="12">
        <v>-0.18598999999999999</v>
      </c>
      <c r="T23" s="3">
        <f t="shared" si="6"/>
        <v>3.4592280099999997E-2</v>
      </c>
      <c r="U23" s="7">
        <f t="shared" si="7"/>
        <v>3.4592280099999999</v>
      </c>
      <c r="V23" s="15"/>
      <c r="W23" t="s">
        <v>23</v>
      </c>
      <c r="X23" s="10">
        <v>9.3295400000000005E-4</v>
      </c>
      <c r="Y23" s="3">
        <f t="shared" si="8"/>
        <v>8.7040316611600011E-7</v>
      </c>
      <c r="Z23" s="9">
        <f t="shared" si="9"/>
        <v>8.7040316611600009E-5</v>
      </c>
    </row>
    <row r="24" spans="3:26" x14ac:dyDescent="0.3">
      <c r="C24" t="s">
        <v>25</v>
      </c>
      <c r="D24" s="19">
        <v>-9.9979999999999999E-2</v>
      </c>
      <c r="E24" s="3">
        <f t="shared" si="0"/>
        <v>9.9960003999999998E-3</v>
      </c>
      <c r="F24" s="7">
        <f t="shared" si="1"/>
        <v>0.99960004000000002</v>
      </c>
      <c r="G24" s="14"/>
      <c r="H24" s="13" t="s">
        <v>25</v>
      </c>
      <c r="I24" s="19">
        <v>-0.22516</v>
      </c>
      <c r="J24" s="3">
        <f t="shared" si="2"/>
        <v>5.0697025600000001E-2</v>
      </c>
      <c r="K24" s="7">
        <f t="shared" si="3"/>
        <v>5.0697025599999996</v>
      </c>
      <c r="L24" s="15"/>
      <c r="M24" t="s">
        <v>25</v>
      </c>
      <c r="N24" s="18">
        <v>-7.2609999999999994E-2</v>
      </c>
      <c r="O24" s="3">
        <f t="shared" si="4"/>
        <v>5.2722120999999988E-3</v>
      </c>
      <c r="P24" s="16">
        <f t="shared" si="5"/>
        <v>0.52722120999999988</v>
      </c>
      <c r="Q24" s="15"/>
      <c r="R24" s="13" t="s">
        <v>25</v>
      </c>
      <c r="S24" s="12">
        <v>-0.16739000000000001</v>
      </c>
      <c r="T24" s="3">
        <f t="shared" si="6"/>
        <v>2.8019412100000005E-2</v>
      </c>
      <c r="U24" s="7">
        <f t="shared" si="7"/>
        <v>2.8019412100000007</v>
      </c>
      <c r="V24" s="15"/>
      <c r="W24" t="s">
        <v>25</v>
      </c>
      <c r="X24" s="10">
        <v>0</v>
      </c>
      <c r="Y24" s="3">
        <v>0</v>
      </c>
      <c r="Z24" s="9">
        <v>0</v>
      </c>
    </row>
    <row r="25" spans="3:26" x14ac:dyDescent="0.3">
      <c r="C25" s="4" t="s">
        <v>26</v>
      </c>
      <c r="D25" s="17">
        <v>0.16839000000000001</v>
      </c>
      <c r="E25" s="3">
        <f t="shared" si="0"/>
        <v>2.8355192100000003E-2</v>
      </c>
      <c r="F25" s="5">
        <f t="shared" si="1"/>
        <v>2.8355192100000002</v>
      </c>
      <c r="G25" s="14"/>
      <c r="H25" t="s">
        <v>26</v>
      </c>
      <c r="I25" s="18">
        <v>0</v>
      </c>
      <c r="J25" s="3">
        <v>0</v>
      </c>
      <c r="K25" s="9">
        <v>0</v>
      </c>
      <c r="L25" s="15"/>
      <c r="M25" s="4" t="s">
        <v>26</v>
      </c>
      <c r="N25" s="17">
        <v>0.15958</v>
      </c>
      <c r="O25" s="3">
        <f t="shared" si="4"/>
        <v>2.5465776400000001E-2</v>
      </c>
      <c r="P25" s="5">
        <f t="shared" si="5"/>
        <v>2.5465776400000002</v>
      </c>
      <c r="Q25" s="15"/>
      <c r="R25" s="13" t="s">
        <v>26</v>
      </c>
      <c r="S25" s="12">
        <v>-0.36829000000000001</v>
      </c>
      <c r="T25" s="3">
        <f t="shared" si="6"/>
        <v>0.13563752410000002</v>
      </c>
      <c r="U25" s="7">
        <f t="shared" si="7"/>
        <v>13.563752410000001</v>
      </c>
      <c r="V25" s="15"/>
      <c r="W25" t="s">
        <v>26</v>
      </c>
      <c r="X25" s="12">
        <v>-0.17569000000000001</v>
      </c>
      <c r="Y25" s="3">
        <f t="shared" si="8"/>
        <v>3.0866976100000006E-2</v>
      </c>
      <c r="Z25" s="7">
        <f t="shared" si="9"/>
        <v>3.0866976100000008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DCFA-DE87-4AAA-B4FF-667ECF668E3A}">
  <dimension ref="A1:Z25"/>
  <sheetViews>
    <sheetView zoomScale="60" zoomScaleNormal="60" workbookViewId="0">
      <selection activeCell="T19" sqref="T19"/>
    </sheetView>
  </sheetViews>
  <sheetFormatPr defaultRowHeight="14.4" x14ac:dyDescent="0.3"/>
  <cols>
    <col min="1" max="1" width="19.21875" customWidth="1"/>
    <col min="2" max="2" width="13.6640625" customWidth="1"/>
    <col min="3" max="3" width="14.21875" customWidth="1"/>
    <col min="5" max="5" width="14.21875" customWidth="1"/>
    <col min="6" max="6" width="15.6640625" customWidth="1"/>
    <col min="7" max="7" width="5.109375" customWidth="1"/>
    <col min="8" max="8" width="15.44140625" customWidth="1"/>
    <col min="11" max="11" width="14.6640625" customWidth="1"/>
    <col min="12" max="12" width="4.44140625" customWidth="1"/>
    <col min="13" max="13" width="15.109375" customWidth="1"/>
    <col min="16" max="16" width="14.21875" customWidth="1"/>
    <col min="17" max="17" width="4.6640625" customWidth="1"/>
    <col min="18" max="18" width="15.33203125" customWidth="1"/>
    <col min="21" max="21" width="15.109375" customWidth="1"/>
    <col min="22" max="22" width="4.88671875" customWidth="1"/>
    <col min="23" max="23" width="14.5546875" customWidth="1"/>
    <col min="26" max="26" width="14.5546875" customWidth="1"/>
  </cols>
  <sheetData>
    <row r="1" spans="1:26" x14ac:dyDescent="0.3">
      <c r="A1" s="8" t="s">
        <v>34</v>
      </c>
      <c r="B1" s="20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20" t="s">
        <v>27</v>
      </c>
      <c r="I1" s="1" t="s">
        <v>8</v>
      </c>
      <c r="J1" s="1" t="s">
        <v>9</v>
      </c>
      <c r="K1" s="1" t="s">
        <v>28</v>
      </c>
      <c r="L1" s="15"/>
      <c r="M1" s="20" t="s">
        <v>29</v>
      </c>
      <c r="N1" s="1" t="s">
        <v>8</v>
      </c>
      <c r="O1" s="1" t="s">
        <v>9</v>
      </c>
      <c r="P1" s="1" t="s">
        <v>28</v>
      </c>
      <c r="Q1" s="15"/>
      <c r="R1" s="20" t="s">
        <v>30</v>
      </c>
      <c r="S1" s="1" t="s">
        <v>8</v>
      </c>
      <c r="T1" s="1" t="s">
        <v>9</v>
      </c>
      <c r="U1" s="1" t="s">
        <v>28</v>
      </c>
      <c r="V1" s="15"/>
      <c r="W1" s="20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4" t="s">
        <v>10</v>
      </c>
      <c r="D2" s="17">
        <v>0.41227999999999998</v>
      </c>
      <c r="E2" s="3">
        <f>D2^2</f>
        <v>0.16997479839999999</v>
      </c>
      <c r="F2" s="5">
        <f>E2*100</f>
        <v>16.99747984</v>
      </c>
      <c r="G2" s="15"/>
      <c r="H2" s="13" t="s">
        <v>10</v>
      </c>
      <c r="I2" s="19">
        <v>-0.22292000000000001</v>
      </c>
      <c r="J2" s="3">
        <f>I2^2</f>
        <v>4.9693326400000001E-2</v>
      </c>
      <c r="K2" s="7">
        <f>J2*100</f>
        <v>4.9693326400000002</v>
      </c>
      <c r="L2" s="15"/>
      <c r="M2" t="s">
        <v>10</v>
      </c>
      <c r="N2" s="18">
        <v>-8.301E-2</v>
      </c>
      <c r="O2" s="3">
        <f>N2^2</f>
        <v>6.8906601000000003E-3</v>
      </c>
      <c r="P2" s="2">
        <f>O2*100</f>
        <v>0.68906601000000001</v>
      </c>
      <c r="Q2" s="15"/>
      <c r="R2" s="13" t="s">
        <v>10</v>
      </c>
      <c r="S2" s="19">
        <v>-0.44130000000000003</v>
      </c>
      <c r="T2" s="3">
        <f>S2^2</f>
        <v>0.19474569000000003</v>
      </c>
      <c r="U2" s="7">
        <f>T2*100</f>
        <v>19.474569000000002</v>
      </c>
      <c r="V2" s="15"/>
      <c r="W2" t="s">
        <v>10</v>
      </c>
      <c r="X2" s="18">
        <v>-2.2839999999999999E-2</v>
      </c>
      <c r="Y2" s="3">
        <f>X2^2</f>
        <v>5.2166559999999992E-4</v>
      </c>
      <c r="Z2" s="2">
        <f>Y2*100</f>
        <v>5.2166559999999994E-2</v>
      </c>
    </row>
    <row r="3" spans="1:26" x14ac:dyDescent="0.3">
      <c r="C3" s="4" t="s">
        <v>11</v>
      </c>
      <c r="D3" s="17">
        <v>0.49362</v>
      </c>
      <c r="E3" s="3">
        <f t="shared" ref="E3:E25" si="0">D3^2</f>
        <v>0.24366070440000001</v>
      </c>
      <c r="F3" s="5">
        <f t="shared" ref="F3:F25" si="1">E3*100</f>
        <v>24.366070440000001</v>
      </c>
      <c r="G3" s="15"/>
      <c r="H3" s="4" t="s">
        <v>11</v>
      </c>
      <c r="I3" s="17">
        <v>0.22139</v>
      </c>
      <c r="J3" s="3">
        <f t="shared" ref="J3:J25" si="2">I3^2</f>
        <v>4.90135321E-2</v>
      </c>
      <c r="K3" s="5">
        <f t="shared" ref="K3:K25" si="3">J3*100</f>
        <v>4.9013532099999999</v>
      </c>
      <c r="L3" s="15"/>
      <c r="M3" s="13" t="s">
        <v>11</v>
      </c>
      <c r="N3" s="19">
        <v>-0.32932</v>
      </c>
      <c r="O3" s="3">
        <f t="shared" ref="O3:O25" si="4">N3^2</f>
        <v>0.1084516624</v>
      </c>
      <c r="P3" s="7">
        <f t="shared" ref="P3:P25" si="5">O3*100</f>
        <v>10.845166239999999</v>
      </c>
      <c r="Q3" s="15"/>
      <c r="R3" s="13" t="s">
        <v>11</v>
      </c>
      <c r="S3" s="19">
        <v>-0.16519</v>
      </c>
      <c r="T3" s="3">
        <f t="shared" ref="T3:T25" si="6">S3^2</f>
        <v>2.7287736100000001E-2</v>
      </c>
      <c r="U3" s="7">
        <f t="shared" ref="U3:U25" si="7">T3*100</f>
        <v>2.7287736100000002</v>
      </c>
      <c r="V3" s="15"/>
      <c r="W3" t="s">
        <v>11</v>
      </c>
      <c r="X3" s="18">
        <v>0</v>
      </c>
      <c r="Y3" s="3">
        <f t="shared" ref="Y3:Y25" si="8">X3^2</f>
        <v>0</v>
      </c>
      <c r="Z3" s="2">
        <f t="shared" ref="Z3:Z25" si="9">Y3*100</f>
        <v>0</v>
      </c>
    </row>
    <row r="4" spans="1:26" x14ac:dyDescent="0.3">
      <c r="C4" s="4" t="s">
        <v>0</v>
      </c>
      <c r="D4" s="17">
        <v>0.47255999999999998</v>
      </c>
      <c r="E4" s="3">
        <f t="shared" si="0"/>
        <v>0.22331295359999997</v>
      </c>
      <c r="F4" s="5">
        <f t="shared" si="1"/>
        <v>22.331295359999999</v>
      </c>
      <c r="G4" s="15"/>
      <c r="H4" t="s">
        <v>0</v>
      </c>
      <c r="I4" s="18">
        <v>8.8590000000000002E-2</v>
      </c>
      <c r="J4" s="3">
        <f t="shared" si="2"/>
        <v>7.8481881000000003E-3</v>
      </c>
      <c r="K4" s="2">
        <f t="shared" si="3"/>
        <v>0.78481880999999998</v>
      </c>
      <c r="L4" s="15"/>
      <c r="M4" s="13" t="s">
        <v>0</v>
      </c>
      <c r="N4" s="19">
        <v>-0.29319000000000001</v>
      </c>
      <c r="O4" s="3">
        <f t="shared" si="4"/>
        <v>8.5960376099999999E-2</v>
      </c>
      <c r="P4" s="7">
        <f t="shared" si="5"/>
        <v>8.5960376099999998</v>
      </c>
      <c r="Q4" s="15"/>
      <c r="R4" s="13" t="s">
        <v>0</v>
      </c>
      <c r="S4" s="19">
        <v>-0.22031999999999999</v>
      </c>
      <c r="T4" s="3">
        <f t="shared" si="6"/>
        <v>4.8540902399999995E-2</v>
      </c>
      <c r="U4" s="7">
        <f t="shared" si="7"/>
        <v>4.8540902399999997</v>
      </c>
      <c r="V4" s="15"/>
      <c r="W4" t="s">
        <v>0</v>
      </c>
      <c r="X4" s="18">
        <v>0</v>
      </c>
      <c r="Y4" s="3">
        <f t="shared" si="8"/>
        <v>0</v>
      </c>
      <c r="Z4" s="2">
        <f t="shared" si="9"/>
        <v>0</v>
      </c>
    </row>
    <row r="5" spans="1:26" x14ac:dyDescent="0.3">
      <c r="C5" t="s">
        <v>1</v>
      </c>
      <c r="D5" s="19">
        <v>-0.12645999999999999</v>
      </c>
      <c r="E5" s="3">
        <f t="shared" si="0"/>
        <v>1.5992131599999997E-2</v>
      </c>
      <c r="F5" s="7">
        <f t="shared" si="1"/>
        <v>1.5992131599999997</v>
      </c>
      <c r="G5" s="15"/>
      <c r="H5" s="13" t="s">
        <v>1</v>
      </c>
      <c r="I5" s="19">
        <v>-0.30621999999999999</v>
      </c>
      <c r="J5" s="3">
        <f t="shared" si="2"/>
        <v>9.3770688399999996E-2</v>
      </c>
      <c r="K5" s="7">
        <f t="shared" si="3"/>
        <v>9.3770688399999997</v>
      </c>
      <c r="L5" s="15"/>
      <c r="M5" s="13" t="s">
        <v>1</v>
      </c>
      <c r="N5" s="19">
        <v>-0.43726999999999999</v>
      </c>
      <c r="O5" s="3">
        <f t="shared" si="4"/>
        <v>0.19120505290000001</v>
      </c>
      <c r="P5" s="7">
        <f t="shared" si="5"/>
        <v>19.120505290000001</v>
      </c>
      <c r="Q5" s="15"/>
      <c r="R5" t="s">
        <v>1</v>
      </c>
      <c r="S5" s="18">
        <v>-9.8479999999999998E-2</v>
      </c>
      <c r="T5" s="3">
        <f t="shared" si="6"/>
        <v>9.6983104000000001E-3</v>
      </c>
      <c r="U5" s="2">
        <f t="shared" si="7"/>
        <v>0.96983103999999998</v>
      </c>
      <c r="V5" s="15"/>
      <c r="W5" t="s">
        <v>1</v>
      </c>
      <c r="X5" s="18">
        <v>-1.201E-2</v>
      </c>
      <c r="Y5" s="3">
        <f t="shared" si="8"/>
        <v>1.4424009999999999E-4</v>
      </c>
      <c r="Z5" s="2">
        <f t="shared" si="9"/>
        <v>1.4424009999999999E-2</v>
      </c>
    </row>
    <row r="6" spans="1:26" x14ac:dyDescent="0.3">
      <c r="C6" t="s">
        <v>12</v>
      </c>
      <c r="D6" s="18">
        <v>-1.206E-2</v>
      </c>
      <c r="E6" s="3">
        <f t="shared" si="0"/>
        <v>1.454436E-4</v>
      </c>
      <c r="F6" s="2">
        <f t="shared" si="1"/>
        <v>1.4544359999999999E-2</v>
      </c>
      <c r="G6" s="15"/>
      <c r="H6" s="4" t="s">
        <v>12</v>
      </c>
      <c r="I6" s="17">
        <v>0.15031</v>
      </c>
      <c r="J6" s="3">
        <f t="shared" si="2"/>
        <v>2.2593096100000001E-2</v>
      </c>
      <c r="K6" s="5">
        <f t="shared" si="3"/>
        <v>2.2593096100000003</v>
      </c>
      <c r="L6" s="15"/>
      <c r="M6" s="13" t="s">
        <v>12</v>
      </c>
      <c r="N6" s="19">
        <v>-0.33633999999999997</v>
      </c>
      <c r="O6" s="3">
        <f t="shared" si="4"/>
        <v>0.11312459559999997</v>
      </c>
      <c r="P6" s="7">
        <f t="shared" si="5"/>
        <v>11.312459559999997</v>
      </c>
      <c r="Q6" s="15"/>
      <c r="R6" s="4" t="s">
        <v>12</v>
      </c>
      <c r="S6" s="17">
        <v>0.29115000000000002</v>
      </c>
      <c r="T6" s="3">
        <f t="shared" si="6"/>
        <v>8.4768322500000007E-2</v>
      </c>
      <c r="U6" s="5">
        <f t="shared" si="7"/>
        <v>8.4768322500000011</v>
      </c>
      <c r="V6" s="15"/>
      <c r="W6" t="s">
        <v>12</v>
      </c>
      <c r="X6" s="18">
        <v>0</v>
      </c>
      <c r="Y6" s="3">
        <f t="shared" si="8"/>
        <v>0</v>
      </c>
      <c r="Z6" s="2">
        <f t="shared" si="9"/>
        <v>0</v>
      </c>
    </row>
    <row r="7" spans="1:26" x14ac:dyDescent="0.3">
      <c r="C7" s="13" t="s">
        <v>13</v>
      </c>
      <c r="D7" s="19">
        <v>-0.15423000000000001</v>
      </c>
      <c r="E7" s="3">
        <f t="shared" si="0"/>
        <v>2.3786892900000002E-2</v>
      </c>
      <c r="F7" s="7">
        <f t="shared" si="1"/>
        <v>2.3786892900000001</v>
      </c>
      <c r="G7" s="15"/>
      <c r="H7" s="13" t="s">
        <v>13</v>
      </c>
      <c r="I7" s="19">
        <v>-0.17882999999999999</v>
      </c>
      <c r="J7" s="3">
        <f t="shared" si="2"/>
        <v>3.1980168899999994E-2</v>
      </c>
      <c r="K7" s="7">
        <f t="shared" si="3"/>
        <v>3.1980168899999994</v>
      </c>
      <c r="L7" s="15"/>
      <c r="M7" s="13" t="s">
        <v>13</v>
      </c>
      <c r="N7" s="19">
        <v>-0.55013999999999996</v>
      </c>
      <c r="O7" s="3">
        <f t="shared" si="4"/>
        <v>0.30265401959999993</v>
      </c>
      <c r="P7" s="7">
        <f t="shared" si="5"/>
        <v>30.265401959999995</v>
      </c>
      <c r="Q7" s="15"/>
      <c r="R7" s="4" t="s">
        <v>13</v>
      </c>
      <c r="S7" s="17">
        <v>0.19641</v>
      </c>
      <c r="T7" s="3">
        <f t="shared" si="6"/>
        <v>3.8576888099999998E-2</v>
      </c>
      <c r="U7" s="5">
        <f t="shared" si="7"/>
        <v>3.85768881</v>
      </c>
      <c r="V7" s="15"/>
      <c r="W7" t="s">
        <v>13</v>
      </c>
      <c r="X7" s="18">
        <v>0</v>
      </c>
      <c r="Y7" s="3">
        <f t="shared" si="8"/>
        <v>0</v>
      </c>
      <c r="Z7" s="2">
        <f t="shared" si="9"/>
        <v>0</v>
      </c>
    </row>
    <row r="8" spans="1:26" x14ac:dyDescent="0.3">
      <c r="C8" s="13" t="s">
        <v>14</v>
      </c>
      <c r="D8" s="19">
        <v>-0.23079</v>
      </c>
      <c r="E8" s="3">
        <f t="shared" si="0"/>
        <v>5.3264024099999994E-2</v>
      </c>
      <c r="F8" s="7">
        <f t="shared" si="1"/>
        <v>5.3264024099999991</v>
      </c>
      <c r="G8" s="15"/>
      <c r="H8" s="13" t="s">
        <v>14</v>
      </c>
      <c r="I8" s="19">
        <v>-0.20766000000000001</v>
      </c>
      <c r="J8" s="3">
        <f t="shared" si="2"/>
        <v>4.3122675600000007E-2</v>
      </c>
      <c r="K8" s="7">
        <f t="shared" si="3"/>
        <v>4.3122675600000004</v>
      </c>
      <c r="L8" s="15"/>
      <c r="M8" t="s">
        <v>14</v>
      </c>
      <c r="N8" s="18">
        <v>2.5850000000000001E-2</v>
      </c>
      <c r="O8" s="3">
        <f t="shared" si="4"/>
        <v>6.6822250000000006E-4</v>
      </c>
      <c r="P8" s="2">
        <f t="shared" si="5"/>
        <v>6.682225E-2</v>
      </c>
      <c r="Q8" s="15"/>
      <c r="R8" t="s">
        <v>14</v>
      </c>
      <c r="S8" s="18">
        <v>-5.4809999999999998E-2</v>
      </c>
      <c r="T8" s="3">
        <f t="shared" si="6"/>
        <v>3.0041360999999997E-3</v>
      </c>
      <c r="U8" s="2">
        <f t="shared" si="7"/>
        <v>0.30041361</v>
      </c>
      <c r="V8" s="15"/>
      <c r="W8" s="4" t="s">
        <v>14</v>
      </c>
      <c r="X8" s="17">
        <v>0.35177000000000003</v>
      </c>
      <c r="Y8" s="3">
        <f t="shared" si="8"/>
        <v>0.12374213290000002</v>
      </c>
      <c r="Z8" s="5">
        <f t="shared" si="9"/>
        <v>12.374213290000002</v>
      </c>
    </row>
    <row r="9" spans="1:26" x14ac:dyDescent="0.3">
      <c r="C9" s="13" t="s">
        <v>2</v>
      </c>
      <c r="D9" s="19">
        <v>-0.46350999999999998</v>
      </c>
      <c r="E9" s="3">
        <f t="shared" si="0"/>
        <v>0.21484152009999999</v>
      </c>
      <c r="F9" s="7">
        <f t="shared" si="1"/>
        <v>21.484152009999999</v>
      </c>
      <c r="G9" s="15"/>
      <c r="H9" t="s">
        <v>2</v>
      </c>
      <c r="I9" s="18">
        <v>-8.5080000000000003E-2</v>
      </c>
      <c r="J9" s="3">
        <f t="shared" si="2"/>
        <v>7.2386064000000009E-3</v>
      </c>
      <c r="K9" s="2">
        <f t="shared" si="3"/>
        <v>0.72386064000000006</v>
      </c>
      <c r="L9" s="15"/>
      <c r="M9" s="13" t="s">
        <v>2</v>
      </c>
      <c r="N9" s="19">
        <v>-0.28256999999999999</v>
      </c>
      <c r="O9" s="3">
        <f t="shared" si="4"/>
        <v>7.9845804899999998E-2</v>
      </c>
      <c r="P9" s="7">
        <f t="shared" si="5"/>
        <v>7.9845804899999999</v>
      </c>
      <c r="Q9" s="15"/>
      <c r="R9" s="4" t="s">
        <v>2</v>
      </c>
      <c r="S9" s="17">
        <v>0.16284000000000001</v>
      </c>
      <c r="T9" s="3">
        <f t="shared" si="6"/>
        <v>2.6516865600000005E-2</v>
      </c>
      <c r="U9" s="5">
        <f t="shared" si="7"/>
        <v>2.6516865600000004</v>
      </c>
      <c r="V9" s="15"/>
      <c r="W9" s="4" t="s">
        <v>2</v>
      </c>
      <c r="X9" s="17">
        <v>0.1158</v>
      </c>
      <c r="Y9" s="3">
        <f t="shared" si="8"/>
        <v>1.340964E-2</v>
      </c>
      <c r="Z9" s="5">
        <f t="shared" si="9"/>
        <v>1.340964</v>
      </c>
    </row>
    <row r="10" spans="1:26" x14ac:dyDescent="0.3">
      <c r="C10" s="13" t="s">
        <v>3</v>
      </c>
      <c r="D10" s="19">
        <v>-0.32135000000000002</v>
      </c>
      <c r="E10" s="3">
        <f t="shared" si="0"/>
        <v>0.10326582250000002</v>
      </c>
      <c r="F10" s="7">
        <f t="shared" si="1"/>
        <v>10.326582250000001</v>
      </c>
      <c r="G10" s="15"/>
      <c r="H10" s="13" t="s">
        <v>3</v>
      </c>
      <c r="I10" s="19">
        <v>-0.13472999999999999</v>
      </c>
      <c r="J10" s="3">
        <f t="shared" si="2"/>
        <v>1.8152172899999996E-2</v>
      </c>
      <c r="K10" s="7">
        <f t="shared" si="3"/>
        <v>1.8152172899999997</v>
      </c>
      <c r="L10" s="15"/>
      <c r="M10" s="4" t="s">
        <v>3</v>
      </c>
      <c r="N10" s="17">
        <v>0.10382</v>
      </c>
      <c r="O10" s="3">
        <f t="shared" si="4"/>
        <v>1.0778592399999998E-2</v>
      </c>
      <c r="P10" s="5">
        <f t="shared" si="5"/>
        <v>1.0778592399999998</v>
      </c>
      <c r="Q10" s="15"/>
      <c r="R10" t="s">
        <v>3</v>
      </c>
      <c r="S10" s="18">
        <v>-4.0300000000000002E-2</v>
      </c>
      <c r="T10" s="3">
        <f t="shared" si="6"/>
        <v>1.6240900000000001E-3</v>
      </c>
      <c r="U10" s="2">
        <f t="shared" si="7"/>
        <v>0.16240900000000003</v>
      </c>
      <c r="V10" s="15"/>
      <c r="W10" s="4" t="s">
        <v>3</v>
      </c>
      <c r="X10" s="17">
        <v>0.24393000000000001</v>
      </c>
      <c r="Y10" s="3">
        <f t="shared" si="8"/>
        <v>5.9501844900000003E-2</v>
      </c>
      <c r="Z10" s="5">
        <f t="shared" si="9"/>
        <v>5.9501844900000007</v>
      </c>
    </row>
    <row r="11" spans="1:26" x14ac:dyDescent="0.3">
      <c r="C11" s="13" t="s">
        <v>4</v>
      </c>
      <c r="D11" s="19">
        <v>-0.10621</v>
      </c>
      <c r="E11" s="3">
        <f t="shared" si="0"/>
        <v>1.1280564099999999E-2</v>
      </c>
      <c r="F11" s="7">
        <f t="shared" si="1"/>
        <v>1.1280564099999999</v>
      </c>
      <c r="G11" s="15"/>
      <c r="H11" s="13" t="s">
        <v>4</v>
      </c>
      <c r="I11" s="19">
        <v>-0.12117</v>
      </c>
      <c r="J11" s="3">
        <f t="shared" si="2"/>
        <v>1.4682168900000001E-2</v>
      </c>
      <c r="K11" s="7">
        <f t="shared" si="3"/>
        <v>1.4682168900000001</v>
      </c>
      <c r="L11" s="15"/>
      <c r="M11" t="s">
        <v>4</v>
      </c>
      <c r="N11" s="18">
        <v>7.8670000000000004E-2</v>
      </c>
      <c r="O11" s="3">
        <f t="shared" si="4"/>
        <v>6.1889689000000003E-3</v>
      </c>
      <c r="P11" s="2">
        <f t="shared" si="5"/>
        <v>0.61889689000000003</v>
      </c>
      <c r="Q11" s="15"/>
      <c r="R11" s="4" t="s">
        <v>4</v>
      </c>
      <c r="S11" s="17">
        <v>0.20480999999999999</v>
      </c>
      <c r="T11" s="3">
        <f t="shared" si="6"/>
        <v>4.1947136099999997E-2</v>
      </c>
      <c r="U11" s="5">
        <f t="shared" si="7"/>
        <v>4.19471361</v>
      </c>
      <c r="V11" s="15"/>
      <c r="W11" s="13" t="s">
        <v>4</v>
      </c>
      <c r="X11" s="19">
        <v>-0.22685</v>
      </c>
      <c r="Y11" s="3">
        <f t="shared" si="8"/>
        <v>5.1460922499999999E-2</v>
      </c>
      <c r="Z11" s="7">
        <f t="shared" si="9"/>
        <v>5.1460922499999997</v>
      </c>
    </row>
    <row r="12" spans="1:26" x14ac:dyDescent="0.3">
      <c r="C12" t="s">
        <v>5</v>
      </c>
      <c r="D12" s="18">
        <v>-9.9140000000000006E-2</v>
      </c>
      <c r="E12" s="3">
        <f t="shared" si="0"/>
        <v>9.8287396000000006E-3</v>
      </c>
      <c r="F12" s="2">
        <f t="shared" si="1"/>
        <v>0.98287396000000005</v>
      </c>
      <c r="G12" s="15"/>
      <c r="H12" s="13" t="s">
        <v>5</v>
      </c>
      <c r="I12" s="19">
        <v>-0.43946000000000002</v>
      </c>
      <c r="J12" s="3">
        <f t="shared" si="2"/>
        <v>0.19312509160000002</v>
      </c>
      <c r="K12" s="7">
        <f t="shared" si="3"/>
        <v>19.312509160000001</v>
      </c>
      <c r="L12" s="15"/>
      <c r="M12" s="13" t="s">
        <v>5</v>
      </c>
      <c r="N12" s="19">
        <v>-0.12486</v>
      </c>
      <c r="O12" s="3">
        <f t="shared" si="4"/>
        <v>1.5590019599999999E-2</v>
      </c>
      <c r="P12" s="7">
        <f t="shared" si="5"/>
        <v>1.55900196</v>
      </c>
      <c r="Q12" s="15"/>
      <c r="R12" s="4" t="s">
        <v>5</v>
      </c>
      <c r="S12" s="17">
        <v>0.25119000000000002</v>
      </c>
      <c r="T12" s="3">
        <f t="shared" si="6"/>
        <v>6.3096416100000011E-2</v>
      </c>
      <c r="U12" s="5">
        <f t="shared" si="7"/>
        <v>6.3096416100000008</v>
      </c>
      <c r="V12" s="15"/>
      <c r="W12" s="13" t="s">
        <v>5</v>
      </c>
      <c r="X12" s="19">
        <v>-0.31409999999999999</v>
      </c>
      <c r="Y12" s="3">
        <f t="shared" si="8"/>
        <v>9.865881E-2</v>
      </c>
      <c r="Z12" s="7">
        <f t="shared" si="9"/>
        <v>9.8658809999999999</v>
      </c>
    </row>
    <row r="13" spans="1:26" x14ac:dyDescent="0.3">
      <c r="C13" t="s">
        <v>32</v>
      </c>
      <c r="D13" s="18">
        <v>-7.9920000000000005E-2</v>
      </c>
      <c r="E13" s="3">
        <f t="shared" si="0"/>
        <v>6.3872064000000004E-3</v>
      </c>
      <c r="F13" s="2">
        <f t="shared" si="1"/>
        <v>0.63872064000000006</v>
      </c>
      <c r="G13" s="15"/>
      <c r="H13" t="s">
        <v>32</v>
      </c>
      <c r="I13" s="18">
        <v>9.5610000000000001E-2</v>
      </c>
      <c r="J13" s="3">
        <f t="shared" si="2"/>
        <v>9.1412721000000002E-3</v>
      </c>
      <c r="K13" s="2">
        <f t="shared" si="3"/>
        <v>0.91412720999999997</v>
      </c>
      <c r="L13" s="15"/>
      <c r="M13" s="4" t="s">
        <v>32</v>
      </c>
      <c r="N13" s="17">
        <v>0.30830000000000002</v>
      </c>
      <c r="O13" s="3">
        <f t="shared" si="4"/>
        <v>9.5048890000000011E-2</v>
      </c>
      <c r="P13" s="5">
        <f t="shared" si="5"/>
        <v>9.5048890000000004</v>
      </c>
      <c r="Q13" s="15"/>
      <c r="R13" t="s">
        <v>32</v>
      </c>
      <c r="S13" s="18">
        <v>-1.1100000000000001E-3</v>
      </c>
      <c r="T13" s="3">
        <f t="shared" si="6"/>
        <v>1.2321000000000002E-6</v>
      </c>
      <c r="U13" s="2">
        <f t="shared" si="7"/>
        <v>1.2321000000000003E-4</v>
      </c>
      <c r="V13" s="15"/>
      <c r="W13" s="4" t="s">
        <v>32</v>
      </c>
      <c r="X13" s="17">
        <v>0.17852000000000001</v>
      </c>
      <c r="Y13" s="3">
        <f t="shared" si="8"/>
        <v>3.1869390400000003E-2</v>
      </c>
      <c r="Z13" s="5">
        <f t="shared" si="9"/>
        <v>3.1869390400000004</v>
      </c>
    </row>
    <row r="14" spans="1:26" x14ac:dyDescent="0.3">
      <c r="C14" s="13" t="s">
        <v>33</v>
      </c>
      <c r="D14" s="19">
        <v>-0.20887</v>
      </c>
      <c r="E14" s="3">
        <f t="shared" si="0"/>
        <v>4.3626676900000001E-2</v>
      </c>
      <c r="F14" s="7">
        <f t="shared" si="1"/>
        <v>4.3626676900000003</v>
      </c>
      <c r="G14" s="15"/>
      <c r="H14" s="13" t="s">
        <v>33</v>
      </c>
      <c r="I14" s="19">
        <v>-0.41597000000000001</v>
      </c>
      <c r="J14" s="3">
        <f t="shared" si="2"/>
        <v>0.17303104090000002</v>
      </c>
      <c r="K14" s="7">
        <f t="shared" si="3"/>
        <v>17.303104090000001</v>
      </c>
      <c r="L14" s="15"/>
      <c r="M14" t="s">
        <v>33</v>
      </c>
      <c r="N14" s="18">
        <v>-1.7069999999999998E-2</v>
      </c>
      <c r="O14" s="3">
        <f t="shared" si="4"/>
        <v>2.9138489999999993E-4</v>
      </c>
      <c r="P14" s="2">
        <f t="shared" si="5"/>
        <v>2.9138489999999993E-2</v>
      </c>
      <c r="Q14" s="15"/>
      <c r="R14" s="13" t="s">
        <v>33</v>
      </c>
      <c r="S14" s="19">
        <v>-0.21437999999999999</v>
      </c>
      <c r="T14" s="3">
        <f t="shared" si="6"/>
        <v>4.5958784399999994E-2</v>
      </c>
      <c r="U14" s="7">
        <f t="shared" si="7"/>
        <v>4.595878439999999</v>
      </c>
      <c r="V14" s="15"/>
      <c r="W14" s="4" t="s">
        <v>33</v>
      </c>
      <c r="X14" s="17">
        <v>0.35156999999999999</v>
      </c>
      <c r="Y14" s="3">
        <f t="shared" si="8"/>
        <v>0.1236014649</v>
      </c>
      <c r="Z14" s="5">
        <f t="shared" si="9"/>
        <v>12.36014649</v>
      </c>
    </row>
    <row r="15" spans="1:26" x14ac:dyDescent="0.3">
      <c r="C15" s="13" t="s">
        <v>15</v>
      </c>
      <c r="D15" s="19">
        <v>-0.10165</v>
      </c>
      <c r="E15" s="3">
        <f t="shared" si="0"/>
        <v>1.0332722500000001E-2</v>
      </c>
      <c r="F15" s="7">
        <f t="shared" si="1"/>
        <v>1.03327225</v>
      </c>
      <c r="G15" s="15"/>
      <c r="H15" t="s">
        <v>15</v>
      </c>
      <c r="I15" s="18">
        <v>-7.4060000000000001E-2</v>
      </c>
      <c r="J15" s="3">
        <f t="shared" si="2"/>
        <v>5.4848836000000005E-3</v>
      </c>
      <c r="K15" s="2">
        <f t="shared" si="3"/>
        <v>0.54848836000000001</v>
      </c>
      <c r="L15" s="15"/>
      <c r="M15" t="s">
        <v>15</v>
      </c>
      <c r="N15" s="18">
        <v>-8.8370000000000004E-2</v>
      </c>
      <c r="O15" s="3">
        <f t="shared" si="4"/>
        <v>7.8092569000000004E-3</v>
      </c>
      <c r="P15" s="2">
        <f t="shared" si="5"/>
        <v>0.78092569000000001</v>
      </c>
      <c r="Q15" s="15"/>
      <c r="R15" t="s">
        <v>15</v>
      </c>
      <c r="S15" s="18">
        <v>3.4340000000000002E-2</v>
      </c>
      <c r="T15" s="3">
        <f t="shared" si="6"/>
        <v>1.1792356000000003E-3</v>
      </c>
      <c r="U15" s="2">
        <f t="shared" si="7"/>
        <v>0.11792356000000002</v>
      </c>
      <c r="V15" s="15"/>
      <c r="W15" s="4" t="s">
        <v>15</v>
      </c>
      <c r="X15" s="17">
        <v>0.218</v>
      </c>
      <c r="Y15" s="3">
        <f t="shared" si="8"/>
        <v>4.7523999999999997E-2</v>
      </c>
      <c r="Z15" s="5">
        <f t="shared" si="9"/>
        <v>4.7523999999999997</v>
      </c>
    </row>
    <row r="16" spans="1:26" x14ac:dyDescent="0.3">
      <c r="C16" s="13" t="s">
        <v>16</v>
      </c>
      <c r="D16" s="19">
        <v>-0.28827000000000003</v>
      </c>
      <c r="E16" s="3">
        <f t="shared" si="0"/>
        <v>8.3099592900000019E-2</v>
      </c>
      <c r="F16" s="7">
        <f t="shared" si="1"/>
        <v>8.3099592900000019</v>
      </c>
      <c r="G16" s="15"/>
      <c r="H16" s="13" t="s">
        <v>16</v>
      </c>
      <c r="I16" s="19">
        <v>-0.22202</v>
      </c>
      <c r="J16" s="3">
        <f t="shared" si="2"/>
        <v>4.9292880399999996E-2</v>
      </c>
      <c r="K16" s="7">
        <f t="shared" si="3"/>
        <v>4.9292880399999994</v>
      </c>
      <c r="L16" s="15"/>
      <c r="M16" t="s">
        <v>16</v>
      </c>
      <c r="N16" s="18">
        <v>-4.5280000000000001E-2</v>
      </c>
      <c r="O16" s="3">
        <f t="shared" si="4"/>
        <v>2.0502784000000001E-3</v>
      </c>
      <c r="P16" s="2">
        <f t="shared" si="5"/>
        <v>0.20502784000000002</v>
      </c>
      <c r="Q16" s="15"/>
      <c r="R16" t="s">
        <v>16</v>
      </c>
      <c r="S16" s="18">
        <v>5.1700000000000001E-3</v>
      </c>
      <c r="T16" s="3">
        <f t="shared" si="6"/>
        <v>2.6728900000000001E-5</v>
      </c>
      <c r="U16" s="2">
        <f t="shared" si="7"/>
        <v>2.6728900000000002E-3</v>
      </c>
      <c r="V16" s="15"/>
      <c r="W16" s="4" t="s">
        <v>16</v>
      </c>
      <c r="X16" s="17">
        <v>0.32267000000000001</v>
      </c>
      <c r="Y16" s="3">
        <f t="shared" si="8"/>
        <v>0.1041159289</v>
      </c>
      <c r="Z16" s="5">
        <f t="shared" si="9"/>
        <v>10.41159289</v>
      </c>
    </row>
    <row r="17" spans="3:26" x14ac:dyDescent="0.3">
      <c r="C17" s="13" t="s">
        <v>17</v>
      </c>
      <c r="D17" s="19">
        <v>-0.39239000000000002</v>
      </c>
      <c r="E17" s="3">
        <f t="shared" si="0"/>
        <v>0.15396991210000002</v>
      </c>
      <c r="F17" s="7">
        <f t="shared" si="1"/>
        <v>15.396991210000003</v>
      </c>
      <c r="G17" s="15"/>
      <c r="H17" s="13" t="s">
        <v>17</v>
      </c>
      <c r="I17" s="19">
        <v>-0.31922</v>
      </c>
      <c r="J17" s="3">
        <f t="shared" si="2"/>
        <v>0.1019014084</v>
      </c>
      <c r="K17" s="7">
        <f t="shared" si="3"/>
        <v>10.19014084</v>
      </c>
      <c r="L17" s="15"/>
      <c r="M17" t="s">
        <v>17</v>
      </c>
      <c r="N17" s="18">
        <v>-5.6550000000000003E-2</v>
      </c>
      <c r="O17" s="3">
        <f t="shared" si="4"/>
        <v>3.1979025000000005E-3</v>
      </c>
      <c r="P17" s="2">
        <f t="shared" si="5"/>
        <v>0.31979025000000005</v>
      </c>
      <c r="Q17" s="15"/>
      <c r="R17" t="s">
        <v>17</v>
      </c>
      <c r="S17" s="18">
        <v>5.876E-2</v>
      </c>
      <c r="T17" s="3">
        <f t="shared" si="6"/>
        <v>3.4527375999999998E-3</v>
      </c>
      <c r="U17" s="2">
        <f t="shared" si="7"/>
        <v>0.34527375999999999</v>
      </c>
      <c r="V17" s="15"/>
      <c r="W17" t="s">
        <v>17</v>
      </c>
      <c r="X17" s="18">
        <v>-5.0990000000000001E-2</v>
      </c>
      <c r="Y17" s="3">
        <f t="shared" si="8"/>
        <v>2.5999801E-3</v>
      </c>
      <c r="Z17" s="2">
        <f t="shared" si="9"/>
        <v>0.25999801</v>
      </c>
    </row>
    <row r="18" spans="3:26" x14ac:dyDescent="0.3">
      <c r="C18" s="13" t="s">
        <v>19</v>
      </c>
      <c r="D18" s="19">
        <v>-0.38025999999999999</v>
      </c>
      <c r="E18" s="3">
        <f t="shared" si="0"/>
        <v>0.14459766759999998</v>
      </c>
      <c r="F18" s="7">
        <f t="shared" si="1"/>
        <v>14.459766759999997</v>
      </c>
      <c r="G18" s="15"/>
      <c r="H18" t="s">
        <v>19</v>
      </c>
      <c r="I18" s="18">
        <v>-5.2650000000000002E-2</v>
      </c>
      <c r="J18" s="3">
        <f t="shared" si="2"/>
        <v>2.7720225000000005E-3</v>
      </c>
      <c r="K18" s="2">
        <f t="shared" si="3"/>
        <v>0.27720225000000004</v>
      </c>
      <c r="L18" s="15"/>
      <c r="M18" s="4" t="s">
        <v>19</v>
      </c>
      <c r="N18" s="17">
        <v>0.17224999999999999</v>
      </c>
      <c r="O18" s="3">
        <f t="shared" si="4"/>
        <v>2.9670062499999997E-2</v>
      </c>
      <c r="P18" s="5">
        <f t="shared" si="5"/>
        <v>2.9670062499999998</v>
      </c>
      <c r="Q18" s="15"/>
      <c r="R18" t="s">
        <v>19</v>
      </c>
      <c r="S18" s="18">
        <v>-2.3800000000000002E-3</v>
      </c>
      <c r="T18" s="3">
        <f t="shared" si="6"/>
        <v>5.6644000000000012E-6</v>
      </c>
      <c r="U18" s="2">
        <f t="shared" si="7"/>
        <v>5.6644000000000009E-4</v>
      </c>
      <c r="V18" s="15"/>
      <c r="W18" t="s">
        <v>19</v>
      </c>
      <c r="X18" s="18">
        <v>-7.9329999999999998E-2</v>
      </c>
      <c r="Y18" s="3">
        <f t="shared" si="8"/>
        <v>6.2932488999999994E-3</v>
      </c>
      <c r="Z18" s="2">
        <f t="shared" si="9"/>
        <v>0.62932488999999991</v>
      </c>
    </row>
    <row r="19" spans="3:26" x14ac:dyDescent="0.3">
      <c r="C19" s="13" t="s">
        <v>20</v>
      </c>
      <c r="D19" s="19">
        <v>-0.11457000000000001</v>
      </c>
      <c r="E19" s="3">
        <f t="shared" si="0"/>
        <v>1.3126284900000002E-2</v>
      </c>
      <c r="F19" s="7">
        <f t="shared" si="1"/>
        <v>1.3126284900000003</v>
      </c>
      <c r="G19" s="15"/>
      <c r="H19" t="s">
        <v>20</v>
      </c>
      <c r="I19" s="18">
        <v>6.3880000000000006E-2</v>
      </c>
      <c r="J19" s="3">
        <f t="shared" si="2"/>
        <v>4.0806544000000005E-3</v>
      </c>
      <c r="K19" s="2">
        <f t="shared" si="3"/>
        <v>0.40806544000000006</v>
      </c>
      <c r="L19" s="15"/>
      <c r="M19" t="s">
        <v>20</v>
      </c>
      <c r="N19" s="18">
        <v>6.8390000000000006E-2</v>
      </c>
      <c r="O19" s="3">
        <f t="shared" si="4"/>
        <v>4.6771921000000006E-3</v>
      </c>
      <c r="P19" s="2">
        <f t="shared" si="5"/>
        <v>0.46771921000000005</v>
      </c>
      <c r="Q19" s="15"/>
      <c r="R19" t="s">
        <v>20</v>
      </c>
      <c r="S19" s="18">
        <v>-6.9870000000000002E-2</v>
      </c>
      <c r="T19" s="3">
        <f t="shared" si="6"/>
        <v>4.8818169000000005E-3</v>
      </c>
      <c r="U19" s="2">
        <f t="shared" si="7"/>
        <v>0.48818169000000006</v>
      </c>
      <c r="V19" s="15"/>
      <c r="W19" s="13" t="s">
        <v>20</v>
      </c>
      <c r="X19" s="19">
        <v>-0.20981</v>
      </c>
      <c r="Y19" s="3">
        <f t="shared" si="8"/>
        <v>4.4020236099999999E-2</v>
      </c>
      <c r="Z19" s="7">
        <f t="shared" si="9"/>
        <v>4.4020236099999996</v>
      </c>
    </row>
    <row r="20" spans="3:26" x14ac:dyDescent="0.3">
      <c r="C20" t="s">
        <v>21</v>
      </c>
      <c r="D20" s="18">
        <v>-8.7370000000000003E-2</v>
      </c>
      <c r="E20" s="3">
        <f t="shared" si="0"/>
        <v>7.6335169000000007E-3</v>
      </c>
      <c r="F20" s="2">
        <f t="shared" si="1"/>
        <v>0.76335169000000003</v>
      </c>
      <c r="G20" s="15"/>
      <c r="H20" t="s">
        <v>21</v>
      </c>
      <c r="I20" s="18">
        <v>3.696E-2</v>
      </c>
      <c r="J20" s="3">
        <f t="shared" si="2"/>
        <v>1.3660415999999999E-3</v>
      </c>
      <c r="K20" s="2">
        <f t="shared" si="3"/>
        <v>0.13660416</v>
      </c>
      <c r="L20" s="15"/>
      <c r="M20" t="s">
        <v>21</v>
      </c>
      <c r="N20" s="18">
        <v>4.7019999999999999E-2</v>
      </c>
      <c r="O20" s="3">
        <f t="shared" si="4"/>
        <v>2.2108803999999998E-3</v>
      </c>
      <c r="P20" s="2">
        <f t="shared" si="5"/>
        <v>0.22108803999999999</v>
      </c>
      <c r="Q20" s="15"/>
      <c r="R20" t="s">
        <v>21</v>
      </c>
      <c r="S20" s="18">
        <v>-4.7219999999999998E-2</v>
      </c>
      <c r="T20" s="3">
        <f t="shared" si="6"/>
        <v>2.2297284E-3</v>
      </c>
      <c r="U20" s="2">
        <f t="shared" si="7"/>
        <v>0.22297284000000001</v>
      </c>
      <c r="V20" s="15"/>
      <c r="W20" t="s">
        <v>21</v>
      </c>
      <c r="X20" s="18">
        <v>1.213E-2</v>
      </c>
      <c r="Y20" s="3">
        <f t="shared" si="8"/>
        <v>1.471369E-4</v>
      </c>
      <c r="Z20" s="2">
        <f t="shared" si="9"/>
        <v>1.471369E-2</v>
      </c>
    </row>
    <row r="21" spans="3:26" x14ac:dyDescent="0.3">
      <c r="C21" s="13" t="s">
        <v>22</v>
      </c>
      <c r="D21" s="19">
        <v>-0.42235</v>
      </c>
      <c r="E21" s="3">
        <f t="shared" si="0"/>
        <v>0.1783795225</v>
      </c>
      <c r="F21" s="7">
        <f t="shared" si="1"/>
        <v>17.837952250000001</v>
      </c>
      <c r="G21" s="15"/>
      <c r="H21" s="13" t="s">
        <v>22</v>
      </c>
      <c r="I21" s="19">
        <v>-0.16975999999999999</v>
      </c>
      <c r="J21" s="3">
        <f t="shared" si="2"/>
        <v>2.8818457599999996E-2</v>
      </c>
      <c r="K21" s="7">
        <f t="shared" si="3"/>
        <v>2.8818457599999996</v>
      </c>
      <c r="L21" s="15"/>
      <c r="M21" s="13" t="s">
        <v>22</v>
      </c>
      <c r="N21" s="19">
        <v>-0.17269999999999999</v>
      </c>
      <c r="O21" s="3">
        <f t="shared" si="4"/>
        <v>2.9825289999999997E-2</v>
      </c>
      <c r="P21" s="7">
        <f t="shared" si="5"/>
        <v>2.9825289999999995</v>
      </c>
      <c r="Q21" s="15"/>
      <c r="R21" t="s">
        <v>22</v>
      </c>
      <c r="S21" s="18">
        <v>1.7729999999999999E-2</v>
      </c>
      <c r="T21" s="3">
        <f t="shared" si="6"/>
        <v>3.1435289999999998E-4</v>
      </c>
      <c r="U21" s="2">
        <f t="shared" si="7"/>
        <v>3.1435289999999998E-2</v>
      </c>
      <c r="V21" s="15"/>
      <c r="W21" t="s">
        <v>22</v>
      </c>
      <c r="X21" s="18">
        <v>0</v>
      </c>
      <c r="Y21" s="3">
        <f t="shared" si="8"/>
        <v>0</v>
      </c>
      <c r="Z21" s="2">
        <f t="shared" si="9"/>
        <v>0</v>
      </c>
    </row>
    <row r="22" spans="3:26" x14ac:dyDescent="0.3">
      <c r="C22" t="s">
        <v>24</v>
      </c>
      <c r="D22" s="18">
        <v>-5.0340000000000003E-2</v>
      </c>
      <c r="E22" s="3">
        <f t="shared" si="0"/>
        <v>2.5341156000000002E-3</v>
      </c>
      <c r="F22" s="2">
        <f t="shared" si="1"/>
        <v>0.25341156000000004</v>
      </c>
      <c r="G22" s="15"/>
      <c r="H22" s="13" t="s">
        <v>24</v>
      </c>
      <c r="I22" s="19">
        <v>-0.39480999999999999</v>
      </c>
      <c r="J22" s="3">
        <f t="shared" si="2"/>
        <v>0.1558749361</v>
      </c>
      <c r="K22" s="7">
        <f t="shared" si="3"/>
        <v>15.587493609999999</v>
      </c>
      <c r="L22" s="15"/>
      <c r="M22" t="s">
        <v>24</v>
      </c>
      <c r="N22" s="18">
        <v>-6.5729999999999997E-2</v>
      </c>
      <c r="O22" s="3">
        <f t="shared" si="4"/>
        <v>4.3204328999999998E-3</v>
      </c>
      <c r="P22" s="2">
        <f t="shared" si="5"/>
        <v>0.43204328999999997</v>
      </c>
      <c r="Q22" s="15"/>
      <c r="R22" s="4" t="s">
        <v>24</v>
      </c>
      <c r="S22" s="17">
        <v>0.13778000000000001</v>
      </c>
      <c r="T22" s="3">
        <f t="shared" si="6"/>
        <v>1.8983328400000003E-2</v>
      </c>
      <c r="U22" s="5">
        <f t="shared" si="7"/>
        <v>1.8983328400000004</v>
      </c>
      <c r="V22" s="15"/>
      <c r="W22" t="s">
        <v>24</v>
      </c>
      <c r="X22" s="18">
        <v>7.356E-2</v>
      </c>
      <c r="Y22" s="3">
        <f t="shared" si="8"/>
        <v>5.4110736E-3</v>
      </c>
      <c r="Z22" s="2">
        <f t="shared" si="9"/>
        <v>0.54110736000000004</v>
      </c>
    </row>
    <row r="23" spans="3:26" x14ac:dyDescent="0.3">
      <c r="C23" t="s">
        <v>23</v>
      </c>
      <c r="D23" s="18">
        <v>-8.5940000000000003E-2</v>
      </c>
      <c r="E23" s="3">
        <f t="shared" si="0"/>
        <v>7.3856836000000007E-3</v>
      </c>
      <c r="F23" s="2">
        <f t="shared" si="1"/>
        <v>0.73856836000000003</v>
      </c>
      <c r="G23" s="15"/>
      <c r="H23" s="4" t="s">
        <v>23</v>
      </c>
      <c r="I23" s="17">
        <v>0.36105999999999999</v>
      </c>
      <c r="J23" s="3">
        <f t="shared" si="2"/>
        <v>0.1303643236</v>
      </c>
      <c r="K23" s="5">
        <f t="shared" si="3"/>
        <v>13.036432359999999</v>
      </c>
      <c r="L23" s="15"/>
      <c r="M23" t="s">
        <v>23</v>
      </c>
      <c r="N23" s="18">
        <v>2.8250000000000001E-2</v>
      </c>
      <c r="O23" s="3">
        <f t="shared" si="4"/>
        <v>7.9806250000000005E-4</v>
      </c>
      <c r="P23" s="2">
        <f t="shared" si="5"/>
        <v>7.9806250000000009E-2</v>
      </c>
      <c r="Q23" s="15"/>
      <c r="R23" s="4" t="s">
        <v>23</v>
      </c>
      <c r="S23" s="17">
        <v>0.26091999999999999</v>
      </c>
      <c r="T23" s="3">
        <f t="shared" si="6"/>
        <v>6.8079246399999988E-2</v>
      </c>
      <c r="U23" s="5">
        <f t="shared" si="7"/>
        <v>6.8079246399999986</v>
      </c>
      <c r="V23" s="15"/>
      <c r="W23" t="s">
        <v>23</v>
      </c>
      <c r="X23" s="18">
        <v>0</v>
      </c>
      <c r="Y23" s="3">
        <f t="shared" si="8"/>
        <v>0</v>
      </c>
      <c r="Z23" s="2">
        <f t="shared" si="9"/>
        <v>0</v>
      </c>
    </row>
    <row r="24" spans="3:26" x14ac:dyDescent="0.3">
      <c r="C24" s="4" t="s">
        <v>25</v>
      </c>
      <c r="D24" s="17">
        <v>0.1191</v>
      </c>
      <c r="E24" s="3">
        <f t="shared" si="0"/>
        <v>1.4184809999999999E-2</v>
      </c>
      <c r="F24" s="5">
        <f t="shared" si="1"/>
        <v>1.4184809999999999</v>
      </c>
      <c r="G24" s="15"/>
      <c r="H24" s="13" t="s">
        <v>25</v>
      </c>
      <c r="I24" s="19">
        <v>-0.13119</v>
      </c>
      <c r="J24" s="3">
        <f t="shared" si="2"/>
        <v>1.7210816100000002E-2</v>
      </c>
      <c r="K24" s="7">
        <f t="shared" si="3"/>
        <v>1.7210816100000002</v>
      </c>
      <c r="L24" s="15"/>
      <c r="M24" s="4" t="s">
        <v>25</v>
      </c>
      <c r="N24" s="17">
        <v>0.12114999999999999</v>
      </c>
      <c r="O24" s="3">
        <f t="shared" si="4"/>
        <v>1.4677322499999999E-2</v>
      </c>
      <c r="P24" s="5">
        <f t="shared" si="5"/>
        <v>1.4677322499999998</v>
      </c>
      <c r="Q24" s="15"/>
      <c r="R24" s="4" t="s">
        <v>25</v>
      </c>
      <c r="S24" s="17">
        <v>0.32979999999999998</v>
      </c>
      <c r="T24" s="3">
        <f t="shared" si="6"/>
        <v>0.10876803999999998</v>
      </c>
      <c r="U24" s="5">
        <f t="shared" si="7"/>
        <v>10.876803999999998</v>
      </c>
      <c r="V24" s="15"/>
      <c r="W24" t="s">
        <v>25</v>
      </c>
      <c r="X24" s="18">
        <v>0</v>
      </c>
      <c r="Y24" s="3">
        <f t="shared" si="8"/>
        <v>0</v>
      </c>
      <c r="Z24" s="2">
        <f t="shared" si="9"/>
        <v>0</v>
      </c>
    </row>
    <row r="25" spans="3:26" x14ac:dyDescent="0.3">
      <c r="C25" t="s">
        <v>26</v>
      </c>
      <c r="D25" s="18">
        <v>-2.4029999999999999E-2</v>
      </c>
      <c r="E25" s="3">
        <f t="shared" si="0"/>
        <v>5.7744090000000001E-4</v>
      </c>
      <c r="F25" s="2">
        <f t="shared" si="1"/>
        <v>5.7744089999999998E-2</v>
      </c>
      <c r="G25" s="15"/>
      <c r="H25" t="s">
        <v>26</v>
      </c>
      <c r="I25" s="18">
        <v>0</v>
      </c>
      <c r="J25" s="3">
        <f t="shared" si="2"/>
        <v>0</v>
      </c>
      <c r="K25" s="2">
        <f t="shared" si="3"/>
        <v>0</v>
      </c>
      <c r="L25" s="15"/>
      <c r="M25" s="4" t="s">
        <v>26</v>
      </c>
      <c r="N25" s="17">
        <v>0.19223000000000001</v>
      </c>
      <c r="O25" s="3">
        <f t="shared" si="4"/>
        <v>3.6952372900000002E-2</v>
      </c>
      <c r="P25" s="5">
        <f t="shared" si="5"/>
        <v>3.6952372900000001</v>
      </c>
      <c r="Q25" s="15"/>
      <c r="R25" s="13" t="s">
        <v>26</v>
      </c>
      <c r="S25" s="19">
        <v>-0.39893000000000001</v>
      </c>
      <c r="T25" s="3">
        <f t="shared" si="6"/>
        <v>0.15914514490000001</v>
      </c>
      <c r="U25" s="7">
        <f t="shared" si="7"/>
        <v>15.91451449</v>
      </c>
      <c r="V25" s="15"/>
      <c r="W25" t="s">
        <v>26</v>
      </c>
      <c r="X25" s="18">
        <v>-8.4769999999999998E-2</v>
      </c>
      <c r="Y25" s="3">
        <f t="shared" si="8"/>
        <v>7.1859528999999997E-3</v>
      </c>
      <c r="Z25" s="2">
        <f t="shared" si="9"/>
        <v>0.71859529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44F5-3509-43DB-B516-6CA37B26DBE5}">
  <dimension ref="A1:Z25"/>
  <sheetViews>
    <sheetView zoomScale="60" zoomScaleNormal="60" workbookViewId="0">
      <selection activeCell="N33" sqref="N33"/>
    </sheetView>
  </sheetViews>
  <sheetFormatPr defaultRowHeight="14.4" x14ac:dyDescent="0.3"/>
  <cols>
    <col min="1" max="1" width="18.21875" customWidth="1"/>
    <col min="2" max="2" width="10.44140625" customWidth="1"/>
    <col min="3" max="3" width="14.5546875" customWidth="1"/>
    <col min="6" max="6" width="15.109375" customWidth="1"/>
    <col min="7" max="7" width="4.33203125" customWidth="1"/>
    <col min="8" max="8" width="16" customWidth="1"/>
    <col min="11" max="11" width="15" customWidth="1"/>
    <col min="12" max="12" width="4.33203125" customWidth="1"/>
    <col min="13" max="13" width="15.77734375" customWidth="1"/>
    <col min="16" max="16" width="14.88671875" customWidth="1"/>
    <col min="17" max="17" width="4.5546875" customWidth="1"/>
    <col min="18" max="18" width="18.109375" customWidth="1"/>
    <col min="21" max="21" width="14.21875" customWidth="1"/>
    <col min="22" max="22" width="3.88671875" customWidth="1"/>
    <col min="23" max="23" width="15.6640625" customWidth="1"/>
    <col min="26" max="26" width="14.33203125" customWidth="1"/>
  </cols>
  <sheetData>
    <row r="1" spans="1:26" x14ac:dyDescent="0.3">
      <c r="A1" s="8" t="s">
        <v>35</v>
      </c>
      <c r="B1" s="20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20" t="s">
        <v>27</v>
      </c>
      <c r="I1" s="1" t="s">
        <v>8</v>
      </c>
      <c r="J1" s="1" t="s">
        <v>9</v>
      </c>
      <c r="K1" s="1" t="s">
        <v>28</v>
      </c>
      <c r="L1" s="15"/>
      <c r="M1" s="20" t="s">
        <v>29</v>
      </c>
      <c r="N1" s="1" t="s">
        <v>8</v>
      </c>
      <c r="O1" s="1" t="s">
        <v>9</v>
      </c>
      <c r="P1" s="1" t="s">
        <v>28</v>
      </c>
      <c r="Q1" s="15"/>
      <c r="R1" s="20" t="s">
        <v>30</v>
      </c>
      <c r="S1" s="1" t="s">
        <v>8</v>
      </c>
      <c r="T1" s="1" t="s">
        <v>9</v>
      </c>
      <c r="U1" s="1" t="s">
        <v>28</v>
      </c>
      <c r="V1" s="15"/>
      <c r="W1" s="20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13" t="s">
        <v>10</v>
      </c>
      <c r="D2" s="19">
        <v>-0.16133</v>
      </c>
      <c r="E2" s="10">
        <f>D2^2</f>
        <v>2.60273689E-2</v>
      </c>
      <c r="F2" s="7">
        <f>E2*100</f>
        <v>2.6027368900000001</v>
      </c>
      <c r="G2" s="15"/>
      <c r="H2" s="13" t="s">
        <v>10</v>
      </c>
      <c r="I2" s="19">
        <v>-0.26973000000000003</v>
      </c>
      <c r="J2" s="10">
        <f>I2^2</f>
        <v>7.2754272900000014E-2</v>
      </c>
      <c r="K2" s="7">
        <f>J2*100</f>
        <v>7.2754272900000014</v>
      </c>
      <c r="L2" s="15"/>
      <c r="M2" t="s">
        <v>10</v>
      </c>
      <c r="N2" s="18">
        <v>-7.5370000000000006E-2</v>
      </c>
      <c r="O2" s="10">
        <f>N2^2</f>
        <v>5.6806369000000009E-3</v>
      </c>
      <c r="P2" s="2">
        <f>O2*100</f>
        <v>0.56806369000000012</v>
      </c>
      <c r="Q2" s="15"/>
      <c r="R2" t="s">
        <v>10</v>
      </c>
      <c r="S2" s="18">
        <v>7.1419999999999997E-2</v>
      </c>
      <c r="T2" s="10">
        <f>S2^2</f>
        <v>5.1008163999999995E-3</v>
      </c>
      <c r="U2" s="2">
        <f>T2*100</f>
        <v>0.51008163999999989</v>
      </c>
      <c r="V2" s="15"/>
      <c r="W2" s="13" t="s">
        <v>10</v>
      </c>
      <c r="X2" s="19">
        <v>-0.4501</v>
      </c>
      <c r="Y2" s="10">
        <f>X2^2</f>
        <v>0.20259000999999999</v>
      </c>
      <c r="Z2" s="7">
        <f>Y2*100</f>
        <v>20.259000999999998</v>
      </c>
    </row>
    <row r="3" spans="1:26" x14ac:dyDescent="0.3">
      <c r="C3" t="s">
        <v>11</v>
      </c>
      <c r="D3" s="18">
        <v>-1.9609999999999999E-2</v>
      </c>
      <c r="E3" s="10">
        <f t="shared" ref="E3:E25" si="0">D3^2</f>
        <v>3.8455209999999995E-4</v>
      </c>
      <c r="F3" s="2">
        <f t="shared" ref="F3:F25" si="1">E3*100</f>
        <v>3.8455209999999997E-2</v>
      </c>
      <c r="G3" s="15"/>
      <c r="H3" s="4" t="s">
        <v>11</v>
      </c>
      <c r="I3" s="17">
        <v>0.49213000000000001</v>
      </c>
      <c r="J3" s="10">
        <f t="shared" ref="J3:J25" si="2">I3^2</f>
        <v>0.24219193690000002</v>
      </c>
      <c r="K3" s="5">
        <f t="shared" ref="K3:K25" si="3">J3*100</f>
        <v>24.219193690000001</v>
      </c>
      <c r="L3" s="15"/>
      <c r="M3" s="13" t="s">
        <v>11</v>
      </c>
      <c r="N3" s="19">
        <v>-0.32200000000000001</v>
      </c>
      <c r="O3" s="10">
        <f t="shared" ref="O3:O25" si="4">N3^2</f>
        <v>0.10368400000000001</v>
      </c>
      <c r="P3" s="7">
        <f t="shared" ref="P3:P25" si="5">O3*100</f>
        <v>10.368400000000001</v>
      </c>
      <c r="Q3" s="15"/>
      <c r="R3" t="s">
        <v>11</v>
      </c>
      <c r="S3" s="18">
        <v>5.04E-2</v>
      </c>
      <c r="T3" s="10">
        <f t="shared" ref="T3:T25" si="6">S3^2</f>
        <v>2.5401600000000001E-3</v>
      </c>
      <c r="U3" s="2">
        <f t="shared" ref="U3:U25" si="7">T3*100</f>
        <v>0.25401600000000002</v>
      </c>
      <c r="V3" s="15"/>
      <c r="W3" t="s">
        <v>11</v>
      </c>
      <c r="X3" s="18">
        <v>0</v>
      </c>
      <c r="Y3" s="10">
        <f t="shared" ref="Y3:Y25" si="8">X3^2</f>
        <v>0</v>
      </c>
      <c r="Z3" s="2">
        <f t="shared" ref="Z3:Z25" si="9">Y3*100</f>
        <v>0</v>
      </c>
    </row>
    <row r="4" spans="1:26" x14ac:dyDescent="0.3">
      <c r="C4" s="13" t="s">
        <v>0</v>
      </c>
      <c r="D4" s="19">
        <v>-0.11371000000000001</v>
      </c>
      <c r="E4" s="10">
        <f t="shared" si="0"/>
        <v>1.2929964100000002E-2</v>
      </c>
      <c r="F4" s="7">
        <f t="shared" si="1"/>
        <v>1.2929964100000002</v>
      </c>
      <c r="G4" s="15"/>
      <c r="H4" s="4" t="s">
        <v>0</v>
      </c>
      <c r="I4" s="17">
        <v>0.32695999999999997</v>
      </c>
      <c r="J4" s="10">
        <f t="shared" si="2"/>
        <v>0.10690284159999998</v>
      </c>
      <c r="K4" s="5">
        <f t="shared" si="3"/>
        <v>10.690284159999997</v>
      </c>
      <c r="L4" s="15"/>
      <c r="M4" s="13" t="s">
        <v>0</v>
      </c>
      <c r="N4" s="19">
        <v>-0.25694</v>
      </c>
      <c r="O4" s="10">
        <f t="shared" si="4"/>
        <v>6.6018163599999999E-2</v>
      </c>
      <c r="P4" s="7">
        <f t="shared" si="5"/>
        <v>6.6018163599999999</v>
      </c>
      <c r="Q4" s="15"/>
      <c r="R4" t="s">
        <v>0</v>
      </c>
      <c r="S4" s="18">
        <v>4.9709999999999997E-2</v>
      </c>
      <c r="T4" s="10">
        <f t="shared" si="6"/>
        <v>2.4710840999999997E-3</v>
      </c>
      <c r="U4" s="2">
        <f t="shared" si="7"/>
        <v>0.24710840999999997</v>
      </c>
      <c r="V4" s="15"/>
      <c r="W4" t="s">
        <v>0</v>
      </c>
      <c r="X4" s="18">
        <v>0</v>
      </c>
      <c r="Y4" s="10">
        <f t="shared" si="8"/>
        <v>0</v>
      </c>
      <c r="Z4" s="2">
        <f t="shared" si="9"/>
        <v>0</v>
      </c>
    </row>
    <row r="5" spans="1:26" x14ac:dyDescent="0.3">
      <c r="C5" t="s">
        <v>1</v>
      </c>
      <c r="D5" s="18">
        <v>-9.5519999999999994E-2</v>
      </c>
      <c r="E5" s="10">
        <f t="shared" si="0"/>
        <v>9.1240703999999982E-3</v>
      </c>
      <c r="F5" s="2">
        <f t="shared" si="1"/>
        <v>0.91240703999999984</v>
      </c>
      <c r="G5" s="15"/>
      <c r="H5" t="s">
        <v>1</v>
      </c>
      <c r="I5" s="18">
        <v>7.1000000000000004E-3</v>
      </c>
      <c r="J5" s="10">
        <f t="shared" si="2"/>
        <v>5.0410000000000007E-5</v>
      </c>
      <c r="K5" s="2">
        <f t="shared" si="3"/>
        <v>5.0410000000000003E-3</v>
      </c>
      <c r="L5" s="15"/>
      <c r="M5" t="s">
        <v>1</v>
      </c>
      <c r="N5" s="18">
        <v>-9.6070000000000003E-2</v>
      </c>
      <c r="O5" s="10">
        <f t="shared" si="4"/>
        <v>9.2294448999999997E-3</v>
      </c>
      <c r="P5" s="2">
        <f t="shared" si="5"/>
        <v>0.92294449000000001</v>
      </c>
      <c r="Q5" s="15"/>
      <c r="R5" s="13" t="s">
        <v>1</v>
      </c>
      <c r="S5" s="19">
        <v>-0.23649999999999999</v>
      </c>
      <c r="T5" s="10">
        <f t="shared" si="6"/>
        <v>5.5932249999999996E-2</v>
      </c>
      <c r="U5" s="7">
        <f t="shared" si="7"/>
        <v>5.5932249999999994</v>
      </c>
      <c r="V5" s="15"/>
      <c r="W5" s="13" t="s">
        <v>1</v>
      </c>
      <c r="X5" s="19">
        <v>-0.42426999999999998</v>
      </c>
      <c r="Y5" s="10">
        <f t="shared" si="8"/>
        <v>0.18000503289999997</v>
      </c>
      <c r="Z5" s="7">
        <f t="shared" si="9"/>
        <v>18.000503289999997</v>
      </c>
    </row>
    <row r="6" spans="1:26" x14ac:dyDescent="0.3">
      <c r="C6" s="13" t="s">
        <v>12</v>
      </c>
      <c r="D6" s="19">
        <v>-0.55339000000000005</v>
      </c>
      <c r="E6" s="10">
        <f t="shared" si="0"/>
        <v>0.30624049210000004</v>
      </c>
      <c r="F6" s="7">
        <f t="shared" si="1"/>
        <v>30.624049210000003</v>
      </c>
      <c r="G6" s="15"/>
      <c r="H6" t="s">
        <v>12</v>
      </c>
      <c r="I6" s="18">
        <v>-6.1600000000000002E-2</v>
      </c>
      <c r="J6" s="10">
        <f t="shared" si="2"/>
        <v>3.7945600000000002E-3</v>
      </c>
      <c r="K6" s="2">
        <f t="shared" si="3"/>
        <v>0.37945600000000002</v>
      </c>
      <c r="L6" s="15"/>
      <c r="M6" s="13" t="s">
        <v>12</v>
      </c>
      <c r="N6" s="19">
        <v>-0.12817000000000001</v>
      </c>
      <c r="O6" s="10">
        <f t="shared" si="4"/>
        <v>1.6427548900000002E-2</v>
      </c>
      <c r="P6" s="7">
        <f t="shared" si="5"/>
        <v>1.6427548900000002</v>
      </c>
      <c r="Q6" s="15"/>
      <c r="R6" t="s">
        <v>12</v>
      </c>
      <c r="S6" s="18">
        <v>-5.552E-2</v>
      </c>
      <c r="T6" s="10">
        <f t="shared" si="6"/>
        <v>3.0824704000000001E-3</v>
      </c>
      <c r="U6" s="2">
        <f t="shared" si="7"/>
        <v>0.30824704000000003</v>
      </c>
      <c r="V6" s="15"/>
      <c r="W6" t="s">
        <v>12</v>
      </c>
      <c r="X6" s="18">
        <v>0</v>
      </c>
      <c r="Y6" s="10">
        <f t="shared" si="8"/>
        <v>0</v>
      </c>
      <c r="Z6" s="2">
        <f t="shared" si="9"/>
        <v>0</v>
      </c>
    </row>
    <row r="7" spans="1:26" x14ac:dyDescent="0.3">
      <c r="C7" t="s">
        <v>13</v>
      </c>
      <c r="D7" s="18">
        <v>3.8300000000000001E-2</v>
      </c>
      <c r="E7" s="10">
        <f t="shared" si="0"/>
        <v>1.46689E-3</v>
      </c>
      <c r="F7" s="2">
        <f t="shared" si="1"/>
        <v>0.14668899999999999</v>
      </c>
      <c r="G7" s="15"/>
      <c r="H7" s="13" t="s">
        <v>13</v>
      </c>
      <c r="I7" s="19">
        <v>-0.44023000000000001</v>
      </c>
      <c r="J7" s="10">
        <f t="shared" si="2"/>
        <v>0.19380245290000001</v>
      </c>
      <c r="K7" s="7">
        <f t="shared" si="3"/>
        <v>19.380245290000001</v>
      </c>
      <c r="L7" s="15"/>
      <c r="M7" s="13" t="s">
        <v>13</v>
      </c>
      <c r="N7" s="19">
        <v>-0.84087000000000001</v>
      </c>
      <c r="O7" s="10">
        <f t="shared" si="4"/>
        <v>0.70706235689999997</v>
      </c>
      <c r="P7" s="7">
        <f t="shared" si="5"/>
        <v>70.70623569</v>
      </c>
      <c r="Q7" s="15"/>
      <c r="R7" s="4" t="s">
        <v>13</v>
      </c>
      <c r="S7" s="17">
        <v>0.16073000000000001</v>
      </c>
      <c r="T7" s="10">
        <f t="shared" si="6"/>
        <v>2.5834132900000004E-2</v>
      </c>
      <c r="U7" s="5">
        <f t="shared" si="7"/>
        <v>2.5834132900000006</v>
      </c>
      <c r="V7" s="15"/>
      <c r="W7" t="s">
        <v>13</v>
      </c>
      <c r="X7" s="18">
        <v>0</v>
      </c>
      <c r="Y7" s="10">
        <f t="shared" si="8"/>
        <v>0</v>
      </c>
      <c r="Z7" s="2">
        <f t="shared" si="9"/>
        <v>0</v>
      </c>
    </row>
    <row r="8" spans="1:26" x14ac:dyDescent="0.3">
      <c r="C8" t="s">
        <v>14</v>
      </c>
      <c r="D8" s="18">
        <v>-8.0490000000000006E-2</v>
      </c>
      <c r="E8" s="10">
        <f t="shared" si="0"/>
        <v>6.4786401000000013E-3</v>
      </c>
      <c r="F8" s="2">
        <f t="shared" si="1"/>
        <v>0.64786401000000016</v>
      </c>
      <c r="G8" s="15"/>
      <c r="H8" s="4" t="s">
        <v>14</v>
      </c>
      <c r="I8" s="17">
        <v>0.32979999999999998</v>
      </c>
      <c r="J8" s="10">
        <f t="shared" si="2"/>
        <v>0.10876803999999998</v>
      </c>
      <c r="K8" s="5">
        <f t="shared" si="3"/>
        <v>10.876803999999998</v>
      </c>
      <c r="L8" s="15"/>
      <c r="M8" s="13" t="s">
        <v>14</v>
      </c>
      <c r="N8" s="19">
        <v>-0.11724</v>
      </c>
      <c r="O8" s="10">
        <f t="shared" si="4"/>
        <v>1.37452176E-2</v>
      </c>
      <c r="P8" s="7">
        <f t="shared" si="5"/>
        <v>1.3745217599999999</v>
      </c>
      <c r="Q8" s="15"/>
      <c r="R8" t="s">
        <v>14</v>
      </c>
      <c r="S8" s="18">
        <v>-8.6899999999999998E-3</v>
      </c>
      <c r="T8" s="10">
        <f t="shared" si="6"/>
        <v>7.5516099999999993E-5</v>
      </c>
      <c r="U8" s="2">
        <f t="shared" si="7"/>
        <v>7.5516099999999994E-3</v>
      </c>
      <c r="V8" s="15"/>
      <c r="W8" s="13" t="s">
        <v>14</v>
      </c>
      <c r="X8" s="19">
        <v>-0.10904999999999999</v>
      </c>
      <c r="Y8" s="10">
        <f t="shared" si="8"/>
        <v>1.1891902499999999E-2</v>
      </c>
      <c r="Z8" s="7">
        <f t="shared" si="9"/>
        <v>1.18919025</v>
      </c>
    </row>
    <row r="9" spans="1:26" x14ac:dyDescent="0.3">
      <c r="C9" t="s">
        <v>2</v>
      </c>
      <c r="D9" s="18">
        <v>-5.0680000000000003E-2</v>
      </c>
      <c r="E9" s="10">
        <f t="shared" si="0"/>
        <v>2.5684624000000002E-3</v>
      </c>
      <c r="F9" s="2">
        <f t="shared" si="1"/>
        <v>0.25684624</v>
      </c>
      <c r="G9" s="15"/>
      <c r="H9" s="4" t="s">
        <v>2</v>
      </c>
      <c r="I9" s="17">
        <v>0.18570999999999999</v>
      </c>
      <c r="J9" s="10">
        <f t="shared" si="2"/>
        <v>3.4488204099999996E-2</v>
      </c>
      <c r="K9" s="5">
        <f t="shared" si="3"/>
        <v>3.4488204099999997</v>
      </c>
      <c r="L9" s="15"/>
      <c r="M9" s="13" t="s">
        <v>2</v>
      </c>
      <c r="N9" s="19">
        <v>-0.23316999999999999</v>
      </c>
      <c r="O9" s="10">
        <f t="shared" si="4"/>
        <v>5.4368248899999992E-2</v>
      </c>
      <c r="P9" s="7">
        <f t="shared" si="5"/>
        <v>5.4368248899999996</v>
      </c>
      <c r="Q9" s="15"/>
      <c r="R9" s="4" t="s">
        <v>2</v>
      </c>
      <c r="S9" s="17">
        <v>0.24515999999999999</v>
      </c>
      <c r="T9" s="10">
        <f t="shared" si="6"/>
        <v>6.0103425599999996E-2</v>
      </c>
      <c r="U9" s="5">
        <f t="shared" si="7"/>
        <v>6.0103425599999998</v>
      </c>
      <c r="V9" s="15"/>
      <c r="W9" s="13" t="s">
        <v>2</v>
      </c>
      <c r="X9" s="19">
        <v>-0.13855000000000001</v>
      </c>
      <c r="Y9" s="10">
        <f t="shared" si="8"/>
        <v>1.9196102500000003E-2</v>
      </c>
      <c r="Z9" s="7">
        <f t="shared" si="9"/>
        <v>1.9196102500000003</v>
      </c>
    </row>
    <row r="10" spans="1:26" x14ac:dyDescent="0.3">
      <c r="C10" t="s">
        <v>3</v>
      </c>
      <c r="D10" s="18">
        <v>-2.8639999999999999E-2</v>
      </c>
      <c r="E10" s="10">
        <f t="shared" si="0"/>
        <v>8.2024959999999988E-4</v>
      </c>
      <c r="F10" s="2">
        <f t="shared" si="1"/>
        <v>8.2024959999999994E-2</v>
      </c>
      <c r="G10" s="15"/>
      <c r="H10" s="13" t="s">
        <v>3</v>
      </c>
      <c r="I10" s="19">
        <v>-0.12046</v>
      </c>
      <c r="J10" s="10">
        <f t="shared" si="2"/>
        <v>1.4510611599999999E-2</v>
      </c>
      <c r="K10" s="7">
        <f t="shared" si="3"/>
        <v>1.4510611599999999</v>
      </c>
      <c r="L10" s="15"/>
      <c r="M10" s="4" t="s">
        <v>3</v>
      </c>
      <c r="N10" s="17">
        <v>0.22686999999999999</v>
      </c>
      <c r="O10" s="10">
        <f t="shared" si="4"/>
        <v>5.1469996899999995E-2</v>
      </c>
      <c r="P10" s="5">
        <f t="shared" si="5"/>
        <v>5.1469996899999995</v>
      </c>
      <c r="Q10" s="15"/>
      <c r="R10" s="4" t="s">
        <v>3</v>
      </c>
      <c r="S10" s="17">
        <v>0.11462</v>
      </c>
      <c r="T10" s="10">
        <f t="shared" si="6"/>
        <v>1.31377444E-2</v>
      </c>
      <c r="U10" s="5">
        <f t="shared" si="7"/>
        <v>1.31377444</v>
      </c>
      <c r="V10" s="15"/>
      <c r="W10" s="13" t="s">
        <v>3</v>
      </c>
      <c r="X10" s="19">
        <v>-0.22749</v>
      </c>
      <c r="Y10" s="10">
        <f t="shared" si="8"/>
        <v>5.1751700099999999E-2</v>
      </c>
      <c r="Z10" s="7">
        <f t="shared" si="9"/>
        <v>5.1751700099999995</v>
      </c>
    </row>
    <row r="11" spans="1:26" x14ac:dyDescent="0.3">
      <c r="C11" t="s">
        <v>4</v>
      </c>
      <c r="D11" s="18">
        <v>1.4500000000000001E-2</v>
      </c>
      <c r="E11" s="10">
        <f t="shared" si="0"/>
        <v>2.1025000000000001E-4</v>
      </c>
      <c r="F11" s="2">
        <f t="shared" si="1"/>
        <v>2.1025000000000002E-2</v>
      </c>
      <c r="G11" s="15"/>
      <c r="H11" t="s">
        <v>4</v>
      </c>
      <c r="I11" s="18">
        <v>3.9879999999999999E-2</v>
      </c>
      <c r="J11" s="10">
        <f t="shared" si="2"/>
        <v>1.5904144E-3</v>
      </c>
      <c r="K11" s="2">
        <f t="shared" si="3"/>
        <v>0.15904144000000001</v>
      </c>
      <c r="L11" s="15"/>
      <c r="M11" s="13" t="s">
        <v>4</v>
      </c>
      <c r="N11" s="19">
        <v>-0.28323999999999999</v>
      </c>
      <c r="O11" s="10">
        <f t="shared" si="4"/>
        <v>8.0224897599999997E-2</v>
      </c>
      <c r="P11" s="7">
        <f t="shared" si="5"/>
        <v>8.0224897599999991</v>
      </c>
      <c r="Q11" s="15"/>
      <c r="R11" s="13" t="s">
        <v>4</v>
      </c>
      <c r="S11" s="19">
        <v>-0.17262</v>
      </c>
      <c r="T11" s="10">
        <f t="shared" si="6"/>
        <v>2.97976644E-2</v>
      </c>
      <c r="U11" s="7">
        <f t="shared" si="7"/>
        <v>2.9797664400000001</v>
      </c>
      <c r="V11" s="15"/>
      <c r="W11" s="13" t="s">
        <v>4</v>
      </c>
      <c r="X11" s="19">
        <v>-0.42130000000000001</v>
      </c>
      <c r="Y11" s="10">
        <f t="shared" si="8"/>
        <v>0.17749369000000001</v>
      </c>
      <c r="Z11" s="7">
        <f t="shared" si="9"/>
        <v>17.749369000000002</v>
      </c>
    </row>
    <row r="12" spans="1:26" x14ac:dyDescent="0.3">
      <c r="C12" t="s">
        <v>5</v>
      </c>
      <c r="D12" s="18">
        <v>-7.8149999999999997E-2</v>
      </c>
      <c r="E12" s="10">
        <f t="shared" si="0"/>
        <v>6.1074224999999992E-3</v>
      </c>
      <c r="F12" s="2">
        <f t="shared" si="1"/>
        <v>0.61074224999999993</v>
      </c>
      <c r="G12" s="15"/>
      <c r="H12" t="s">
        <v>5</v>
      </c>
      <c r="I12" s="18">
        <v>3.3890000000000003E-2</v>
      </c>
      <c r="J12" s="10">
        <f t="shared" si="2"/>
        <v>1.1485321000000003E-3</v>
      </c>
      <c r="K12" s="2">
        <f t="shared" si="3"/>
        <v>0.11485321000000004</v>
      </c>
      <c r="L12" s="15"/>
      <c r="M12" t="s">
        <v>5</v>
      </c>
      <c r="N12" s="18">
        <v>-1.064E-2</v>
      </c>
      <c r="O12" s="10">
        <f t="shared" si="4"/>
        <v>1.1320960000000001E-4</v>
      </c>
      <c r="P12" s="2">
        <f t="shared" si="5"/>
        <v>1.1320960000000001E-2</v>
      </c>
      <c r="Q12" s="15"/>
      <c r="R12" t="s">
        <v>5</v>
      </c>
      <c r="S12" s="18">
        <v>6.9650000000000004E-2</v>
      </c>
      <c r="T12" s="10">
        <f t="shared" si="6"/>
        <v>4.8511225000000009E-3</v>
      </c>
      <c r="U12" s="2">
        <f t="shared" si="7"/>
        <v>0.48511225000000008</v>
      </c>
      <c r="V12" s="15"/>
      <c r="W12" s="13" t="s">
        <v>5</v>
      </c>
      <c r="X12" s="19">
        <v>-0.19613</v>
      </c>
      <c r="Y12" s="10">
        <f t="shared" si="8"/>
        <v>3.8466976899999998E-2</v>
      </c>
      <c r="Z12" s="7">
        <f t="shared" si="9"/>
        <v>3.8466976899999996</v>
      </c>
    </row>
    <row r="13" spans="1:26" x14ac:dyDescent="0.3">
      <c r="C13" s="4" t="s">
        <v>32</v>
      </c>
      <c r="D13" s="17">
        <v>0.25464999999999999</v>
      </c>
      <c r="E13" s="10">
        <f t="shared" si="0"/>
        <v>6.4846622499999992E-2</v>
      </c>
      <c r="F13" s="5">
        <f t="shared" si="1"/>
        <v>6.4846622499999995</v>
      </c>
      <c r="G13" s="15"/>
      <c r="H13" t="s">
        <v>32</v>
      </c>
      <c r="I13" s="18">
        <v>-3.1260000000000003E-2</v>
      </c>
      <c r="J13" s="10">
        <f t="shared" si="2"/>
        <v>9.7718760000000023E-4</v>
      </c>
      <c r="K13" s="2">
        <f t="shared" si="3"/>
        <v>9.7718760000000016E-2</v>
      </c>
      <c r="L13" s="15"/>
      <c r="M13" s="4" t="s">
        <v>32</v>
      </c>
      <c r="N13" s="17">
        <v>0.35210000000000002</v>
      </c>
      <c r="O13" s="10">
        <f t="shared" si="4"/>
        <v>0.12397441000000002</v>
      </c>
      <c r="P13" s="5">
        <f t="shared" si="5"/>
        <v>12.397441000000002</v>
      </c>
      <c r="Q13" s="15"/>
      <c r="R13" s="4" t="s">
        <v>32</v>
      </c>
      <c r="S13" s="17">
        <v>0.27274999999999999</v>
      </c>
      <c r="T13" s="10">
        <f t="shared" si="6"/>
        <v>7.4392562499999995E-2</v>
      </c>
      <c r="U13" s="5">
        <f t="shared" si="7"/>
        <v>7.4392562499999997</v>
      </c>
      <c r="V13" s="15"/>
      <c r="W13" s="4" t="s">
        <v>32</v>
      </c>
      <c r="X13" s="17">
        <v>0.35261999999999999</v>
      </c>
      <c r="Y13" s="10">
        <f t="shared" si="8"/>
        <v>0.12434086439999999</v>
      </c>
      <c r="Z13" s="5">
        <f t="shared" si="9"/>
        <v>12.434086439999998</v>
      </c>
    </row>
    <row r="14" spans="1:26" x14ac:dyDescent="0.3">
      <c r="C14" t="s">
        <v>33</v>
      </c>
      <c r="D14" s="18">
        <v>-2.7310000000000001E-2</v>
      </c>
      <c r="E14" s="10">
        <f t="shared" si="0"/>
        <v>7.4583610000000008E-4</v>
      </c>
      <c r="F14" s="2">
        <f t="shared" si="1"/>
        <v>7.4583610000000009E-2</v>
      </c>
      <c r="G14" s="15"/>
      <c r="H14" t="s">
        <v>33</v>
      </c>
      <c r="I14" s="18">
        <v>4.6850000000000003E-2</v>
      </c>
      <c r="J14" s="10">
        <f t="shared" si="2"/>
        <v>2.1949225000000004E-3</v>
      </c>
      <c r="K14" s="2">
        <f t="shared" si="3"/>
        <v>0.21949225000000003</v>
      </c>
      <c r="L14" s="15"/>
      <c r="M14" s="13" t="s">
        <v>33</v>
      </c>
      <c r="N14" s="19">
        <v>-0.11992999999999999</v>
      </c>
      <c r="O14" s="10">
        <f t="shared" si="4"/>
        <v>1.4383204899999998E-2</v>
      </c>
      <c r="P14" s="7">
        <f t="shared" si="5"/>
        <v>1.4383204899999997</v>
      </c>
      <c r="Q14" s="15"/>
      <c r="R14" t="s">
        <v>33</v>
      </c>
      <c r="S14" s="18">
        <v>9.9799999999999993E-3</v>
      </c>
      <c r="T14" s="10">
        <f t="shared" si="6"/>
        <v>9.9600399999999982E-5</v>
      </c>
      <c r="U14" s="2">
        <f t="shared" si="7"/>
        <v>9.9600399999999981E-3</v>
      </c>
      <c r="V14" s="15"/>
      <c r="W14" t="s">
        <v>33</v>
      </c>
      <c r="X14" s="18">
        <v>4.1459999999999997E-2</v>
      </c>
      <c r="Y14" s="10">
        <f t="shared" si="8"/>
        <v>1.7189315999999997E-3</v>
      </c>
      <c r="Z14" s="2">
        <f t="shared" si="9"/>
        <v>0.17189315999999996</v>
      </c>
    </row>
    <row r="15" spans="1:26" x14ac:dyDescent="0.3">
      <c r="C15" s="13" t="s">
        <v>15</v>
      </c>
      <c r="D15" s="19">
        <v>-0.20091000000000001</v>
      </c>
      <c r="E15" s="10">
        <f t="shared" si="0"/>
        <v>4.03648281E-2</v>
      </c>
      <c r="F15" s="7">
        <f t="shared" si="1"/>
        <v>4.0364828099999999</v>
      </c>
      <c r="G15" s="15"/>
      <c r="H15" s="4" t="s">
        <v>15</v>
      </c>
      <c r="I15" s="17">
        <v>0.12514</v>
      </c>
      <c r="J15" s="10">
        <f t="shared" si="2"/>
        <v>1.5660019600000002E-2</v>
      </c>
      <c r="K15" s="5">
        <f t="shared" si="3"/>
        <v>1.5660019600000001</v>
      </c>
      <c r="L15" s="15"/>
      <c r="M15" s="4" t="s">
        <v>15</v>
      </c>
      <c r="N15" s="17">
        <v>0.19375000000000001</v>
      </c>
      <c r="O15" s="10">
        <f t="shared" si="4"/>
        <v>3.7539062500000005E-2</v>
      </c>
      <c r="P15" s="5">
        <f t="shared" si="5"/>
        <v>3.7539062500000004</v>
      </c>
      <c r="Q15" s="15"/>
      <c r="R15" t="s">
        <v>15</v>
      </c>
      <c r="S15" s="18">
        <v>6.4750000000000002E-2</v>
      </c>
      <c r="T15" s="10">
        <f t="shared" si="6"/>
        <v>4.1925625000000001E-3</v>
      </c>
      <c r="U15" s="2">
        <f t="shared" si="7"/>
        <v>0.41925625</v>
      </c>
      <c r="V15" s="15"/>
      <c r="W15" t="s">
        <v>15</v>
      </c>
      <c r="X15" s="18">
        <v>-6.862E-2</v>
      </c>
      <c r="Y15" s="10">
        <f t="shared" si="8"/>
        <v>4.7087044000000003E-3</v>
      </c>
      <c r="Z15" s="2">
        <f t="shared" si="9"/>
        <v>0.47087044000000006</v>
      </c>
    </row>
    <row r="16" spans="1:26" x14ac:dyDescent="0.3">
      <c r="C16" s="4" t="s">
        <v>16</v>
      </c>
      <c r="D16" s="17">
        <v>0.39967999999999998</v>
      </c>
      <c r="E16" s="10">
        <f t="shared" si="0"/>
        <v>0.15974410239999998</v>
      </c>
      <c r="F16" s="5">
        <f t="shared" si="1"/>
        <v>15.974410239999997</v>
      </c>
      <c r="G16" s="15"/>
      <c r="H16" s="13" t="s">
        <v>16</v>
      </c>
      <c r="I16" s="19">
        <v>-0.30553000000000002</v>
      </c>
      <c r="J16" s="10">
        <f t="shared" si="2"/>
        <v>9.3348580900000019E-2</v>
      </c>
      <c r="K16" s="7">
        <f t="shared" si="3"/>
        <v>9.3348580900000027</v>
      </c>
      <c r="L16" s="15"/>
      <c r="M16" s="13" t="s">
        <v>16</v>
      </c>
      <c r="N16" s="19">
        <v>-0.26389000000000001</v>
      </c>
      <c r="O16" s="10">
        <f t="shared" si="4"/>
        <v>6.9637932100000008E-2</v>
      </c>
      <c r="P16" s="7">
        <f t="shared" si="5"/>
        <v>6.9637932100000004</v>
      </c>
      <c r="Q16" s="15"/>
      <c r="R16" t="s">
        <v>16</v>
      </c>
      <c r="S16" s="18">
        <v>-2.2259999999999999E-2</v>
      </c>
      <c r="T16" s="10">
        <f t="shared" si="6"/>
        <v>4.9550759999999994E-4</v>
      </c>
      <c r="U16" s="2">
        <f t="shared" si="7"/>
        <v>4.9550759999999992E-2</v>
      </c>
      <c r="V16" s="15"/>
      <c r="W16" s="4" t="s">
        <v>16</v>
      </c>
      <c r="X16" s="17">
        <v>0.48139999999999999</v>
      </c>
      <c r="Y16" s="10">
        <f t="shared" si="8"/>
        <v>0.23174596</v>
      </c>
      <c r="Z16" s="5">
        <f t="shared" si="9"/>
        <v>23.174596000000001</v>
      </c>
    </row>
    <row r="17" spans="3:26" x14ac:dyDescent="0.3">
      <c r="C17" s="4" t="s">
        <v>17</v>
      </c>
      <c r="D17" s="17">
        <v>0.32421</v>
      </c>
      <c r="E17" s="10">
        <f t="shared" si="0"/>
        <v>0.1051121241</v>
      </c>
      <c r="F17" s="5">
        <f t="shared" si="1"/>
        <v>10.511212409999999</v>
      </c>
      <c r="G17" s="15"/>
      <c r="H17" s="13" t="s">
        <v>17</v>
      </c>
      <c r="I17" s="19">
        <v>-0.24199999999999999</v>
      </c>
      <c r="J17" s="10">
        <f t="shared" si="2"/>
        <v>5.8563999999999998E-2</v>
      </c>
      <c r="K17" s="7">
        <f t="shared" si="3"/>
        <v>5.8563999999999998</v>
      </c>
      <c r="L17" s="15"/>
      <c r="M17" s="13" t="s">
        <v>17</v>
      </c>
      <c r="N17" s="19">
        <v>-0.26793</v>
      </c>
      <c r="O17" s="10">
        <f t="shared" si="4"/>
        <v>7.1786484900000003E-2</v>
      </c>
      <c r="P17" s="7">
        <f t="shared" si="5"/>
        <v>7.1786484900000005</v>
      </c>
      <c r="Q17" s="15"/>
      <c r="R17" s="4" t="s">
        <v>17</v>
      </c>
      <c r="S17" s="17">
        <v>0.11771</v>
      </c>
      <c r="T17" s="10">
        <f t="shared" si="6"/>
        <v>1.3855644099999998E-2</v>
      </c>
      <c r="U17" s="5">
        <f t="shared" si="7"/>
        <v>1.3855644099999997</v>
      </c>
      <c r="V17" s="15"/>
      <c r="W17" s="4" t="s">
        <v>17</v>
      </c>
      <c r="X17" s="17">
        <v>0.17668</v>
      </c>
      <c r="Y17" s="10">
        <f t="shared" si="8"/>
        <v>3.1215822400000003E-2</v>
      </c>
      <c r="Z17" s="5">
        <f t="shared" si="9"/>
        <v>3.1215822400000004</v>
      </c>
    </row>
    <row r="18" spans="3:26" x14ac:dyDescent="0.3">
      <c r="C18" s="4" t="s">
        <v>19</v>
      </c>
      <c r="D18" s="17">
        <v>0.35794999999999999</v>
      </c>
      <c r="E18" s="10">
        <f t="shared" si="0"/>
        <v>0.12812820249999998</v>
      </c>
      <c r="F18" s="5">
        <f t="shared" si="1"/>
        <v>12.812820249999998</v>
      </c>
      <c r="G18" s="15"/>
      <c r="H18" t="s">
        <v>19</v>
      </c>
      <c r="I18" s="18">
        <v>-5.9300000000000004E-3</v>
      </c>
      <c r="J18" s="10">
        <f t="shared" si="2"/>
        <v>3.5164900000000006E-5</v>
      </c>
      <c r="K18" s="2">
        <f t="shared" si="3"/>
        <v>3.5164900000000006E-3</v>
      </c>
      <c r="L18" s="15"/>
      <c r="M18" s="13" t="s">
        <v>19</v>
      </c>
      <c r="N18" s="19">
        <v>-0.21615999999999999</v>
      </c>
      <c r="O18" s="10">
        <f t="shared" si="4"/>
        <v>4.6725145599999997E-2</v>
      </c>
      <c r="P18" s="7">
        <f t="shared" si="5"/>
        <v>4.6725145599999998</v>
      </c>
      <c r="Q18" s="15"/>
      <c r="R18" s="4" t="s">
        <v>19</v>
      </c>
      <c r="S18" s="17">
        <v>0.12197</v>
      </c>
      <c r="T18" s="10">
        <f t="shared" si="6"/>
        <v>1.48766809E-2</v>
      </c>
      <c r="U18" s="5">
        <f t="shared" si="7"/>
        <v>1.4876680899999999</v>
      </c>
      <c r="V18" s="15"/>
      <c r="W18" s="4" t="s">
        <v>19</v>
      </c>
      <c r="X18" s="17">
        <v>0.21196999999999999</v>
      </c>
      <c r="Y18" s="10">
        <f t="shared" si="8"/>
        <v>4.4931280899999995E-2</v>
      </c>
      <c r="Z18" s="5">
        <f t="shared" si="9"/>
        <v>4.4931280899999999</v>
      </c>
    </row>
    <row r="19" spans="3:26" x14ac:dyDescent="0.3">
      <c r="C19" t="s">
        <v>20</v>
      </c>
      <c r="D19" s="18">
        <v>-2.7519999999999999E-2</v>
      </c>
      <c r="E19" s="10">
        <f t="shared" si="0"/>
        <v>7.5735039999999998E-4</v>
      </c>
      <c r="F19" s="2">
        <f t="shared" si="1"/>
        <v>7.5735040000000003E-2</v>
      </c>
      <c r="G19" s="15"/>
      <c r="H19" s="4" t="s">
        <v>20</v>
      </c>
      <c r="I19" s="17">
        <v>0.18765000000000001</v>
      </c>
      <c r="J19" s="10">
        <f t="shared" si="2"/>
        <v>3.5212522500000003E-2</v>
      </c>
      <c r="K19" s="5">
        <f t="shared" si="3"/>
        <v>3.5212522500000003</v>
      </c>
      <c r="L19" s="15"/>
      <c r="M19" s="4" t="s">
        <v>20</v>
      </c>
      <c r="N19" s="17">
        <v>0.28403</v>
      </c>
      <c r="O19" s="10">
        <f t="shared" si="4"/>
        <v>8.0673040900000006E-2</v>
      </c>
      <c r="P19" s="5">
        <f t="shared" si="5"/>
        <v>8.0673040900000004</v>
      </c>
      <c r="Q19" s="15"/>
      <c r="R19" t="s">
        <v>20</v>
      </c>
      <c r="S19" s="18">
        <v>-0.16345000000000001</v>
      </c>
      <c r="T19" s="10">
        <f t="shared" si="6"/>
        <v>2.6715902500000003E-2</v>
      </c>
      <c r="U19" s="2">
        <f t="shared" si="7"/>
        <v>2.6715902500000004</v>
      </c>
      <c r="V19" s="15"/>
      <c r="W19" s="13" t="s">
        <v>20</v>
      </c>
      <c r="X19" s="19">
        <v>-0.31057000000000001</v>
      </c>
      <c r="Y19" s="10">
        <f t="shared" si="8"/>
        <v>9.645372490000001E-2</v>
      </c>
      <c r="Z19" s="7">
        <f t="shared" si="9"/>
        <v>9.6453724900000015</v>
      </c>
    </row>
    <row r="20" spans="3:26" x14ac:dyDescent="0.3">
      <c r="C20" t="s">
        <v>21</v>
      </c>
      <c r="D20" s="18">
        <v>3.107E-2</v>
      </c>
      <c r="E20" s="10">
        <f t="shared" si="0"/>
        <v>9.6534490000000001E-4</v>
      </c>
      <c r="F20" s="2">
        <f t="shared" si="1"/>
        <v>9.6534490000000001E-2</v>
      </c>
      <c r="G20" s="15"/>
      <c r="H20" s="4" t="s">
        <v>21</v>
      </c>
      <c r="I20" s="17">
        <v>0.30081000000000002</v>
      </c>
      <c r="J20" s="10">
        <f t="shared" si="2"/>
        <v>9.0486656100000007E-2</v>
      </c>
      <c r="K20" s="5">
        <f t="shared" si="3"/>
        <v>9.0486656100000005</v>
      </c>
      <c r="L20" s="15"/>
      <c r="M20" s="4" t="s">
        <v>21</v>
      </c>
      <c r="N20" s="17">
        <v>0.19242000000000001</v>
      </c>
      <c r="O20" s="10">
        <f t="shared" si="4"/>
        <v>3.7025456400000004E-2</v>
      </c>
      <c r="P20" s="5">
        <f t="shared" si="5"/>
        <v>3.7025456400000003</v>
      </c>
      <c r="Q20" s="15"/>
      <c r="R20" s="4" t="s">
        <v>21</v>
      </c>
      <c r="S20" s="17">
        <v>0.30587999999999999</v>
      </c>
      <c r="T20" s="10">
        <f t="shared" si="6"/>
        <v>9.3562574399999987E-2</v>
      </c>
      <c r="U20" s="5">
        <f t="shared" si="7"/>
        <v>9.3562574399999985</v>
      </c>
      <c r="V20" s="15"/>
      <c r="W20" t="s">
        <v>21</v>
      </c>
      <c r="X20" s="18">
        <v>8.4220000000000003E-2</v>
      </c>
      <c r="Y20" s="10">
        <f t="shared" si="8"/>
        <v>7.0930084000000006E-3</v>
      </c>
      <c r="Z20" s="2">
        <f t="shared" si="9"/>
        <v>0.70930084000000004</v>
      </c>
    </row>
    <row r="21" spans="3:26" x14ac:dyDescent="0.3">
      <c r="C21" s="4" t="s">
        <v>22</v>
      </c>
      <c r="D21" s="17">
        <v>0.23677999999999999</v>
      </c>
      <c r="E21" s="10">
        <f t="shared" si="0"/>
        <v>5.6064768399999992E-2</v>
      </c>
      <c r="F21" s="5">
        <f t="shared" si="1"/>
        <v>5.6064768399999991</v>
      </c>
      <c r="G21" s="15"/>
      <c r="H21" s="13" t="s">
        <v>22</v>
      </c>
      <c r="I21" s="19">
        <v>-0.19961999999999999</v>
      </c>
      <c r="J21" s="10">
        <f t="shared" si="2"/>
        <v>3.9848144399999993E-2</v>
      </c>
      <c r="K21" s="7">
        <f t="shared" si="3"/>
        <v>3.9848144399999992</v>
      </c>
      <c r="L21" s="15"/>
      <c r="M21" s="13" t="s">
        <v>22</v>
      </c>
      <c r="N21" s="19">
        <v>-0.29743000000000003</v>
      </c>
      <c r="O21" s="10">
        <f t="shared" si="4"/>
        <v>8.8464604900000021E-2</v>
      </c>
      <c r="P21" s="7">
        <f t="shared" si="5"/>
        <v>8.8464604900000019</v>
      </c>
      <c r="Q21" s="15"/>
      <c r="R21" t="s">
        <v>22</v>
      </c>
      <c r="S21" s="18">
        <v>2.026E-2</v>
      </c>
      <c r="T21" s="10">
        <f t="shared" si="6"/>
        <v>4.1046760000000001E-4</v>
      </c>
      <c r="U21" s="2">
        <f t="shared" si="7"/>
        <v>4.1046760000000002E-2</v>
      </c>
      <c r="V21" s="15"/>
      <c r="W21" t="s">
        <v>22</v>
      </c>
      <c r="X21" s="18">
        <v>0</v>
      </c>
      <c r="Y21" s="10">
        <f t="shared" si="8"/>
        <v>0</v>
      </c>
      <c r="Z21" s="2">
        <f t="shared" si="9"/>
        <v>0</v>
      </c>
    </row>
    <row r="22" spans="3:26" x14ac:dyDescent="0.3">
      <c r="C22" s="4" t="s">
        <v>24</v>
      </c>
      <c r="D22" s="17">
        <v>0.28821000000000002</v>
      </c>
      <c r="E22" s="10">
        <f t="shared" si="0"/>
        <v>8.3065004100000006E-2</v>
      </c>
      <c r="F22" s="5">
        <f t="shared" si="1"/>
        <v>8.3065004099999999</v>
      </c>
      <c r="G22" s="15"/>
      <c r="H22" t="s">
        <v>24</v>
      </c>
      <c r="I22" s="18">
        <v>-6.608E-2</v>
      </c>
      <c r="J22" s="10">
        <f t="shared" si="2"/>
        <v>4.3665663999999998E-3</v>
      </c>
      <c r="K22" s="2">
        <f t="shared" si="3"/>
        <v>0.43665663999999998</v>
      </c>
      <c r="L22" s="15"/>
      <c r="M22" s="4" t="s">
        <v>24</v>
      </c>
      <c r="N22" s="17">
        <v>0.29774</v>
      </c>
      <c r="O22" s="10">
        <f t="shared" si="4"/>
        <v>8.8649107599999999E-2</v>
      </c>
      <c r="P22" s="5">
        <f t="shared" si="5"/>
        <v>8.8649107600000008</v>
      </c>
      <c r="Q22" s="15"/>
      <c r="R22" t="s">
        <v>24</v>
      </c>
      <c r="S22" s="18">
        <v>-7.5410000000000005E-2</v>
      </c>
      <c r="T22" s="10">
        <f t="shared" si="6"/>
        <v>5.6866681000000011E-3</v>
      </c>
      <c r="U22" s="2">
        <f t="shared" si="7"/>
        <v>0.56866681000000008</v>
      </c>
      <c r="V22" s="15"/>
      <c r="W22" t="s">
        <v>24</v>
      </c>
      <c r="X22" s="18">
        <v>3.3570000000000003E-2</v>
      </c>
      <c r="Y22" s="10">
        <f t="shared" si="8"/>
        <v>1.1269449000000003E-3</v>
      </c>
      <c r="Z22" s="2">
        <f t="shared" si="9"/>
        <v>0.11269449000000002</v>
      </c>
    </row>
    <row r="23" spans="3:26" x14ac:dyDescent="0.3">
      <c r="C23" s="13" t="s">
        <v>23</v>
      </c>
      <c r="D23" s="19">
        <v>-0.22384999999999999</v>
      </c>
      <c r="E23" s="10">
        <f t="shared" si="0"/>
        <v>5.0108822499999997E-2</v>
      </c>
      <c r="F23" s="7">
        <f t="shared" si="1"/>
        <v>5.0108822499999999</v>
      </c>
      <c r="G23" s="15"/>
      <c r="H23" s="4" t="s">
        <v>23</v>
      </c>
      <c r="I23" s="17">
        <v>0.38723000000000002</v>
      </c>
      <c r="J23" s="10">
        <f t="shared" si="2"/>
        <v>0.14994707290000001</v>
      </c>
      <c r="K23" s="5">
        <f t="shared" si="3"/>
        <v>14.994707290000001</v>
      </c>
      <c r="L23" s="15"/>
      <c r="M23" t="s">
        <v>23</v>
      </c>
      <c r="N23" s="18">
        <v>-1.166E-2</v>
      </c>
      <c r="O23" s="10">
        <f t="shared" si="4"/>
        <v>1.3595560000000001E-4</v>
      </c>
      <c r="P23" s="2">
        <f t="shared" si="5"/>
        <v>1.3595560000000001E-2</v>
      </c>
      <c r="Q23" s="15"/>
      <c r="R23" t="s">
        <v>23</v>
      </c>
      <c r="S23" s="18">
        <v>0</v>
      </c>
      <c r="T23" s="10">
        <f t="shared" si="6"/>
        <v>0</v>
      </c>
      <c r="U23" s="2">
        <f t="shared" si="7"/>
        <v>0</v>
      </c>
      <c r="V23" s="15"/>
      <c r="W23" t="s">
        <v>23</v>
      </c>
      <c r="X23" s="18">
        <v>0</v>
      </c>
      <c r="Y23" s="10">
        <f t="shared" si="8"/>
        <v>0</v>
      </c>
      <c r="Z23" s="2">
        <f t="shared" si="9"/>
        <v>0</v>
      </c>
    </row>
    <row r="24" spans="3:26" x14ac:dyDescent="0.3">
      <c r="C24" t="s">
        <v>25</v>
      </c>
      <c r="D24" s="18">
        <v>-3.9669999999999997E-2</v>
      </c>
      <c r="E24" s="10">
        <f t="shared" si="0"/>
        <v>1.5737088999999997E-3</v>
      </c>
      <c r="F24" s="2">
        <f t="shared" si="1"/>
        <v>0.15737088999999996</v>
      </c>
      <c r="G24" s="15"/>
      <c r="H24" s="13" t="s">
        <v>25</v>
      </c>
      <c r="I24" s="19">
        <v>-0.19467000000000001</v>
      </c>
      <c r="J24" s="10">
        <f t="shared" si="2"/>
        <v>3.7896408900000005E-2</v>
      </c>
      <c r="K24" s="7">
        <f t="shared" si="3"/>
        <v>3.7896408900000003</v>
      </c>
      <c r="L24" s="15"/>
      <c r="M24" s="13" t="s">
        <v>25</v>
      </c>
      <c r="N24" s="19">
        <v>-0.39548</v>
      </c>
      <c r="O24" s="10">
        <f t="shared" si="4"/>
        <v>0.15640443039999999</v>
      </c>
      <c r="P24" s="7">
        <f t="shared" si="5"/>
        <v>15.640443039999999</v>
      </c>
      <c r="Q24" s="15"/>
      <c r="R24" t="s">
        <v>25</v>
      </c>
      <c r="S24" s="18">
        <v>3.2809999999999999E-2</v>
      </c>
      <c r="T24" s="10">
        <f t="shared" si="6"/>
        <v>1.0764961E-3</v>
      </c>
      <c r="U24" s="2">
        <f t="shared" si="7"/>
        <v>0.10764960999999999</v>
      </c>
      <c r="V24" s="15"/>
      <c r="W24" t="s">
        <v>25</v>
      </c>
      <c r="X24" s="18">
        <v>0</v>
      </c>
      <c r="Y24" s="10">
        <f t="shared" si="8"/>
        <v>0</v>
      </c>
      <c r="Z24" s="2">
        <f t="shared" si="9"/>
        <v>0</v>
      </c>
    </row>
    <row r="25" spans="3:26" x14ac:dyDescent="0.3">
      <c r="C25" s="4" t="s">
        <v>26</v>
      </c>
      <c r="D25" s="17">
        <v>0.52698</v>
      </c>
      <c r="E25" s="10">
        <f t="shared" si="0"/>
        <v>0.27770792040000003</v>
      </c>
      <c r="F25" s="5">
        <f t="shared" si="1"/>
        <v>27.770792040000003</v>
      </c>
      <c r="G25" s="15"/>
      <c r="H25" t="s">
        <v>26</v>
      </c>
      <c r="I25" s="18">
        <v>0</v>
      </c>
      <c r="J25" s="10">
        <f t="shared" si="2"/>
        <v>0</v>
      </c>
      <c r="K25" s="2">
        <f t="shared" si="3"/>
        <v>0</v>
      </c>
      <c r="L25" s="15"/>
      <c r="M25" t="s">
        <v>26</v>
      </c>
      <c r="N25" s="18">
        <v>-7.0790000000000006E-2</v>
      </c>
      <c r="O25" s="10">
        <f t="shared" si="4"/>
        <v>5.0112241000000012E-3</v>
      </c>
      <c r="P25" s="2">
        <f t="shared" si="5"/>
        <v>0.50112241000000013</v>
      </c>
      <c r="Q25" s="15"/>
      <c r="R25" s="13" t="s">
        <v>26</v>
      </c>
      <c r="S25" s="19">
        <v>-0.23809</v>
      </c>
      <c r="T25" s="10">
        <f t="shared" si="6"/>
        <v>5.6686848099999999E-2</v>
      </c>
      <c r="U25" s="7">
        <f t="shared" si="7"/>
        <v>5.6686848100000002</v>
      </c>
      <c r="V25" s="15"/>
      <c r="W25" s="4" t="s">
        <v>26</v>
      </c>
      <c r="X25" s="17">
        <v>0.23383000000000001</v>
      </c>
      <c r="Y25" s="10">
        <f t="shared" si="8"/>
        <v>5.4676468900000004E-2</v>
      </c>
      <c r="Z25" s="5">
        <f t="shared" si="9"/>
        <v>5.4676468900000001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ABA5-31BE-483F-BFC3-AEC148FCC489}">
  <dimension ref="A1:Z25"/>
  <sheetViews>
    <sheetView zoomScale="60" zoomScaleNormal="60" workbookViewId="0">
      <pane ySplit="7224" topLeftCell="A27"/>
      <selection activeCell="Q33" sqref="Q33"/>
      <selection pane="bottomLeft" activeCell="A27" sqref="A27"/>
    </sheetView>
  </sheetViews>
  <sheetFormatPr defaultRowHeight="14.4" x14ac:dyDescent="0.3"/>
  <cols>
    <col min="1" max="1" width="23.109375" customWidth="1"/>
    <col min="3" max="3" width="14.88671875" customWidth="1"/>
    <col min="6" max="6" width="17.6640625" customWidth="1"/>
    <col min="7" max="7" width="3.44140625" customWidth="1"/>
    <col min="8" max="8" width="16.33203125" customWidth="1"/>
    <col min="11" max="11" width="17.6640625" customWidth="1"/>
    <col min="12" max="12" width="3.44140625" customWidth="1"/>
    <col min="13" max="13" width="14.6640625" customWidth="1"/>
    <col min="16" max="16" width="20.5546875" customWidth="1"/>
    <col min="17" max="17" width="3.88671875" customWidth="1"/>
    <col min="18" max="18" width="15.21875" customWidth="1"/>
    <col min="21" max="21" width="18.109375" customWidth="1"/>
    <col min="22" max="22" width="4" customWidth="1"/>
    <col min="23" max="23" width="15.21875" customWidth="1"/>
    <col min="26" max="26" width="19.33203125" customWidth="1"/>
  </cols>
  <sheetData>
    <row r="1" spans="1:26" x14ac:dyDescent="0.3">
      <c r="A1" s="8" t="s">
        <v>6</v>
      </c>
      <c r="B1" s="20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20" t="s">
        <v>27</v>
      </c>
      <c r="I1" s="1" t="s">
        <v>8</v>
      </c>
      <c r="J1" s="1" t="s">
        <v>9</v>
      </c>
      <c r="K1" s="1" t="s">
        <v>28</v>
      </c>
      <c r="L1" s="15"/>
      <c r="M1" s="20" t="s">
        <v>29</v>
      </c>
      <c r="N1" s="1" t="s">
        <v>8</v>
      </c>
      <c r="O1" s="1" t="s">
        <v>9</v>
      </c>
      <c r="P1" s="1" t="s">
        <v>28</v>
      </c>
      <c r="Q1" s="15"/>
      <c r="R1" s="20" t="s">
        <v>30</v>
      </c>
      <c r="S1" s="1" t="s">
        <v>8</v>
      </c>
      <c r="T1" s="1" t="s">
        <v>9</v>
      </c>
      <c r="U1" s="1" t="s">
        <v>28</v>
      </c>
      <c r="V1" s="15"/>
      <c r="W1" s="20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13" t="s">
        <v>15</v>
      </c>
      <c r="D2" s="19">
        <v>-0.34168999999999999</v>
      </c>
      <c r="E2" s="3">
        <f t="shared" ref="E2:E25" si="0">D2^2</f>
        <v>0.1167520561</v>
      </c>
      <c r="F2" s="7">
        <f t="shared" ref="F2:F25" si="1">E2*100</f>
        <v>11.675205610000001</v>
      </c>
      <c r="G2" s="14"/>
      <c r="H2" s="13" t="s">
        <v>10</v>
      </c>
      <c r="I2" s="19">
        <v>-0.35252</v>
      </c>
      <c r="J2" s="3">
        <f t="shared" ref="J2:J24" si="2">I2^2</f>
        <v>0.12427035039999999</v>
      </c>
      <c r="K2" s="7">
        <f t="shared" ref="K2:K24" si="3">J2*100</f>
        <v>12.42703504</v>
      </c>
      <c r="L2" s="15"/>
      <c r="M2" s="4" t="s">
        <v>20</v>
      </c>
      <c r="N2" s="17">
        <v>0.44273000000000001</v>
      </c>
      <c r="O2" s="3">
        <f t="shared" ref="O2:O24" si="4">N2^2</f>
        <v>0.1960098529</v>
      </c>
      <c r="P2" s="5">
        <f t="shared" ref="P2:P24" si="5">O2*100</f>
        <v>19.600985290000001</v>
      </c>
      <c r="Q2" s="15"/>
      <c r="R2" s="13" t="s">
        <v>26</v>
      </c>
      <c r="S2" s="19">
        <v>-0.36829000000000001</v>
      </c>
      <c r="T2" s="3">
        <f t="shared" ref="T2:T24" si="6">S2^2</f>
        <v>0.13563752410000002</v>
      </c>
      <c r="U2" s="7">
        <f t="shared" ref="U2:U24" si="7">T2*100</f>
        <v>13.563752410000001</v>
      </c>
      <c r="V2" s="15"/>
      <c r="W2" s="4" t="s">
        <v>14</v>
      </c>
      <c r="X2" s="17">
        <v>0.40253</v>
      </c>
      <c r="Y2" s="3">
        <f t="shared" ref="Y2:Y18" si="8">X2^2</f>
        <v>0.16203040090000001</v>
      </c>
      <c r="Z2" s="5">
        <f t="shared" ref="Z2:Z18" si="9">Y2*100</f>
        <v>16.203040090000002</v>
      </c>
    </row>
    <row r="3" spans="1:26" x14ac:dyDescent="0.3">
      <c r="C3" s="13" t="s">
        <v>3</v>
      </c>
      <c r="D3" s="19">
        <v>-0.33263999999999999</v>
      </c>
      <c r="E3" s="3">
        <f t="shared" si="0"/>
        <v>0.11064936959999999</v>
      </c>
      <c r="F3" s="7">
        <f t="shared" si="1"/>
        <v>11.064936959999999</v>
      </c>
      <c r="G3" s="14"/>
      <c r="H3" s="13" t="s">
        <v>3</v>
      </c>
      <c r="I3" s="19">
        <v>-0.33954000000000001</v>
      </c>
      <c r="J3" s="3">
        <f t="shared" si="2"/>
        <v>0.1152874116</v>
      </c>
      <c r="K3" s="7">
        <f t="shared" si="3"/>
        <v>11.528741159999999</v>
      </c>
      <c r="L3" s="15"/>
      <c r="M3" s="13" t="s">
        <v>5</v>
      </c>
      <c r="N3" s="19">
        <v>-0.34538000000000002</v>
      </c>
      <c r="O3" s="3">
        <f t="shared" si="4"/>
        <v>0.11928734440000001</v>
      </c>
      <c r="P3" s="7">
        <f t="shared" si="5"/>
        <v>11.928734440000001</v>
      </c>
      <c r="Q3" s="15"/>
      <c r="R3" s="13" t="s">
        <v>12</v>
      </c>
      <c r="S3" s="19">
        <v>-0.34139000000000003</v>
      </c>
      <c r="T3" s="3">
        <f t="shared" si="6"/>
        <v>0.11654713210000002</v>
      </c>
      <c r="U3" s="7">
        <f t="shared" si="7"/>
        <v>11.654713210000002</v>
      </c>
      <c r="V3" s="15"/>
      <c r="W3" s="4" t="s">
        <v>2</v>
      </c>
      <c r="X3" s="17">
        <v>0.34043000000000001</v>
      </c>
      <c r="Y3" s="3">
        <f t="shared" si="8"/>
        <v>0.11589258490000001</v>
      </c>
      <c r="Z3" s="5">
        <f t="shared" si="9"/>
        <v>11.589258490000001</v>
      </c>
    </row>
    <row r="4" spans="1:26" x14ac:dyDescent="0.3">
      <c r="C4" s="13" t="s">
        <v>23</v>
      </c>
      <c r="D4" s="19">
        <v>-0.30520999999999998</v>
      </c>
      <c r="E4" s="3">
        <f t="shared" si="0"/>
        <v>9.3153144099999988E-2</v>
      </c>
      <c r="F4" s="7">
        <f t="shared" si="1"/>
        <v>9.3153144099999992</v>
      </c>
      <c r="G4" s="14"/>
      <c r="H4" s="13" t="s">
        <v>16</v>
      </c>
      <c r="I4" s="19">
        <v>-0.32030999999999998</v>
      </c>
      <c r="J4" s="3">
        <f t="shared" si="2"/>
        <v>0.10259849609999999</v>
      </c>
      <c r="K4" s="7">
        <f t="shared" si="3"/>
        <v>10.25984961</v>
      </c>
      <c r="L4" s="15"/>
      <c r="M4" s="4" t="s">
        <v>19</v>
      </c>
      <c r="N4" s="17">
        <v>0.32830999999999999</v>
      </c>
      <c r="O4" s="3">
        <f t="shared" si="4"/>
        <v>0.1077874561</v>
      </c>
      <c r="P4" s="5">
        <f t="shared" si="5"/>
        <v>10.77874561</v>
      </c>
      <c r="Q4" s="15"/>
      <c r="R4" s="13" t="s">
        <v>20</v>
      </c>
      <c r="S4" s="19">
        <v>-0.34009</v>
      </c>
      <c r="T4" s="3">
        <f t="shared" si="6"/>
        <v>0.1156612081</v>
      </c>
      <c r="U4" s="7">
        <f t="shared" si="7"/>
        <v>11.566120809999999</v>
      </c>
      <c r="V4" s="15"/>
      <c r="W4" s="21" t="s">
        <v>4</v>
      </c>
      <c r="X4" s="19">
        <v>-0.33289000000000002</v>
      </c>
      <c r="Y4" s="3">
        <f t="shared" si="8"/>
        <v>0.11081575210000001</v>
      </c>
      <c r="Z4" s="7">
        <f t="shared" si="9"/>
        <v>11.08157521</v>
      </c>
    </row>
    <row r="5" spans="1:26" x14ac:dyDescent="0.3">
      <c r="C5" s="4" t="s">
        <v>24</v>
      </c>
      <c r="D5" s="17">
        <v>0.26827000000000001</v>
      </c>
      <c r="E5" s="3">
        <f t="shared" si="0"/>
        <v>7.1968792900000009E-2</v>
      </c>
      <c r="F5" s="5">
        <f t="shared" si="1"/>
        <v>7.1968792900000009</v>
      </c>
      <c r="G5" s="14"/>
      <c r="H5" s="13" t="s">
        <v>13</v>
      </c>
      <c r="I5" s="19">
        <v>-0.31683</v>
      </c>
      <c r="J5" s="3">
        <f t="shared" si="2"/>
        <v>0.1003812489</v>
      </c>
      <c r="K5" s="7">
        <f t="shared" si="3"/>
        <v>10.038124889999999</v>
      </c>
      <c r="L5" s="15"/>
      <c r="M5" s="4" t="s">
        <v>10</v>
      </c>
      <c r="N5" s="17">
        <v>0.27239999999999998</v>
      </c>
      <c r="O5" s="3">
        <f t="shared" si="4"/>
        <v>7.4201759999999992E-2</v>
      </c>
      <c r="P5" s="5">
        <f t="shared" si="5"/>
        <v>7.4201759999999988</v>
      </c>
      <c r="Q5" s="15"/>
      <c r="R5" s="13" t="s">
        <v>11</v>
      </c>
      <c r="S5" s="19">
        <v>-0.32811000000000001</v>
      </c>
      <c r="T5" s="3">
        <f t="shared" si="6"/>
        <v>0.1076561721</v>
      </c>
      <c r="U5" s="7">
        <f t="shared" si="7"/>
        <v>10.76561721</v>
      </c>
      <c r="V5" s="15"/>
      <c r="W5" s="4" t="s">
        <v>15</v>
      </c>
      <c r="X5" s="17">
        <v>0.29385</v>
      </c>
      <c r="Y5" s="3">
        <f t="shared" si="8"/>
        <v>8.6347822500000004E-2</v>
      </c>
      <c r="Z5" s="5">
        <f t="shared" si="9"/>
        <v>8.6347822500000007</v>
      </c>
    </row>
    <row r="6" spans="1:26" x14ac:dyDescent="0.3">
      <c r="C6" s="13" t="s">
        <v>12</v>
      </c>
      <c r="D6" s="19">
        <v>-0.23107</v>
      </c>
      <c r="E6" s="3">
        <f t="shared" si="0"/>
        <v>5.33933449E-2</v>
      </c>
      <c r="F6" s="7">
        <f t="shared" si="1"/>
        <v>5.3393344899999997</v>
      </c>
      <c r="G6" s="14"/>
      <c r="H6" s="4" t="s">
        <v>20</v>
      </c>
      <c r="I6" s="17">
        <v>0.29466999999999999</v>
      </c>
      <c r="J6" s="3">
        <f t="shared" si="2"/>
        <v>8.6830408899999989E-2</v>
      </c>
      <c r="K6" s="5">
        <f t="shared" si="3"/>
        <v>8.6830408899999991</v>
      </c>
      <c r="L6" s="15"/>
      <c r="M6" s="4" t="s">
        <v>33</v>
      </c>
      <c r="N6" s="4">
        <v>0.20694000000000001</v>
      </c>
      <c r="O6" s="3">
        <f t="shared" si="4"/>
        <v>4.2824163600000006E-2</v>
      </c>
      <c r="P6" s="5">
        <f t="shared" si="5"/>
        <v>4.2824163600000009</v>
      </c>
      <c r="Q6" s="15"/>
      <c r="R6" s="13" t="s">
        <v>0</v>
      </c>
      <c r="S6" s="19">
        <v>-0.31525999999999998</v>
      </c>
      <c r="T6" s="3">
        <f t="shared" si="6"/>
        <v>9.9388867599999986E-2</v>
      </c>
      <c r="U6" s="7">
        <f t="shared" si="7"/>
        <v>9.938886759999999</v>
      </c>
      <c r="V6" s="15"/>
      <c r="W6" s="4" t="s">
        <v>1</v>
      </c>
      <c r="X6" s="17">
        <v>0.27398</v>
      </c>
      <c r="Y6" s="3">
        <f t="shared" si="8"/>
        <v>7.5065040400000005E-2</v>
      </c>
      <c r="Z6" s="5">
        <f t="shared" si="9"/>
        <v>7.5065040400000003</v>
      </c>
    </row>
    <row r="7" spans="1:26" x14ac:dyDescent="0.3">
      <c r="C7" s="4" t="s">
        <v>19</v>
      </c>
      <c r="D7" s="17">
        <v>0.21625</v>
      </c>
      <c r="E7" s="3">
        <f t="shared" si="0"/>
        <v>4.6764062500000002E-2</v>
      </c>
      <c r="F7" s="5">
        <f t="shared" si="1"/>
        <v>4.6764062500000003</v>
      </c>
      <c r="G7" s="14"/>
      <c r="H7" s="13" t="s">
        <v>1</v>
      </c>
      <c r="I7" s="19">
        <v>-0.29185</v>
      </c>
      <c r="J7" s="3">
        <f t="shared" si="2"/>
        <v>8.5176422500000001E-2</v>
      </c>
      <c r="K7" s="7">
        <f t="shared" si="3"/>
        <v>8.5176422499999997</v>
      </c>
      <c r="L7" s="15"/>
      <c r="M7" t="s">
        <v>32</v>
      </c>
      <c r="N7" s="12">
        <v>-0.18515000000000001</v>
      </c>
      <c r="O7" s="3">
        <f t="shared" si="4"/>
        <v>3.4280522500000001E-2</v>
      </c>
      <c r="P7" s="7">
        <f t="shared" si="5"/>
        <v>3.4280522499999999</v>
      </c>
      <c r="Q7" s="15"/>
      <c r="R7" s="13" t="s">
        <v>16</v>
      </c>
      <c r="S7" s="19">
        <v>-0.30965999999999999</v>
      </c>
      <c r="T7" s="3">
        <f t="shared" si="6"/>
        <v>9.5889315599999997E-2</v>
      </c>
      <c r="U7" s="7">
        <f t="shared" si="7"/>
        <v>9.5889315599999989</v>
      </c>
      <c r="V7" s="15"/>
      <c r="W7" s="4" t="s">
        <v>16</v>
      </c>
      <c r="X7" s="17">
        <v>0.25390000000000001</v>
      </c>
      <c r="Y7" s="3">
        <f t="shared" si="8"/>
        <v>6.4465210000000009E-2</v>
      </c>
      <c r="Z7" s="5">
        <f t="shared" si="9"/>
        <v>6.4465210000000006</v>
      </c>
    </row>
    <row r="8" spans="1:26" x14ac:dyDescent="0.3">
      <c r="C8" s="13" t="s">
        <v>10</v>
      </c>
      <c r="D8" s="19">
        <v>-0.19170000000000001</v>
      </c>
      <c r="E8" s="3">
        <f t="shared" si="0"/>
        <v>3.6748890000000006E-2</v>
      </c>
      <c r="F8" s="7">
        <f t="shared" si="1"/>
        <v>3.6748890000000007</v>
      </c>
      <c r="G8" s="14"/>
      <c r="H8" s="13" t="s">
        <v>25</v>
      </c>
      <c r="I8" s="19">
        <v>-0.22516</v>
      </c>
      <c r="J8" s="3">
        <f t="shared" si="2"/>
        <v>5.0697025600000001E-2</v>
      </c>
      <c r="K8" s="7">
        <f t="shared" si="3"/>
        <v>5.0697025599999996</v>
      </c>
      <c r="L8" s="15"/>
      <c r="M8" s="13" t="s">
        <v>4</v>
      </c>
      <c r="N8" s="19">
        <v>-0.16789999999999999</v>
      </c>
      <c r="O8" s="3">
        <f t="shared" si="4"/>
        <v>2.8190409999999999E-2</v>
      </c>
      <c r="P8" s="7">
        <f t="shared" si="5"/>
        <v>2.8190409999999999</v>
      </c>
      <c r="Q8" s="15"/>
      <c r="R8" s="13" t="s">
        <v>21</v>
      </c>
      <c r="S8" s="19">
        <v>-0.29586000000000001</v>
      </c>
      <c r="T8" s="3">
        <f t="shared" si="6"/>
        <v>8.7533139600000004E-2</v>
      </c>
      <c r="U8" s="7">
        <f t="shared" si="7"/>
        <v>8.7533139599999998</v>
      </c>
      <c r="V8" s="15"/>
      <c r="W8" s="4" t="s">
        <v>17</v>
      </c>
      <c r="X8" s="17">
        <v>0.21435999999999999</v>
      </c>
      <c r="Y8" s="3">
        <f t="shared" si="8"/>
        <v>4.59502096E-2</v>
      </c>
      <c r="Z8" s="5">
        <f t="shared" si="9"/>
        <v>4.5950209600000003</v>
      </c>
    </row>
    <row r="9" spans="1:26" x14ac:dyDescent="0.3">
      <c r="C9" s="13" t="s">
        <v>2</v>
      </c>
      <c r="D9" s="19">
        <v>-0.18495</v>
      </c>
      <c r="E9" s="3">
        <f t="shared" si="0"/>
        <v>3.4206502499999999E-2</v>
      </c>
      <c r="F9" s="7">
        <f t="shared" si="1"/>
        <v>3.42065025</v>
      </c>
      <c r="G9" s="14"/>
      <c r="H9" s="4" t="s">
        <v>24</v>
      </c>
      <c r="I9" s="17">
        <v>0.20080000000000001</v>
      </c>
      <c r="J9" s="3">
        <f t="shared" si="2"/>
        <v>4.0320640000000005E-2</v>
      </c>
      <c r="K9" s="5">
        <f t="shared" si="3"/>
        <v>4.0320640000000001</v>
      </c>
      <c r="L9" s="15"/>
      <c r="M9" s="4" t="s">
        <v>26</v>
      </c>
      <c r="N9" s="17">
        <v>0.15958</v>
      </c>
      <c r="O9" s="3">
        <f t="shared" si="4"/>
        <v>2.5465776400000001E-2</v>
      </c>
      <c r="P9" s="5">
        <f t="shared" si="5"/>
        <v>2.5465776400000002</v>
      </c>
      <c r="Q9" s="15"/>
      <c r="R9" s="13" t="s">
        <v>14</v>
      </c>
      <c r="S9" s="19">
        <v>-0.26352999999999999</v>
      </c>
      <c r="T9" s="3">
        <f t="shared" si="6"/>
        <v>6.9448060899999997E-2</v>
      </c>
      <c r="U9" s="7">
        <f t="shared" si="7"/>
        <v>6.9448060900000002</v>
      </c>
      <c r="V9" s="15"/>
      <c r="W9" s="4" t="s">
        <v>19</v>
      </c>
      <c r="X9" s="17">
        <v>0.19877</v>
      </c>
      <c r="Y9" s="3">
        <f t="shared" si="8"/>
        <v>3.9509512900000002E-2</v>
      </c>
      <c r="Z9" s="5">
        <f t="shared" si="9"/>
        <v>3.9509512900000003</v>
      </c>
    </row>
    <row r="10" spans="1:26" x14ac:dyDescent="0.3">
      <c r="C10" s="4" t="s">
        <v>26</v>
      </c>
      <c r="D10" s="17">
        <v>0.16839000000000001</v>
      </c>
      <c r="E10" s="3">
        <f t="shared" si="0"/>
        <v>2.8355192100000003E-2</v>
      </c>
      <c r="F10" s="5">
        <f t="shared" si="1"/>
        <v>2.8355192100000002</v>
      </c>
      <c r="G10" s="14"/>
      <c r="H10" s="13" t="s">
        <v>17</v>
      </c>
      <c r="I10" s="19">
        <v>-0.18473999999999999</v>
      </c>
      <c r="J10" s="3">
        <f t="shared" si="2"/>
        <v>3.4128867599999994E-2</v>
      </c>
      <c r="K10" s="7">
        <f t="shared" si="3"/>
        <v>3.4128867599999992</v>
      </c>
      <c r="L10" s="15"/>
      <c r="M10" s="4" t="s">
        <v>16</v>
      </c>
      <c r="N10" s="17">
        <v>0.15643000000000001</v>
      </c>
      <c r="O10" s="3">
        <f t="shared" si="4"/>
        <v>2.4470344900000003E-2</v>
      </c>
      <c r="P10" s="5">
        <f t="shared" si="5"/>
        <v>2.4470344900000005</v>
      </c>
      <c r="Q10" s="15"/>
      <c r="R10" s="13" t="s">
        <v>17</v>
      </c>
      <c r="S10" s="19">
        <v>-0.26308999999999999</v>
      </c>
      <c r="T10" s="3">
        <f t="shared" si="6"/>
        <v>6.9216348099999991E-2</v>
      </c>
      <c r="U10" s="7">
        <f t="shared" si="7"/>
        <v>6.9216348099999987</v>
      </c>
      <c r="V10" s="15"/>
      <c r="W10" s="13" t="s">
        <v>26</v>
      </c>
      <c r="X10" s="19">
        <v>-0.17569000000000001</v>
      </c>
      <c r="Y10" s="3">
        <f t="shared" si="8"/>
        <v>3.0866976100000006E-2</v>
      </c>
      <c r="Z10" s="7">
        <f t="shared" si="9"/>
        <v>3.0866976100000008</v>
      </c>
    </row>
    <row r="11" spans="1:26" x14ac:dyDescent="0.3">
      <c r="C11" s="4" t="s">
        <v>5</v>
      </c>
      <c r="D11" s="17">
        <v>0.14515</v>
      </c>
      <c r="E11" s="3">
        <f t="shared" si="0"/>
        <v>2.1068522499999999E-2</v>
      </c>
      <c r="F11" s="5">
        <f t="shared" si="1"/>
        <v>2.1068522499999998</v>
      </c>
      <c r="G11" s="14"/>
      <c r="H11" s="4" t="s">
        <v>21</v>
      </c>
      <c r="I11" s="17">
        <v>0.15681999999999999</v>
      </c>
      <c r="J11" s="3">
        <f t="shared" si="2"/>
        <v>2.4592512399999995E-2</v>
      </c>
      <c r="K11" s="5">
        <f t="shared" si="3"/>
        <v>2.4592512399999995</v>
      </c>
      <c r="L11" s="15"/>
      <c r="M11" s="13" t="s">
        <v>12</v>
      </c>
      <c r="N11" s="19">
        <v>-0.11763</v>
      </c>
      <c r="O11" s="3">
        <f t="shared" si="4"/>
        <v>1.38368169E-2</v>
      </c>
      <c r="P11" s="7">
        <f t="shared" si="5"/>
        <v>1.38368169</v>
      </c>
      <c r="Q11" s="15"/>
      <c r="R11" s="13" t="s">
        <v>15</v>
      </c>
      <c r="S11" s="19">
        <v>-0.25579000000000002</v>
      </c>
      <c r="T11" s="3">
        <f t="shared" si="6"/>
        <v>6.542852410000001E-2</v>
      </c>
      <c r="U11" s="7">
        <f t="shared" si="7"/>
        <v>6.542852410000001</v>
      </c>
      <c r="V11" s="15"/>
      <c r="W11" s="4" t="s">
        <v>3</v>
      </c>
      <c r="X11" s="17">
        <v>0.11939</v>
      </c>
      <c r="Y11" s="3">
        <f t="shared" si="8"/>
        <v>1.42539721E-2</v>
      </c>
      <c r="Z11" s="5">
        <f t="shared" si="9"/>
        <v>1.4253972100000001</v>
      </c>
    </row>
    <row r="12" spans="1:26" x14ac:dyDescent="0.3">
      <c r="C12" s="13" t="s">
        <v>21</v>
      </c>
      <c r="D12" s="19">
        <v>-0.14219000000000001</v>
      </c>
      <c r="E12" s="3">
        <f t="shared" si="0"/>
        <v>2.0217996100000003E-2</v>
      </c>
      <c r="F12" s="7">
        <f t="shared" si="1"/>
        <v>2.0217996100000004</v>
      </c>
      <c r="G12" s="14"/>
      <c r="H12" s="4" t="s">
        <v>11</v>
      </c>
      <c r="I12" s="17">
        <v>0.14630000000000001</v>
      </c>
      <c r="J12" s="3">
        <f t="shared" si="2"/>
        <v>2.1403690000000003E-2</v>
      </c>
      <c r="K12" s="5">
        <f t="shared" si="3"/>
        <v>2.1403690000000002</v>
      </c>
      <c r="L12" s="15"/>
      <c r="M12" s="4" t="s">
        <v>3</v>
      </c>
      <c r="N12" s="17">
        <v>0.11407</v>
      </c>
      <c r="O12" s="3">
        <f t="shared" si="4"/>
        <v>1.3011964900000001E-2</v>
      </c>
      <c r="P12" s="5">
        <f t="shared" si="5"/>
        <v>1.3011964900000001</v>
      </c>
      <c r="Q12" s="15"/>
      <c r="R12" t="s">
        <v>33</v>
      </c>
      <c r="S12" s="19">
        <v>-0.25078</v>
      </c>
      <c r="T12" s="3">
        <f t="shared" si="6"/>
        <v>6.2890608400000006E-2</v>
      </c>
      <c r="U12" s="7">
        <f t="shared" si="7"/>
        <v>6.2890608400000003</v>
      </c>
      <c r="V12" s="15"/>
      <c r="W12" s="13" t="s">
        <v>32</v>
      </c>
      <c r="X12" s="19">
        <v>-0.11455</v>
      </c>
      <c r="Y12" s="3">
        <f t="shared" si="8"/>
        <v>1.31217025E-2</v>
      </c>
      <c r="Z12" s="7">
        <f t="shared" si="9"/>
        <v>1.3121702500000001</v>
      </c>
    </row>
    <row r="13" spans="1:26" x14ac:dyDescent="0.3">
      <c r="C13" s="13" t="s">
        <v>25</v>
      </c>
      <c r="D13" s="19">
        <v>-9.9979999999999999E-2</v>
      </c>
      <c r="E13" s="3">
        <f t="shared" si="0"/>
        <v>9.9960003999999998E-3</v>
      </c>
      <c r="F13" s="7">
        <f t="shared" si="1"/>
        <v>0.99960004000000002</v>
      </c>
      <c r="G13" s="15"/>
      <c r="H13" s="13" t="s">
        <v>23</v>
      </c>
      <c r="I13" s="19">
        <v>-0.12214</v>
      </c>
      <c r="J13" s="3">
        <f t="shared" si="2"/>
        <v>1.4918179599999999E-2</v>
      </c>
      <c r="K13" s="7">
        <f t="shared" si="3"/>
        <v>1.4918179599999999</v>
      </c>
      <c r="L13" s="15"/>
      <c r="M13" s="13" t="s">
        <v>1</v>
      </c>
      <c r="N13" s="19">
        <v>-0.10586</v>
      </c>
      <c r="O13" s="3">
        <f t="shared" si="4"/>
        <v>1.1206339599999999E-2</v>
      </c>
      <c r="P13" s="7">
        <f t="shared" si="5"/>
        <v>1.1206339599999999</v>
      </c>
      <c r="Q13" s="15"/>
      <c r="R13" s="13" t="s">
        <v>22</v>
      </c>
      <c r="S13" s="19">
        <v>-0.21196000000000001</v>
      </c>
      <c r="T13" s="3">
        <f t="shared" si="6"/>
        <v>4.4927041600000002E-2</v>
      </c>
      <c r="U13" s="7">
        <f t="shared" si="7"/>
        <v>4.4927041600000006</v>
      </c>
      <c r="V13" s="15"/>
      <c r="W13" s="4" t="s">
        <v>20</v>
      </c>
      <c r="X13" s="17">
        <v>0.1106</v>
      </c>
      <c r="Y13" s="3">
        <f t="shared" si="8"/>
        <v>1.2232360000000001E-2</v>
      </c>
      <c r="Z13" s="5">
        <f t="shared" si="9"/>
        <v>1.2232360000000002</v>
      </c>
    </row>
    <row r="14" spans="1:26" x14ac:dyDescent="0.3">
      <c r="C14" t="s">
        <v>4</v>
      </c>
      <c r="D14" s="18">
        <v>-7.868E-2</v>
      </c>
      <c r="E14" s="3">
        <f t="shared" si="0"/>
        <v>6.1905424000000004E-3</v>
      </c>
      <c r="F14" s="2">
        <f t="shared" si="1"/>
        <v>0.61905424000000009</v>
      </c>
      <c r="G14" s="15"/>
      <c r="H14" s="13" t="s">
        <v>5</v>
      </c>
      <c r="I14" s="19">
        <v>-0.1162</v>
      </c>
      <c r="J14" s="3">
        <f t="shared" si="2"/>
        <v>1.3502439999999999E-2</v>
      </c>
      <c r="K14" s="7">
        <f t="shared" si="3"/>
        <v>1.350244</v>
      </c>
      <c r="L14" s="15"/>
      <c r="M14" s="4" t="s">
        <v>17</v>
      </c>
      <c r="N14" s="17">
        <v>0.10263</v>
      </c>
      <c r="O14" s="3">
        <f t="shared" si="4"/>
        <v>1.05329169E-2</v>
      </c>
      <c r="P14" s="5">
        <f t="shared" si="5"/>
        <v>1.05329169</v>
      </c>
      <c r="Q14" s="15"/>
      <c r="R14" s="13" t="s">
        <v>1</v>
      </c>
      <c r="S14" s="19">
        <v>-0.19596</v>
      </c>
      <c r="T14" s="3">
        <f t="shared" si="6"/>
        <v>3.8400321599999995E-2</v>
      </c>
      <c r="U14" s="7">
        <f t="shared" si="7"/>
        <v>3.8400321599999994</v>
      </c>
      <c r="V14" s="15"/>
      <c r="W14" t="s">
        <v>33</v>
      </c>
      <c r="X14" s="18">
        <v>6.1670000000000003E-2</v>
      </c>
      <c r="Y14" s="3">
        <f t="shared" si="8"/>
        <v>3.8031889000000002E-3</v>
      </c>
      <c r="Z14" s="16">
        <f t="shared" si="9"/>
        <v>0.38031889000000002</v>
      </c>
    </row>
    <row r="15" spans="1:26" x14ac:dyDescent="0.3">
      <c r="C15" t="s">
        <v>16</v>
      </c>
      <c r="D15" s="18">
        <v>7.7249999999999999E-2</v>
      </c>
      <c r="E15" s="3">
        <f t="shared" si="0"/>
        <v>5.9675624999999998E-3</v>
      </c>
      <c r="F15" s="2">
        <f t="shared" si="1"/>
        <v>0.59675624999999999</v>
      </c>
      <c r="G15" s="14"/>
      <c r="H15" s="13" t="s">
        <v>0</v>
      </c>
      <c r="I15" s="19">
        <v>-0.10808</v>
      </c>
      <c r="J15" s="3">
        <f t="shared" si="2"/>
        <v>1.1681286399999999E-2</v>
      </c>
      <c r="K15" s="7">
        <f t="shared" si="3"/>
        <v>1.1681286399999999</v>
      </c>
      <c r="L15" s="15"/>
      <c r="M15" t="s">
        <v>14</v>
      </c>
      <c r="N15" s="18">
        <v>-9.0810000000000002E-2</v>
      </c>
      <c r="O15" s="3">
        <f t="shared" si="4"/>
        <v>8.2464561000000006E-3</v>
      </c>
      <c r="P15" s="16">
        <f t="shared" si="5"/>
        <v>0.82464561000000003</v>
      </c>
      <c r="Q15" s="15"/>
      <c r="R15" s="13" t="s">
        <v>23</v>
      </c>
      <c r="S15" s="19">
        <v>-0.18598999999999999</v>
      </c>
      <c r="T15" s="3">
        <f t="shared" si="6"/>
        <v>3.4592280099999997E-2</v>
      </c>
      <c r="U15" s="7">
        <f t="shared" si="7"/>
        <v>3.4592280099999999</v>
      </c>
      <c r="V15" s="15"/>
      <c r="W15" t="s">
        <v>5</v>
      </c>
      <c r="X15" s="18">
        <v>-5.4609999999999999E-2</v>
      </c>
      <c r="Y15" s="3">
        <f t="shared" si="8"/>
        <v>2.9822520999999999E-3</v>
      </c>
      <c r="Z15" s="16">
        <f t="shared" si="9"/>
        <v>0.29822521000000002</v>
      </c>
    </row>
    <row r="16" spans="1:26" x14ac:dyDescent="0.3">
      <c r="C16" t="s">
        <v>1</v>
      </c>
      <c r="D16" s="18">
        <v>7.1040000000000006E-2</v>
      </c>
      <c r="E16" s="3">
        <f t="shared" si="0"/>
        <v>5.046681600000001E-3</v>
      </c>
      <c r="F16" s="2">
        <f t="shared" si="1"/>
        <v>0.50466816000000014</v>
      </c>
      <c r="G16" s="14"/>
      <c r="H16" s="4" t="s">
        <v>12</v>
      </c>
      <c r="I16" s="17">
        <v>0.10424</v>
      </c>
      <c r="J16" s="3">
        <f t="shared" si="2"/>
        <v>1.08659776E-2</v>
      </c>
      <c r="K16" s="5">
        <f t="shared" si="3"/>
        <v>1.0865977600000001</v>
      </c>
      <c r="L16" s="15"/>
      <c r="M16" t="s">
        <v>2</v>
      </c>
      <c r="N16" s="18">
        <v>7.578E-2</v>
      </c>
      <c r="O16" s="3">
        <f t="shared" si="4"/>
        <v>5.7426083999999999E-3</v>
      </c>
      <c r="P16" s="16">
        <f t="shared" si="5"/>
        <v>0.57426083999999999</v>
      </c>
      <c r="Q16" s="15"/>
      <c r="R16" s="13" t="s">
        <v>25</v>
      </c>
      <c r="S16" s="19">
        <v>-0.16739000000000001</v>
      </c>
      <c r="T16" s="3">
        <f t="shared" si="6"/>
        <v>2.8019412100000005E-2</v>
      </c>
      <c r="U16" s="7">
        <f t="shared" si="7"/>
        <v>2.8019412100000007</v>
      </c>
      <c r="V16" s="15"/>
      <c r="W16" t="s">
        <v>10</v>
      </c>
      <c r="X16" s="18">
        <v>4.9759999999999999E-2</v>
      </c>
      <c r="Y16" s="3">
        <f t="shared" si="8"/>
        <v>2.4760576E-3</v>
      </c>
      <c r="Z16" s="16">
        <f t="shared" si="9"/>
        <v>0.24760576000000001</v>
      </c>
    </row>
    <row r="17" spans="3:26" x14ac:dyDescent="0.3">
      <c r="C17" t="s">
        <v>13</v>
      </c>
      <c r="D17" s="18">
        <v>-6.7580000000000001E-2</v>
      </c>
      <c r="E17" s="3">
        <f t="shared" si="0"/>
        <v>4.5670564E-3</v>
      </c>
      <c r="F17" s="2">
        <f t="shared" si="1"/>
        <v>0.45670564000000002</v>
      </c>
      <c r="G17" s="14"/>
      <c r="H17" t="s">
        <v>2</v>
      </c>
      <c r="I17" s="18">
        <v>-8.1199999999999994E-2</v>
      </c>
      <c r="J17" s="3">
        <f t="shared" si="2"/>
        <v>6.593439999999999E-3</v>
      </c>
      <c r="K17" s="16">
        <f t="shared" si="3"/>
        <v>0.65934399999999993</v>
      </c>
      <c r="L17" s="15"/>
      <c r="M17" t="s">
        <v>25</v>
      </c>
      <c r="N17" s="18">
        <v>-7.2609999999999994E-2</v>
      </c>
      <c r="O17" s="3">
        <f t="shared" si="4"/>
        <v>5.2722120999999988E-3</v>
      </c>
      <c r="P17" s="16">
        <f t="shared" si="5"/>
        <v>0.52722120999999988</v>
      </c>
      <c r="Q17" s="15"/>
      <c r="R17" s="4" t="s">
        <v>4</v>
      </c>
      <c r="S17" s="17">
        <v>0.14799000000000001</v>
      </c>
      <c r="T17" s="3">
        <f t="shared" si="6"/>
        <v>2.1901040100000001E-2</v>
      </c>
      <c r="U17" s="5">
        <f t="shared" si="7"/>
        <v>2.1901040100000002</v>
      </c>
      <c r="V17" s="15"/>
      <c r="W17" t="s">
        <v>21</v>
      </c>
      <c r="X17" s="18">
        <v>-6.8599999999999998E-3</v>
      </c>
      <c r="Y17" s="3">
        <f t="shared" si="8"/>
        <v>4.7059599999999999E-5</v>
      </c>
      <c r="Z17" s="16">
        <f t="shared" si="9"/>
        <v>4.7059600000000004E-3</v>
      </c>
    </row>
    <row r="18" spans="3:26" x14ac:dyDescent="0.3">
      <c r="C18" t="s">
        <v>11</v>
      </c>
      <c r="D18" s="18">
        <v>-6.3259999999999997E-2</v>
      </c>
      <c r="E18" s="3">
        <f t="shared" si="0"/>
        <v>4.0018275999999997E-3</v>
      </c>
      <c r="F18" s="2">
        <f t="shared" si="1"/>
        <v>0.40018275999999997</v>
      </c>
      <c r="G18" s="14"/>
      <c r="H18" t="s">
        <v>22</v>
      </c>
      <c r="I18" s="18">
        <v>7.3219999999999993E-2</v>
      </c>
      <c r="J18" s="3">
        <f t="shared" si="2"/>
        <v>5.3611683999999988E-3</v>
      </c>
      <c r="K18" s="16">
        <f t="shared" si="3"/>
        <v>0.53611683999999993</v>
      </c>
      <c r="L18" s="15"/>
      <c r="M18" t="s">
        <v>21</v>
      </c>
      <c r="N18" s="18">
        <v>5.7290000000000001E-2</v>
      </c>
      <c r="O18" s="3">
        <f t="shared" si="4"/>
        <v>3.2821440999999999E-3</v>
      </c>
      <c r="P18" s="16">
        <f t="shared" si="5"/>
        <v>0.32821441000000001</v>
      </c>
      <c r="Q18" s="15"/>
      <c r="R18" s="4" t="s">
        <v>13</v>
      </c>
      <c r="S18" s="17">
        <v>0.14344000000000001</v>
      </c>
      <c r="T18" s="3">
        <f t="shared" si="6"/>
        <v>2.0575033600000004E-2</v>
      </c>
      <c r="U18" s="5">
        <f t="shared" si="7"/>
        <v>2.0575033600000006</v>
      </c>
      <c r="V18" s="15"/>
      <c r="W18" t="s">
        <v>23</v>
      </c>
      <c r="X18" s="18">
        <v>9.3295400000000005E-4</v>
      </c>
      <c r="Y18" s="3">
        <f t="shared" si="8"/>
        <v>8.7040316611600011E-7</v>
      </c>
      <c r="Z18" s="16">
        <f t="shared" si="9"/>
        <v>8.7040316611600009E-5</v>
      </c>
    </row>
    <row r="19" spans="3:26" x14ac:dyDescent="0.3">
      <c r="C19" t="s">
        <v>17</v>
      </c>
      <c r="D19" s="18">
        <v>6.2619999999999995E-2</v>
      </c>
      <c r="E19" s="3">
        <f t="shared" si="0"/>
        <v>3.9212643999999991E-3</v>
      </c>
      <c r="F19" s="2">
        <f t="shared" si="1"/>
        <v>0.39212643999999991</v>
      </c>
      <c r="G19" s="14"/>
      <c r="H19" t="s">
        <v>19</v>
      </c>
      <c r="I19" s="18">
        <v>-7.2340000000000002E-2</v>
      </c>
      <c r="J19" s="3">
        <f t="shared" si="2"/>
        <v>5.2330756000000004E-3</v>
      </c>
      <c r="K19" s="16">
        <f t="shared" si="3"/>
        <v>0.52330756</v>
      </c>
      <c r="L19" s="15"/>
      <c r="M19" t="s">
        <v>24</v>
      </c>
      <c r="N19" s="18">
        <v>5.2780000000000001E-2</v>
      </c>
      <c r="O19" s="3">
        <f t="shared" si="4"/>
        <v>2.7857284E-3</v>
      </c>
      <c r="P19" s="16">
        <f t="shared" si="5"/>
        <v>0.27857283999999999</v>
      </c>
      <c r="Q19" s="15"/>
      <c r="R19" s="13" t="s">
        <v>5</v>
      </c>
      <c r="S19" s="19">
        <v>-0.13350999999999999</v>
      </c>
      <c r="T19" s="3">
        <f t="shared" si="6"/>
        <v>1.7824920099999999E-2</v>
      </c>
      <c r="U19" s="7">
        <f t="shared" si="7"/>
        <v>1.7824920099999999</v>
      </c>
      <c r="V19" s="15"/>
      <c r="W19" t="s">
        <v>11</v>
      </c>
      <c r="X19" s="18">
        <v>0</v>
      </c>
      <c r="Y19" s="3">
        <v>0</v>
      </c>
      <c r="Z19" s="16">
        <v>0</v>
      </c>
    </row>
    <row r="20" spans="3:26" x14ac:dyDescent="0.3">
      <c r="C20" t="s">
        <v>22</v>
      </c>
      <c r="D20" s="18">
        <v>-5.9360000000000003E-2</v>
      </c>
      <c r="E20" s="3">
        <f t="shared" si="0"/>
        <v>3.5236096000000002E-3</v>
      </c>
      <c r="F20" s="2">
        <f t="shared" si="1"/>
        <v>0.35236096</v>
      </c>
      <c r="G20" s="14"/>
      <c r="H20" t="s">
        <v>33</v>
      </c>
      <c r="I20">
        <v>-6.1409999999999999E-2</v>
      </c>
      <c r="J20" s="3">
        <f t="shared" si="2"/>
        <v>3.7711881E-3</v>
      </c>
      <c r="K20" s="16">
        <f t="shared" si="3"/>
        <v>0.37711881000000003</v>
      </c>
      <c r="L20" s="15"/>
      <c r="M20" t="s">
        <v>15</v>
      </c>
      <c r="N20" s="18">
        <v>5.2359999999999997E-2</v>
      </c>
      <c r="O20" s="3">
        <f t="shared" si="4"/>
        <v>2.7415695999999995E-3</v>
      </c>
      <c r="P20" s="16">
        <f t="shared" si="5"/>
        <v>0.27415695999999995</v>
      </c>
      <c r="Q20" s="15"/>
      <c r="R20" s="13" t="s">
        <v>10</v>
      </c>
      <c r="S20" s="19">
        <v>-0.10542</v>
      </c>
      <c r="T20" s="3">
        <f t="shared" si="6"/>
        <v>1.11133764E-2</v>
      </c>
      <c r="U20" s="7">
        <f t="shared" si="7"/>
        <v>1.1113376399999999</v>
      </c>
      <c r="V20" s="15"/>
      <c r="W20" t="s">
        <v>0</v>
      </c>
      <c r="X20" s="18">
        <v>0</v>
      </c>
      <c r="Y20" s="3">
        <v>0</v>
      </c>
      <c r="Z20" s="16">
        <v>0</v>
      </c>
    </row>
    <row r="21" spans="3:26" x14ac:dyDescent="0.3">
      <c r="C21" t="s">
        <v>32</v>
      </c>
      <c r="D21">
        <v>-5.5980000000000002E-2</v>
      </c>
      <c r="E21" s="3">
        <f t="shared" si="0"/>
        <v>3.1337604000000003E-3</v>
      </c>
      <c r="F21" s="16">
        <f t="shared" si="1"/>
        <v>0.31337604000000002</v>
      </c>
      <c r="G21" s="14"/>
      <c r="H21" t="s">
        <v>4</v>
      </c>
      <c r="I21" s="18">
        <v>-5.1209999999999999E-2</v>
      </c>
      <c r="J21" s="3">
        <f t="shared" si="2"/>
        <v>2.6224640999999997E-3</v>
      </c>
      <c r="K21" s="16">
        <f t="shared" si="3"/>
        <v>0.26224640999999999</v>
      </c>
      <c r="L21" s="15"/>
      <c r="M21" t="s">
        <v>0</v>
      </c>
      <c r="N21" s="18">
        <v>-4.8059999999999999E-2</v>
      </c>
      <c r="O21" s="3">
        <f t="shared" si="4"/>
        <v>2.3097636E-3</v>
      </c>
      <c r="P21" s="16">
        <f t="shared" si="5"/>
        <v>0.23097635999999999</v>
      </c>
      <c r="Q21" s="15"/>
      <c r="R21" t="s">
        <v>19</v>
      </c>
      <c r="S21" s="18">
        <v>-8.4010000000000001E-2</v>
      </c>
      <c r="T21" s="3">
        <f t="shared" si="6"/>
        <v>7.0576800999999998E-3</v>
      </c>
      <c r="U21" s="9">
        <f t="shared" si="7"/>
        <v>0.70576801</v>
      </c>
      <c r="V21" s="15"/>
      <c r="W21" t="s">
        <v>12</v>
      </c>
      <c r="X21" s="18">
        <v>0</v>
      </c>
      <c r="Y21" s="3">
        <v>0</v>
      </c>
      <c r="Z21" s="16">
        <v>0</v>
      </c>
    </row>
    <row r="22" spans="3:26" x14ac:dyDescent="0.3">
      <c r="C22" t="s">
        <v>14</v>
      </c>
      <c r="D22" s="18">
        <v>-5.1130000000000002E-2</v>
      </c>
      <c r="E22" s="3">
        <f t="shared" si="0"/>
        <v>2.6142769000000003E-3</v>
      </c>
      <c r="F22" s="2">
        <f t="shared" si="1"/>
        <v>0.26142769000000005</v>
      </c>
      <c r="G22" s="14"/>
      <c r="H22" t="s">
        <v>15</v>
      </c>
      <c r="I22" s="18">
        <v>-4.8770000000000001E-2</v>
      </c>
      <c r="J22" s="3">
        <f t="shared" si="2"/>
        <v>2.3785129E-3</v>
      </c>
      <c r="K22" s="16">
        <f t="shared" si="3"/>
        <v>0.23785128999999999</v>
      </c>
      <c r="L22" s="15"/>
      <c r="M22" t="s">
        <v>22</v>
      </c>
      <c r="N22" s="18">
        <v>3.2620000000000003E-2</v>
      </c>
      <c r="O22" s="3">
        <f t="shared" si="4"/>
        <v>1.0640644000000001E-3</v>
      </c>
      <c r="P22" s="16">
        <f t="shared" si="5"/>
        <v>0.10640644000000002</v>
      </c>
      <c r="Q22" s="15"/>
      <c r="R22" t="s">
        <v>3</v>
      </c>
      <c r="S22" s="18">
        <v>6.3530000000000003E-2</v>
      </c>
      <c r="T22" s="3">
        <f t="shared" si="6"/>
        <v>4.0360609E-3</v>
      </c>
      <c r="U22" s="16">
        <f t="shared" si="7"/>
        <v>0.40360609000000003</v>
      </c>
      <c r="V22" s="15"/>
      <c r="W22" t="s">
        <v>13</v>
      </c>
      <c r="X22" s="18">
        <v>0</v>
      </c>
      <c r="Y22" s="3">
        <v>0</v>
      </c>
      <c r="Z22" s="16">
        <v>0</v>
      </c>
    </row>
    <row r="23" spans="3:26" x14ac:dyDescent="0.3">
      <c r="C23" t="s">
        <v>0</v>
      </c>
      <c r="D23" s="18">
        <v>4.9860000000000002E-2</v>
      </c>
      <c r="E23" s="3">
        <f t="shared" si="0"/>
        <v>2.4860196000000001E-3</v>
      </c>
      <c r="F23" s="2">
        <f t="shared" si="1"/>
        <v>0.24860196000000001</v>
      </c>
      <c r="G23" s="14"/>
      <c r="H23" t="s">
        <v>14</v>
      </c>
      <c r="I23" s="18">
        <v>-4.3819999999999998E-2</v>
      </c>
      <c r="J23" s="3">
        <f t="shared" si="2"/>
        <v>1.9201923999999997E-3</v>
      </c>
      <c r="K23" s="16">
        <f t="shared" si="3"/>
        <v>0.19201923999999998</v>
      </c>
      <c r="L23" s="15"/>
      <c r="M23" t="s">
        <v>23</v>
      </c>
      <c r="N23" s="18">
        <v>1.9800000000000002E-2</v>
      </c>
      <c r="O23" s="3">
        <f t="shared" si="4"/>
        <v>3.9204000000000008E-4</v>
      </c>
      <c r="P23" s="16">
        <f t="shared" si="5"/>
        <v>3.920400000000001E-2</v>
      </c>
      <c r="Q23" s="15"/>
      <c r="R23" t="s">
        <v>32</v>
      </c>
      <c r="S23" s="18">
        <v>3.279E-2</v>
      </c>
      <c r="T23" s="3">
        <f t="shared" si="6"/>
        <v>1.0751840999999999E-3</v>
      </c>
      <c r="U23" s="16">
        <f t="shared" si="7"/>
        <v>0.10751840999999999</v>
      </c>
      <c r="V23" s="15"/>
      <c r="W23" t="s">
        <v>22</v>
      </c>
      <c r="X23" s="18">
        <v>0</v>
      </c>
      <c r="Y23" s="3">
        <v>0</v>
      </c>
      <c r="Z23" s="16">
        <v>0</v>
      </c>
    </row>
    <row r="24" spans="3:26" x14ac:dyDescent="0.3">
      <c r="C24" t="s">
        <v>33</v>
      </c>
      <c r="D24">
        <v>3.5540000000000002E-2</v>
      </c>
      <c r="E24" s="3">
        <f t="shared" si="0"/>
        <v>1.2630916000000002E-3</v>
      </c>
      <c r="F24" s="16">
        <f t="shared" si="1"/>
        <v>0.12630916000000003</v>
      </c>
      <c r="G24" s="14"/>
      <c r="H24" t="s">
        <v>32</v>
      </c>
      <c r="I24">
        <v>-3.4320000000000003E-2</v>
      </c>
      <c r="J24" s="3">
        <f t="shared" si="2"/>
        <v>1.1778624000000001E-3</v>
      </c>
      <c r="K24" s="16">
        <f t="shared" si="3"/>
        <v>0.11778624000000001</v>
      </c>
      <c r="L24" s="15"/>
      <c r="M24" t="s">
        <v>11</v>
      </c>
      <c r="N24" s="18">
        <v>3.0100000000000001E-3</v>
      </c>
      <c r="O24" s="3">
        <f t="shared" si="4"/>
        <v>9.0600999999999999E-6</v>
      </c>
      <c r="P24" s="16">
        <f t="shared" si="5"/>
        <v>9.0600999999999995E-4</v>
      </c>
      <c r="Q24" s="15"/>
      <c r="R24" t="s">
        <v>2</v>
      </c>
      <c r="S24" s="18">
        <v>1.635E-2</v>
      </c>
      <c r="T24" s="3">
        <f t="shared" si="6"/>
        <v>2.6732250000000002E-4</v>
      </c>
      <c r="U24" s="16">
        <f t="shared" si="7"/>
        <v>2.6732250000000003E-2</v>
      </c>
      <c r="V24" s="15"/>
      <c r="W24" t="s">
        <v>24</v>
      </c>
      <c r="X24" s="18">
        <v>0</v>
      </c>
      <c r="Y24" s="3">
        <v>0</v>
      </c>
      <c r="Z24" s="16">
        <v>0</v>
      </c>
    </row>
    <row r="25" spans="3:26" x14ac:dyDescent="0.3">
      <c r="C25" t="s">
        <v>20</v>
      </c>
      <c r="D25" s="18">
        <v>2.58E-2</v>
      </c>
      <c r="E25" s="3">
        <f t="shared" si="0"/>
        <v>6.6564E-4</v>
      </c>
      <c r="F25" s="2">
        <f t="shared" si="1"/>
        <v>6.6563999999999998E-2</v>
      </c>
      <c r="G25" s="14"/>
      <c r="H25" t="s">
        <v>26</v>
      </c>
      <c r="I25" s="18">
        <v>0</v>
      </c>
      <c r="J25" s="3">
        <v>0</v>
      </c>
      <c r="K25" s="9">
        <v>0</v>
      </c>
      <c r="L25" s="15"/>
      <c r="M25" t="s">
        <v>13</v>
      </c>
      <c r="N25" s="18">
        <v>0</v>
      </c>
      <c r="O25" s="3">
        <v>0</v>
      </c>
      <c r="P25" s="16">
        <v>0</v>
      </c>
      <c r="Q25" s="15"/>
      <c r="R25" t="s">
        <v>24</v>
      </c>
      <c r="S25" s="18">
        <v>0</v>
      </c>
      <c r="T25" s="3">
        <v>0</v>
      </c>
      <c r="U25" s="9">
        <v>0</v>
      </c>
      <c r="V25" s="15"/>
      <c r="W25" t="s">
        <v>25</v>
      </c>
      <c r="X25" s="18">
        <v>0</v>
      </c>
      <c r="Y25" s="3">
        <v>0</v>
      </c>
      <c r="Z25" s="16">
        <v>0</v>
      </c>
    </row>
  </sheetData>
  <sortState xmlns:xlrd2="http://schemas.microsoft.com/office/spreadsheetml/2017/richdata2" ref="W2:Z25">
    <sortCondition descending="1" ref="Z2:Z2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1C8D-0A15-40DE-BC86-F512B866C40A}">
  <dimension ref="A1:Z25"/>
  <sheetViews>
    <sheetView zoomScale="60" zoomScaleNormal="60" workbookViewId="0">
      <selection activeCell="D27" sqref="D27"/>
    </sheetView>
  </sheetViews>
  <sheetFormatPr defaultRowHeight="14.4" x14ac:dyDescent="0.3"/>
  <cols>
    <col min="1" max="1" width="17.21875" customWidth="1"/>
    <col min="3" max="3" width="16.77734375" customWidth="1"/>
    <col min="6" max="6" width="15" customWidth="1"/>
    <col min="7" max="7" width="3.6640625" customWidth="1"/>
    <col min="8" max="8" width="15.6640625" customWidth="1"/>
    <col min="11" max="11" width="15" customWidth="1"/>
    <col min="12" max="12" width="4" customWidth="1"/>
    <col min="13" max="13" width="14.77734375" customWidth="1"/>
    <col min="16" max="16" width="14.77734375" customWidth="1"/>
    <col min="17" max="17" width="3.6640625" customWidth="1"/>
    <col min="18" max="18" width="14.6640625" customWidth="1"/>
    <col min="21" max="21" width="14.88671875" customWidth="1"/>
    <col min="22" max="22" width="4.44140625" customWidth="1"/>
    <col min="23" max="23" width="13.6640625" customWidth="1"/>
    <col min="26" max="26" width="14" customWidth="1"/>
  </cols>
  <sheetData>
    <row r="1" spans="1:26" x14ac:dyDescent="0.3">
      <c r="A1" s="8" t="s">
        <v>34</v>
      </c>
      <c r="B1" s="20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20" t="s">
        <v>27</v>
      </c>
      <c r="I1" s="1" t="s">
        <v>8</v>
      </c>
      <c r="J1" s="1" t="s">
        <v>9</v>
      </c>
      <c r="K1" s="1" t="s">
        <v>28</v>
      </c>
      <c r="L1" s="15"/>
      <c r="M1" s="20" t="s">
        <v>29</v>
      </c>
      <c r="N1" s="1" t="s">
        <v>8</v>
      </c>
      <c r="O1" s="1" t="s">
        <v>9</v>
      </c>
      <c r="P1" s="1" t="s">
        <v>28</v>
      </c>
      <c r="Q1" s="15"/>
      <c r="R1" s="20" t="s">
        <v>30</v>
      </c>
      <c r="S1" s="1" t="s">
        <v>8</v>
      </c>
      <c r="T1" s="1" t="s">
        <v>9</v>
      </c>
      <c r="U1" s="1" t="s">
        <v>28</v>
      </c>
      <c r="V1" s="15"/>
      <c r="W1" s="20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4" t="s">
        <v>11</v>
      </c>
      <c r="D2" s="17">
        <v>0.49362</v>
      </c>
      <c r="E2" s="3">
        <f t="shared" ref="E2:E25" si="0">D2^2</f>
        <v>0.24366070440000001</v>
      </c>
      <c r="F2" s="5">
        <f t="shared" ref="F2:F25" si="1">E2*100</f>
        <v>24.366070440000001</v>
      </c>
      <c r="G2" s="15"/>
      <c r="H2" s="13" t="s">
        <v>5</v>
      </c>
      <c r="I2" s="19">
        <v>-0.43946000000000002</v>
      </c>
      <c r="J2" s="3">
        <f t="shared" ref="J2:J25" si="2">I2^2</f>
        <v>0.19312509160000002</v>
      </c>
      <c r="K2" s="7">
        <f t="shared" ref="K2:K25" si="3">J2*100</f>
        <v>19.312509160000001</v>
      </c>
      <c r="L2" s="15"/>
      <c r="M2" s="13" t="s">
        <v>13</v>
      </c>
      <c r="N2" s="19">
        <v>-0.55013999999999996</v>
      </c>
      <c r="O2" s="3">
        <f t="shared" ref="O2:O25" si="4">N2^2</f>
        <v>0.30265401959999993</v>
      </c>
      <c r="P2" s="7">
        <f t="shared" ref="P2:P25" si="5">O2*100</f>
        <v>30.265401959999995</v>
      </c>
      <c r="Q2" s="15"/>
      <c r="R2" s="13" t="s">
        <v>10</v>
      </c>
      <c r="S2" s="19">
        <v>-0.44130000000000003</v>
      </c>
      <c r="T2" s="3">
        <f t="shared" ref="T2:T25" si="6">S2^2</f>
        <v>0.19474569000000003</v>
      </c>
      <c r="U2" s="7">
        <f t="shared" ref="U2:U25" si="7">T2*100</f>
        <v>19.474569000000002</v>
      </c>
      <c r="V2" s="15"/>
      <c r="W2" s="4" t="s">
        <v>14</v>
      </c>
      <c r="X2" s="17">
        <v>0.35177000000000003</v>
      </c>
      <c r="Y2" s="3">
        <f t="shared" ref="Y2:Y25" si="8">X2^2</f>
        <v>0.12374213290000002</v>
      </c>
      <c r="Z2" s="5">
        <f t="shared" ref="Z2:Z25" si="9">Y2*100</f>
        <v>12.374213290000002</v>
      </c>
    </row>
    <row r="3" spans="1:26" x14ac:dyDescent="0.3">
      <c r="C3" s="4" t="s">
        <v>0</v>
      </c>
      <c r="D3" s="17">
        <v>0.47255999999999998</v>
      </c>
      <c r="E3" s="3">
        <f t="shared" si="0"/>
        <v>0.22331295359999997</v>
      </c>
      <c r="F3" s="5">
        <f t="shared" si="1"/>
        <v>22.331295359999999</v>
      </c>
      <c r="G3" s="15"/>
      <c r="H3" s="13" t="s">
        <v>33</v>
      </c>
      <c r="I3" s="19">
        <v>-0.41597000000000001</v>
      </c>
      <c r="J3" s="3">
        <f t="shared" si="2"/>
        <v>0.17303104090000002</v>
      </c>
      <c r="K3" s="7">
        <f t="shared" si="3"/>
        <v>17.303104090000001</v>
      </c>
      <c r="L3" s="15"/>
      <c r="M3" s="13" t="s">
        <v>1</v>
      </c>
      <c r="N3" s="19">
        <v>-0.43726999999999999</v>
      </c>
      <c r="O3" s="3">
        <f t="shared" si="4"/>
        <v>0.19120505290000001</v>
      </c>
      <c r="P3" s="7">
        <f t="shared" si="5"/>
        <v>19.120505290000001</v>
      </c>
      <c r="Q3" s="15"/>
      <c r="R3" s="13" t="s">
        <v>26</v>
      </c>
      <c r="S3" s="19">
        <v>-0.39893000000000001</v>
      </c>
      <c r="T3" s="3">
        <f t="shared" si="6"/>
        <v>0.15914514490000001</v>
      </c>
      <c r="U3" s="7">
        <f t="shared" si="7"/>
        <v>15.91451449</v>
      </c>
      <c r="V3" s="15"/>
      <c r="W3" s="4" t="s">
        <v>33</v>
      </c>
      <c r="X3" s="17">
        <v>0.35156999999999999</v>
      </c>
      <c r="Y3" s="3">
        <f t="shared" si="8"/>
        <v>0.1236014649</v>
      </c>
      <c r="Z3" s="5">
        <f t="shared" si="9"/>
        <v>12.36014649</v>
      </c>
    </row>
    <row r="4" spans="1:26" x14ac:dyDescent="0.3">
      <c r="C4" s="13" t="s">
        <v>2</v>
      </c>
      <c r="D4" s="19">
        <v>-0.46350999999999998</v>
      </c>
      <c r="E4" s="3">
        <f t="shared" si="0"/>
        <v>0.21484152009999999</v>
      </c>
      <c r="F4" s="7">
        <f t="shared" si="1"/>
        <v>21.484152009999999</v>
      </c>
      <c r="G4" s="15"/>
      <c r="H4" s="13" t="s">
        <v>24</v>
      </c>
      <c r="I4" s="19">
        <v>-0.39480999999999999</v>
      </c>
      <c r="J4" s="3">
        <f t="shared" si="2"/>
        <v>0.1558749361</v>
      </c>
      <c r="K4" s="7">
        <f t="shared" si="3"/>
        <v>15.587493609999999</v>
      </c>
      <c r="L4" s="15"/>
      <c r="M4" s="13" t="s">
        <v>12</v>
      </c>
      <c r="N4" s="19">
        <v>-0.33633999999999997</v>
      </c>
      <c r="O4" s="3">
        <f t="shared" si="4"/>
        <v>0.11312459559999997</v>
      </c>
      <c r="P4" s="7">
        <f t="shared" si="5"/>
        <v>11.312459559999997</v>
      </c>
      <c r="Q4" s="15"/>
      <c r="R4" s="4" t="s">
        <v>25</v>
      </c>
      <c r="S4" s="17">
        <v>0.32979999999999998</v>
      </c>
      <c r="T4" s="3">
        <f t="shared" si="6"/>
        <v>0.10876803999999998</v>
      </c>
      <c r="U4" s="5">
        <f t="shared" si="7"/>
        <v>10.876803999999998</v>
      </c>
      <c r="V4" s="15"/>
      <c r="W4" s="4" t="s">
        <v>16</v>
      </c>
      <c r="X4" s="17">
        <v>0.32267000000000001</v>
      </c>
      <c r="Y4" s="3">
        <f t="shared" si="8"/>
        <v>0.1041159289</v>
      </c>
      <c r="Z4" s="5">
        <f t="shared" si="9"/>
        <v>10.41159289</v>
      </c>
    </row>
    <row r="5" spans="1:26" x14ac:dyDescent="0.3">
      <c r="C5" s="13" t="s">
        <v>22</v>
      </c>
      <c r="D5" s="19">
        <v>-0.42235</v>
      </c>
      <c r="E5" s="3">
        <f t="shared" si="0"/>
        <v>0.1783795225</v>
      </c>
      <c r="F5" s="7">
        <f t="shared" si="1"/>
        <v>17.837952250000001</v>
      </c>
      <c r="G5" s="15"/>
      <c r="H5" s="4" t="s">
        <v>23</v>
      </c>
      <c r="I5" s="17">
        <v>0.36105999999999999</v>
      </c>
      <c r="J5" s="3">
        <f t="shared" si="2"/>
        <v>0.1303643236</v>
      </c>
      <c r="K5" s="5">
        <f t="shared" si="3"/>
        <v>13.036432359999999</v>
      </c>
      <c r="L5" s="15"/>
      <c r="M5" s="13" t="s">
        <v>11</v>
      </c>
      <c r="N5" s="19">
        <v>-0.32932</v>
      </c>
      <c r="O5" s="3">
        <f t="shared" si="4"/>
        <v>0.1084516624</v>
      </c>
      <c r="P5" s="7">
        <f t="shared" si="5"/>
        <v>10.845166239999999</v>
      </c>
      <c r="Q5" s="15"/>
      <c r="R5" s="4" t="s">
        <v>12</v>
      </c>
      <c r="S5" s="17">
        <v>0.29115000000000002</v>
      </c>
      <c r="T5" s="3">
        <f t="shared" si="6"/>
        <v>8.4768322500000007E-2</v>
      </c>
      <c r="U5" s="5">
        <f t="shared" si="7"/>
        <v>8.4768322500000011</v>
      </c>
      <c r="V5" s="15"/>
      <c r="W5" s="13" t="s">
        <v>5</v>
      </c>
      <c r="X5" s="19">
        <v>-0.31409999999999999</v>
      </c>
      <c r="Y5" s="3">
        <f t="shared" si="8"/>
        <v>9.865881E-2</v>
      </c>
      <c r="Z5" s="7">
        <f t="shared" si="9"/>
        <v>9.8658809999999999</v>
      </c>
    </row>
    <row r="6" spans="1:26" x14ac:dyDescent="0.3">
      <c r="C6" s="4" t="s">
        <v>10</v>
      </c>
      <c r="D6" s="17">
        <v>0.41227999999999998</v>
      </c>
      <c r="E6" s="3">
        <f t="shared" si="0"/>
        <v>0.16997479839999999</v>
      </c>
      <c r="F6" s="5">
        <f t="shared" si="1"/>
        <v>16.99747984</v>
      </c>
      <c r="G6" s="15"/>
      <c r="H6" s="13" t="s">
        <v>17</v>
      </c>
      <c r="I6" s="19">
        <v>-0.31922</v>
      </c>
      <c r="J6" s="3">
        <f t="shared" si="2"/>
        <v>0.1019014084</v>
      </c>
      <c r="K6" s="7">
        <f t="shared" si="3"/>
        <v>10.19014084</v>
      </c>
      <c r="L6" s="15"/>
      <c r="M6" s="4" t="s">
        <v>32</v>
      </c>
      <c r="N6" s="17">
        <v>0.30830000000000002</v>
      </c>
      <c r="O6" s="3">
        <f t="shared" si="4"/>
        <v>9.5048890000000011E-2</v>
      </c>
      <c r="P6" s="5">
        <f t="shared" si="5"/>
        <v>9.5048890000000004</v>
      </c>
      <c r="Q6" s="15"/>
      <c r="R6" s="4" t="s">
        <v>23</v>
      </c>
      <c r="S6" s="17">
        <v>0.26091999999999999</v>
      </c>
      <c r="T6" s="3">
        <f t="shared" si="6"/>
        <v>6.8079246399999988E-2</v>
      </c>
      <c r="U6" s="5">
        <f t="shared" si="7"/>
        <v>6.8079246399999986</v>
      </c>
      <c r="V6" s="15"/>
      <c r="W6" s="4" t="s">
        <v>3</v>
      </c>
      <c r="X6" s="17">
        <v>0.24393000000000001</v>
      </c>
      <c r="Y6" s="3">
        <f t="shared" si="8"/>
        <v>5.9501844900000003E-2</v>
      </c>
      <c r="Z6" s="5">
        <f t="shared" si="9"/>
        <v>5.9501844900000007</v>
      </c>
    </row>
    <row r="7" spans="1:26" x14ac:dyDescent="0.3">
      <c r="C7" s="13" t="s">
        <v>17</v>
      </c>
      <c r="D7" s="19">
        <v>-0.39239000000000002</v>
      </c>
      <c r="E7" s="3">
        <f t="shared" si="0"/>
        <v>0.15396991210000002</v>
      </c>
      <c r="F7" s="7">
        <f t="shared" si="1"/>
        <v>15.396991210000003</v>
      </c>
      <c r="G7" s="15"/>
      <c r="H7" s="13" t="s">
        <v>1</v>
      </c>
      <c r="I7" s="19">
        <v>-0.30621999999999999</v>
      </c>
      <c r="J7" s="3">
        <f t="shared" si="2"/>
        <v>9.3770688399999996E-2</v>
      </c>
      <c r="K7" s="7">
        <f t="shared" si="3"/>
        <v>9.3770688399999997</v>
      </c>
      <c r="L7" s="15"/>
      <c r="M7" s="13" t="s">
        <v>0</v>
      </c>
      <c r="N7" s="19">
        <v>-0.29319000000000001</v>
      </c>
      <c r="O7" s="3">
        <f t="shared" si="4"/>
        <v>8.5960376099999999E-2</v>
      </c>
      <c r="P7" s="7">
        <f t="shared" si="5"/>
        <v>8.5960376099999998</v>
      </c>
      <c r="Q7" s="15"/>
      <c r="R7" s="4" t="s">
        <v>5</v>
      </c>
      <c r="S7" s="17">
        <v>0.25119000000000002</v>
      </c>
      <c r="T7" s="3">
        <f t="shared" si="6"/>
        <v>6.3096416100000011E-2</v>
      </c>
      <c r="U7" s="5">
        <f t="shared" si="7"/>
        <v>6.3096416100000008</v>
      </c>
      <c r="V7" s="15"/>
      <c r="W7" s="13" t="s">
        <v>4</v>
      </c>
      <c r="X7" s="19">
        <v>-0.22685</v>
      </c>
      <c r="Y7" s="3">
        <f t="shared" si="8"/>
        <v>5.1460922499999999E-2</v>
      </c>
      <c r="Z7" s="7">
        <f t="shared" si="9"/>
        <v>5.1460922499999997</v>
      </c>
    </row>
    <row r="8" spans="1:26" x14ac:dyDescent="0.3">
      <c r="C8" s="13" t="s">
        <v>19</v>
      </c>
      <c r="D8" s="19">
        <v>-0.38025999999999999</v>
      </c>
      <c r="E8" s="3">
        <f t="shared" si="0"/>
        <v>0.14459766759999998</v>
      </c>
      <c r="F8" s="7">
        <f t="shared" si="1"/>
        <v>14.459766759999997</v>
      </c>
      <c r="G8" s="15"/>
      <c r="H8" s="13" t="s">
        <v>10</v>
      </c>
      <c r="I8" s="19">
        <v>-0.22292000000000001</v>
      </c>
      <c r="J8" s="3">
        <f t="shared" si="2"/>
        <v>4.9693326400000001E-2</v>
      </c>
      <c r="K8" s="7">
        <f t="shared" si="3"/>
        <v>4.9693326400000002</v>
      </c>
      <c r="L8" s="15"/>
      <c r="M8" s="13" t="s">
        <v>2</v>
      </c>
      <c r="N8" s="19">
        <v>-0.28256999999999999</v>
      </c>
      <c r="O8" s="3">
        <f t="shared" si="4"/>
        <v>7.9845804899999998E-2</v>
      </c>
      <c r="P8" s="7">
        <f t="shared" si="5"/>
        <v>7.9845804899999999</v>
      </c>
      <c r="Q8" s="15"/>
      <c r="R8" s="13" t="s">
        <v>0</v>
      </c>
      <c r="S8" s="19">
        <v>-0.22031999999999999</v>
      </c>
      <c r="T8" s="3">
        <f t="shared" si="6"/>
        <v>4.8540902399999995E-2</v>
      </c>
      <c r="U8" s="7">
        <f t="shared" si="7"/>
        <v>4.8540902399999997</v>
      </c>
      <c r="V8" s="15"/>
      <c r="W8" s="4" t="s">
        <v>15</v>
      </c>
      <c r="X8" s="17">
        <v>0.218</v>
      </c>
      <c r="Y8" s="3">
        <f t="shared" si="8"/>
        <v>4.7523999999999997E-2</v>
      </c>
      <c r="Z8" s="5">
        <f t="shared" si="9"/>
        <v>4.7523999999999997</v>
      </c>
    </row>
    <row r="9" spans="1:26" x14ac:dyDescent="0.3">
      <c r="C9" s="13" t="s">
        <v>3</v>
      </c>
      <c r="D9" s="19">
        <v>-0.32135000000000002</v>
      </c>
      <c r="E9" s="3">
        <f t="shared" si="0"/>
        <v>0.10326582250000002</v>
      </c>
      <c r="F9" s="7">
        <f t="shared" si="1"/>
        <v>10.326582250000001</v>
      </c>
      <c r="G9" s="15"/>
      <c r="H9" s="13" t="s">
        <v>16</v>
      </c>
      <c r="I9" s="19">
        <v>-0.22202</v>
      </c>
      <c r="J9" s="3">
        <f t="shared" si="2"/>
        <v>4.9292880399999996E-2</v>
      </c>
      <c r="K9" s="7">
        <f t="shared" si="3"/>
        <v>4.9292880399999994</v>
      </c>
      <c r="L9" s="15"/>
      <c r="M9" s="4" t="s">
        <v>26</v>
      </c>
      <c r="N9" s="17">
        <v>0.19223000000000001</v>
      </c>
      <c r="O9" s="3">
        <f t="shared" si="4"/>
        <v>3.6952372900000002E-2</v>
      </c>
      <c r="P9" s="5">
        <f t="shared" si="5"/>
        <v>3.6952372900000001</v>
      </c>
      <c r="Q9" s="15"/>
      <c r="R9" s="13" t="s">
        <v>33</v>
      </c>
      <c r="S9" s="19">
        <v>-0.21437999999999999</v>
      </c>
      <c r="T9" s="3">
        <f t="shared" si="6"/>
        <v>4.5958784399999994E-2</v>
      </c>
      <c r="U9" s="7">
        <f t="shared" si="7"/>
        <v>4.595878439999999</v>
      </c>
      <c r="V9" s="15"/>
      <c r="W9" s="13" t="s">
        <v>20</v>
      </c>
      <c r="X9" s="19">
        <v>-0.20981</v>
      </c>
      <c r="Y9" s="3">
        <f t="shared" si="8"/>
        <v>4.4020236099999999E-2</v>
      </c>
      <c r="Z9" s="7">
        <f t="shared" si="9"/>
        <v>4.4020236099999996</v>
      </c>
    </row>
    <row r="10" spans="1:26" x14ac:dyDescent="0.3">
      <c r="C10" s="13" t="s">
        <v>16</v>
      </c>
      <c r="D10" s="19">
        <v>-0.28827000000000003</v>
      </c>
      <c r="E10" s="3">
        <f t="shared" si="0"/>
        <v>8.3099592900000019E-2</v>
      </c>
      <c r="F10" s="7">
        <f t="shared" si="1"/>
        <v>8.3099592900000019</v>
      </c>
      <c r="G10" s="15"/>
      <c r="H10" s="4" t="s">
        <v>11</v>
      </c>
      <c r="I10" s="17">
        <v>0.22139</v>
      </c>
      <c r="J10" s="3">
        <f t="shared" si="2"/>
        <v>4.90135321E-2</v>
      </c>
      <c r="K10" s="5">
        <f t="shared" si="3"/>
        <v>4.9013532099999999</v>
      </c>
      <c r="L10" s="15"/>
      <c r="M10" s="13" t="s">
        <v>22</v>
      </c>
      <c r="N10" s="19">
        <v>-0.17269999999999999</v>
      </c>
      <c r="O10" s="3">
        <f t="shared" si="4"/>
        <v>2.9825289999999997E-2</v>
      </c>
      <c r="P10" s="7">
        <f t="shared" si="5"/>
        <v>2.9825289999999995</v>
      </c>
      <c r="Q10" s="15"/>
      <c r="R10" s="4" t="s">
        <v>4</v>
      </c>
      <c r="S10" s="17">
        <v>0.20480999999999999</v>
      </c>
      <c r="T10" s="3">
        <f t="shared" si="6"/>
        <v>4.1947136099999997E-2</v>
      </c>
      <c r="U10" s="5">
        <f t="shared" si="7"/>
        <v>4.19471361</v>
      </c>
      <c r="V10" s="15"/>
      <c r="W10" s="4" t="s">
        <v>32</v>
      </c>
      <c r="X10" s="17">
        <v>0.17852000000000001</v>
      </c>
      <c r="Y10" s="3">
        <f t="shared" si="8"/>
        <v>3.1869390400000003E-2</v>
      </c>
      <c r="Z10" s="5">
        <f t="shared" si="9"/>
        <v>3.1869390400000004</v>
      </c>
    </row>
    <row r="11" spans="1:26" x14ac:dyDescent="0.3">
      <c r="C11" s="13" t="s">
        <v>14</v>
      </c>
      <c r="D11" s="19">
        <v>-0.23079</v>
      </c>
      <c r="E11" s="3">
        <f t="shared" si="0"/>
        <v>5.3264024099999994E-2</v>
      </c>
      <c r="F11" s="7">
        <f t="shared" si="1"/>
        <v>5.3264024099999991</v>
      </c>
      <c r="G11" s="15"/>
      <c r="H11" s="13" t="s">
        <v>14</v>
      </c>
      <c r="I11" s="19">
        <v>-0.20766000000000001</v>
      </c>
      <c r="J11" s="3">
        <f t="shared" si="2"/>
        <v>4.3122675600000007E-2</v>
      </c>
      <c r="K11" s="7">
        <f t="shared" si="3"/>
        <v>4.3122675600000004</v>
      </c>
      <c r="L11" s="15"/>
      <c r="M11" s="4" t="s">
        <v>19</v>
      </c>
      <c r="N11" s="17">
        <v>0.17224999999999999</v>
      </c>
      <c r="O11" s="3">
        <f t="shared" si="4"/>
        <v>2.9670062499999997E-2</v>
      </c>
      <c r="P11" s="5">
        <f t="shared" si="5"/>
        <v>2.9670062499999998</v>
      </c>
      <c r="Q11" s="15"/>
      <c r="R11" s="4" t="s">
        <v>13</v>
      </c>
      <c r="S11" s="17">
        <v>0.19641</v>
      </c>
      <c r="T11" s="3">
        <f t="shared" si="6"/>
        <v>3.8576888099999998E-2</v>
      </c>
      <c r="U11" s="5">
        <f t="shared" si="7"/>
        <v>3.85768881</v>
      </c>
      <c r="V11" s="15"/>
      <c r="W11" s="4" t="s">
        <v>2</v>
      </c>
      <c r="X11" s="17">
        <v>0.1158</v>
      </c>
      <c r="Y11" s="3">
        <f t="shared" si="8"/>
        <v>1.340964E-2</v>
      </c>
      <c r="Z11" s="5">
        <f t="shared" si="9"/>
        <v>1.340964</v>
      </c>
    </row>
    <row r="12" spans="1:26" x14ac:dyDescent="0.3">
      <c r="C12" s="13" t="s">
        <v>33</v>
      </c>
      <c r="D12" s="19">
        <v>-0.20887</v>
      </c>
      <c r="E12" s="3">
        <f t="shared" si="0"/>
        <v>4.3626676900000001E-2</v>
      </c>
      <c r="F12" s="7">
        <f t="shared" si="1"/>
        <v>4.3626676900000003</v>
      </c>
      <c r="G12" s="15"/>
      <c r="H12" s="13" t="s">
        <v>13</v>
      </c>
      <c r="I12" s="19">
        <v>-0.17882999999999999</v>
      </c>
      <c r="J12" s="3">
        <f t="shared" si="2"/>
        <v>3.1980168899999994E-2</v>
      </c>
      <c r="K12" s="7">
        <f t="shared" si="3"/>
        <v>3.1980168899999994</v>
      </c>
      <c r="L12" s="15"/>
      <c r="M12" s="13" t="s">
        <v>5</v>
      </c>
      <c r="N12" s="19">
        <v>-0.12486</v>
      </c>
      <c r="O12" s="3">
        <f t="shared" si="4"/>
        <v>1.5590019599999999E-2</v>
      </c>
      <c r="P12" s="7">
        <f t="shared" si="5"/>
        <v>1.55900196</v>
      </c>
      <c r="Q12" s="15"/>
      <c r="R12" s="13" t="s">
        <v>11</v>
      </c>
      <c r="S12" s="19">
        <v>-0.16519</v>
      </c>
      <c r="T12" s="3">
        <f t="shared" si="6"/>
        <v>2.7287736100000001E-2</v>
      </c>
      <c r="U12" s="7">
        <f t="shared" si="7"/>
        <v>2.7287736100000002</v>
      </c>
      <c r="V12" s="15"/>
      <c r="W12" t="s">
        <v>26</v>
      </c>
      <c r="X12" s="18">
        <v>-8.4769999999999998E-2</v>
      </c>
      <c r="Y12" s="3">
        <f t="shared" si="8"/>
        <v>7.1859528999999997E-3</v>
      </c>
      <c r="Z12" s="2">
        <f t="shared" si="9"/>
        <v>0.71859529</v>
      </c>
    </row>
    <row r="13" spans="1:26" x14ac:dyDescent="0.3">
      <c r="C13" s="13" t="s">
        <v>13</v>
      </c>
      <c r="D13" s="19">
        <v>-0.15423000000000001</v>
      </c>
      <c r="E13" s="3">
        <f t="shared" si="0"/>
        <v>2.3786892900000002E-2</v>
      </c>
      <c r="F13" s="7">
        <f t="shared" si="1"/>
        <v>2.3786892900000001</v>
      </c>
      <c r="G13" s="15"/>
      <c r="H13" s="13" t="s">
        <v>22</v>
      </c>
      <c r="I13" s="19">
        <v>-0.16975999999999999</v>
      </c>
      <c r="J13" s="3">
        <f t="shared" si="2"/>
        <v>2.8818457599999996E-2</v>
      </c>
      <c r="K13" s="7">
        <f t="shared" si="3"/>
        <v>2.8818457599999996</v>
      </c>
      <c r="L13" s="15"/>
      <c r="M13" s="4" t="s">
        <v>25</v>
      </c>
      <c r="N13" s="17">
        <v>0.12114999999999999</v>
      </c>
      <c r="O13" s="3">
        <f t="shared" si="4"/>
        <v>1.4677322499999999E-2</v>
      </c>
      <c r="P13" s="5">
        <f t="shared" si="5"/>
        <v>1.4677322499999998</v>
      </c>
      <c r="Q13" s="15"/>
      <c r="R13" s="4" t="s">
        <v>2</v>
      </c>
      <c r="S13" s="17">
        <v>0.16284000000000001</v>
      </c>
      <c r="T13" s="3">
        <f t="shared" si="6"/>
        <v>2.6516865600000005E-2</v>
      </c>
      <c r="U13" s="5">
        <f t="shared" si="7"/>
        <v>2.6516865600000004</v>
      </c>
      <c r="V13" s="15"/>
      <c r="W13" t="s">
        <v>19</v>
      </c>
      <c r="X13" s="18">
        <v>-7.9329999999999998E-2</v>
      </c>
      <c r="Y13" s="3">
        <f t="shared" si="8"/>
        <v>6.2932488999999994E-3</v>
      </c>
      <c r="Z13" s="2">
        <f t="shared" si="9"/>
        <v>0.62932488999999991</v>
      </c>
    </row>
    <row r="14" spans="1:26" x14ac:dyDescent="0.3">
      <c r="C14" t="s">
        <v>1</v>
      </c>
      <c r="D14" s="19">
        <v>-0.12645999999999999</v>
      </c>
      <c r="E14" s="3">
        <f t="shared" si="0"/>
        <v>1.5992131599999997E-2</v>
      </c>
      <c r="F14" s="7">
        <f t="shared" si="1"/>
        <v>1.5992131599999997</v>
      </c>
      <c r="G14" s="15"/>
      <c r="H14" s="4" t="s">
        <v>12</v>
      </c>
      <c r="I14" s="17">
        <v>0.15031</v>
      </c>
      <c r="J14" s="3">
        <f t="shared" si="2"/>
        <v>2.2593096100000001E-2</v>
      </c>
      <c r="K14" s="5">
        <f t="shared" si="3"/>
        <v>2.2593096100000003</v>
      </c>
      <c r="L14" s="15"/>
      <c r="M14" s="4" t="s">
        <v>3</v>
      </c>
      <c r="N14" s="17">
        <v>0.10382</v>
      </c>
      <c r="O14" s="3">
        <f t="shared" si="4"/>
        <v>1.0778592399999998E-2</v>
      </c>
      <c r="P14" s="5">
        <f t="shared" si="5"/>
        <v>1.0778592399999998</v>
      </c>
      <c r="Q14" s="15"/>
      <c r="R14" s="4" t="s">
        <v>24</v>
      </c>
      <c r="S14" s="17">
        <v>0.13778000000000001</v>
      </c>
      <c r="T14" s="3">
        <f t="shared" si="6"/>
        <v>1.8983328400000003E-2</v>
      </c>
      <c r="U14" s="5">
        <f t="shared" si="7"/>
        <v>1.8983328400000004</v>
      </c>
      <c r="V14" s="15"/>
      <c r="W14" t="s">
        <v>24</v>
      </c>
      <c r="X14" s="18">
        <v>7.356E-2</v>
      </c>
      <c r="Y14" s="3">
        <f t="shared" si="8"/>
        <v>5.4110736E-3</v>
      </c>
      <c r="Z14" s="2">
        <f t="shared" si="9"/>
        <v>0.54110736000000004</v>
      </c>
    </row>
    <row r="15" spans="1:26" x14ac:dyDescent="0.3">
      <c r="C15" s="4" t="s">
        <v>25</v>
      </c>
      <c r="D15" s="17">
        <v>0.1191</v>
      </c>
      <c r="E15" s="3">
        <f t="shared" si="0"/>
        <v>1.4184809999999999E-2</v>
      </c>
      <c r="F15" s="5">
        <f t="shared" si="1"/>
        <v>1.4184809999999999</v>
      </c>
      <c r="G15" s="15"/>
      <c r="H15" s="13" t="s">
        <v>3</v>
      </c>
      <c r="I15" s="19">
        <v>-0.13472999999999999</v>
      </c>
      <c r="J15" s="3">
        <f t="shared" si="2"/>
        <v>1.8152172899999996E-2</v>
      </c>
      <c r="K15" s="7">
        <f t="shared" si="3"/>
        <v>1.8152172899999997</v>
      </c>
      <c r="L15" s="15"/>
      <c r="M15" t="s">
        <v>15</v>
      </c>
      <c r="N15" s="18">
        <v>-8.8370000000000004E-2</v>
      </c>
      <c r="O15" s="3">
        <f t="shared" si="4"/>
        <v>7.8092569000000004E-3</v>
      </c>
      <c r="P15" s="2">
        <f t="shared" si="5"/>
        <v>0.78092569000000001</v>
      </c>
      <c r="Q15" s="15"/>
      <c r="R15" t="s">
        <v>1</v>
      </c>
      <c r="S15" s="18">
        <v>-9.8479999999999998E-2</v>
      </c>
      <c r="T15" s="3">
        <f t="shared" si="6"/>
        <v>9.6983104000000001E-3</v>
      </c>
      <c r="U15" s="2">
        <f t="shared" si="7"/>
        <v>0.96983103999999998</v>
      </c>
      <c r="V15" s="15"/>
      <c r="W15" t="s">
        <v>17</v>
      </c>
      <c r="X15" s="18">
        <v>-5.0990000000000001E-2</v>
      </c>
      <c r="Y15" s="3">
        <f t="shared" si="8"/>
        <v>2.5999801E-3</v>
      </c>
      <c r="Z15" s="2">
        <f t="shared" si="9"/>
        <v>0.25999801</v>
      </c>
    </row>
    <row r="16" spans="1:26" x14ac:dyDescent="0.3">
      <c r="C16" s="13" t="s">
        <v>20</v>
      </c>
      <c r="D16" s="19">
        <v>-0.11457000000000001</v>
      </c>
      <c r="E16" s="3">
        <f t="shared" si="0"/>
        <v>1.3126284900000002E-2</v>
      </c>
      <c r="F16" s="7">
        <f t="shared" si="1"/>
        <v>1.3126284900000003</v>
      </c>
      <c r="G16" s="15"/>
      <c r="H16" s="13" t="s">
        <v>25</v>
      </c>
      <c r="I16" s="19">
        <v>-0.13119</v>
      </c>
      <c r="J16" s="3">
        <f t="shared" si="2"/>
        <v>1.7210816100000002E-2</v>
      </c>
      <c r="K16" s="7">
        <f t="shared" si="3"/>
        <v>1.7210816100000002</v>
      </c>
      <c r="L16" s="15"/>
      <c r="M16" t="s">
        <v>10</v>
      </c>
      <c r="N16" s="18">
        <v>-8.301E-2</v>
      </c>
      <c r="O16" s="3">
        <f t="shared" si="4"/>
        <v>6.8906601000000003E-3</v>
      </c>
      <c r="P16" s="2">
        <f t="shared" si="5"/>
        <v>0.68906601000000001</v>
      </c>
      <c r="Q16" s="15"/>
      <c r="R16" t="s">
        <v>20</v>
      </c>
      <c r="S16" s="18">
        <v>-6.9870000000000002E-2</v>
      </c>
      <c r="T16" s="3">
        <f t="shared" si="6"/>
        <v>4.8818169000000005E-3</v>
      </c>
      <c r="U16" s="2">
        <f t="shared" si="7"/>
        <v>0.48818169000000006</v>
      </c>
      <c r="V16" s="15"/>
      <c r="W16" t="s">
        <v>10</v>
      </c>
      <c r="X16" s="18">
        <v>-2.2839999999999999E-2</v>
      </c>
      <c r="Y16" s="3">
        <f t="shared" si="8"/>
        <v>5.2166559999999992E-4</v>
      </c>
      <c r="Z16" s="2">
        <f t="shared" si="9"/>
        <v>5.2166559999999994E-2</v>
      </c>
    </row>
    <row r="17" spans="3:26" x14ac:dyDescent="0.3">
      <c r="C17" s="13" t="s">
        <v>4</v>
      </c>
      <c r="D17" s="19">
        <v>-0.10621</v>
      </c>
      <c r="E17" s="3">
        <f t="shared" si="0"/>
        <v>1.1280564099999999E-2</v>
      </c>
      <c r="F17" s="7">
        <f t="shared" si="1"/>
        <v>1.1280564099999999</v>
      </c>
      <c r="G17" s="15"/>
      <c r="H17" s="13" t="s">
        <v>4</v>
      </c>
      <c r="I17" s="19">
        <v>-0.12117</v>
      </c>
      <c r="J17" s="3">
        <f t="shared" si="2"/>
        <v>1.4682168900000001E-2</v>
      </c>
      <c r="K17" s="7">
        <f t="shared" si="3"/>
        <v>1.4682168900000001</v>
      </c>
      <c r="L17" s="15"/>
      <c r="M17" t="s">
        <v>4</v>
      </c>
      <c r="N17" s="18">
        <v>7.8670000000000004E-2</v>
      </c>
      <c r="O17" s="3">
        <f t="shared" si="4"/>
        <v>6.1889689000000003E-3</v>
      </c>
      <c r="P17" s="2">
        <f t="shared" si="5"/>
        <v>0.61889689000000003</v>
      </c>
      <c r="Q17" s="15"/>
      <c r="R17" t="s">
        <v>17</v>
      </c>
      <c r="S17" s="18">
        <v>5.876E-2</v>
      </c>
      <c r="T17" s="3">
        <f t="shared" si="6"/>
        <v>3.4527375999999998E-3</v>
      </c>
      <c r="U17" s="2">
        <f t="shared" si="7"/>
        <v>0.34527375999999999</v>
      </c>
      <c r="V17" s="15"/>
      <c r="W17" t="s">
        <v>21</v>
      </c>
      <c r="X17" s="18">
        <v>1.213E-2</v>
      </c>
      <c r="Y17" s="3">
        <f t="shared" si="8"/>
        <v>1.471369E-4</v>
      </c>
      <c r="Z17" s="2">
        <f t="shared" si="9"/>
        <v>1.471369E-2</v>
      </c>
    </row>
    <row r="18" spans="3:26" x14ac:dyDescent="0.3">
      <c r="C18" s="13" t="s">
        <v>15</v>
      </c>
      <c r="D18" s="19">
        <v>-0.10165</v>
      </c>
      <c r="E18" s="3">
        <f t="shared" si="0"/>
        <v>1.0332722500000001E-2</v>
      </c>
      <c r="F18" s="7">
        <f t="shared" si="1"/>
        <v>1.03327225</v>
      </c>
      <c r="G18" s="15"/>
      <c r="H18" t="s">
        <v>32</v>
      </c>
      <c r="I18" s="18">
        <v>9.5610000000000001E-2</v>
      </c>
      <c r="J18" s="3">
        <f t="shared" si="2"/>
        <v>9.1412721000000002E-3</v>
      </c>
      <c r="K18" s="2">
        <f t="shared" si="3"/>
        <v>0.91412720999999997</v>
      </c>
      <c r="L18" s="15"/>
      <c r="M18" t="s">
        <v>20</v>
      </c>
      <c r="N18" s="18">
        <v>6.8390000000000006E-2</v>
      </c>
      <c r="O18" s="3">
        <f t="shared" si="4"/>
        <v>4.6771921000000006E-3</v>
      </c>
      <c r="P18" s="2">
        <f t="shared" si="5"/>
        <v>0.46771921000000005</v>
      </c>
      <c r="Q18" s="15"/>
      <c r="R18" t="s">
        <v>14</v>
      </c>
      <c r="S18" s="18">
        <v>-5.4809999999999998E-2</v>
      </c>
      <c r="T18" s="3">
        <f t="shared" si="6"/>
        <v>3.0041360999999997E-3</v>
      </c>
      <c r="U18" s="2">
        <f t="shared" si="7"/>
        <v>0.30041361</v>
      </c>
      <c r="V18" s="15"/>
      <c r="W18" t="s">
        <v>1</v>
      </c>
      <c r="X18" s="18">
        <v>-1.201E-2</v>
      </c>
      <c r="Y18" s="3">
        <f t="shared" si="8"/>
        <v>1.4424009999999999E-4</v>
      </c>
      <c r="Z18" s="2">
        <f t="shared" si="9"/>
        <v>1.4424009999999999E-2</v>
      </c>
    </row>
    <row r="19" spans="3:26" x14ac:dyDescent="0.3">
      <c r="C19" t="s">
        <v>5</v>
      </c>
      <c r="D19" s="18">
        <v>-9.9140000000000006E-2</v>
      </c>
      <c r="E19" s="3">
        <f t="shared" si="0"/>
        <v>9.8287396000000006E-3</v>
      </c>
      <c r="F19" s="2">
        <f t="shared" si="1"/>
        <v>0.98287396000000005</v>
      </c>
      <c r="G19" s="15"/>
      <c r="H19" t="s">
        <v>0</v>
      </c>
      <c r="I19" s="18">
        <v>8.8590000000000002E-2</v>
      </c>
      <c r="J19" s="3">
        <f t="shared" si="2"/>
        <v>7.8481881000000003E-3</v>
      </c>
      <c r="K19" s="2">
        <f t="shared" si="3"/>
        <v>0.78481880999999998</v>
      </c>
      <c r="L19" s="15"/>
      <c r="M19" t="s">
        <v>24</v>
      </c>
      <c r="N19" s="18">
        <v>-6.5729999999999997E-2</v>
      </c>
      <c r="O19" s="3">
        <f t="shared" si="4"/>
        <v>4.3204328999999998E-3</v>
      </c>
      <c r="P19" s="2">
        <f t="shared" si="5"/>
        <v>0.43204328999999997</v>
      </c>
      <c r="Q19" s="15"/>
      <c r="R19" t="s">
        <v>21</v>
      </c>
      <c r="S19" s="18">
        <v>-4.7219999999999998E-2</v>
      </c>
      <c r="T19" s="3">
        <f t="shared" si="6"/>
        <v>2.2297284E-3</v>
      </c>
      <c r="U19" s="2">
        <f t="shared" si="7"/>
        <v>0.22297284000000001</v>
      </c>
      <c r="V19" s="15"/>
      <c r="W19" t="s">
        <v>11</v>
      </c>
      <c r="X19" s="18">
        <v>0</v>
      </c>
      <c r="Y19" s="3">
        <f t="shared" si="8"/>
        <v>0</v>
      </c>
      <c r="Z19" s="2">
        <f t="shared" si="9"/>
        <v>0</v>
      </c>
    </row>
    <row r="20" spans="3:26" x14ac:dyDescent="0.3">
      <c r="C20" t="s">
        <v>21</v>
      </c>
      <c r="D20" s="18">
        <v>-8.7370000000000003E-2</v>
      </c>
      <c r="E20" s="3">
        <f t="shared" si="0"/>
        <v>7.6335169000000007E-3</v>
      </c>
      <c r="F20" s="2">
        <f t="shared" si="1"/>
        <v>0.76335169000000003</v>
      </c>
      <c r="G20" s="15"/>
      <c r="H20" t="s">
        <v>2</v>
      </c>
      <c r="I20" s="18">
        <v>-8.5080000000000003E-2</v>
      </c>
      <c r="J20" s="3">
        <f t="shared" si="2"/>
        <v>7.2386064000000009E-3</v>
      </c>
      <c r="K20" s="2">
        <f t="shared" si="3"/>
        <v>0.72386064000000006</v>
      </c>
      <c r="L20" s="15"/>
      <c r="M20" t="s">
        <v>17</v>
      </c>
      <c r="N20" s="18">
        <v>-5.6550000000000003E-2</v>
      </c>
      <c r="O20" s="3">
        <f t="shared" si="4"/>
        <v>3.1979025000000005E-3</v>
      </c>
      <c r="P20" s="2">
        <f t="shared" si="5"/>
        <v>0.31979025000000005</v>
      </c>
      <c r="Q20" s="15"/>
      <c r="R20" t="s">
        <v>3</v>
      </c>
      <c r="S20" s="18">
        <v>-4.0300000000000002E-2</v>
      </c>
      <c r="T20" s="3">
        <f t="shared" si="6"/>
        <v>1.6240900000000001E-3</v>
      </c>
      <c r="U20" s="2">
        <f t="shared" si="7"/>
        <v>0.16240900000000003</v>
      </c>
      <c r="V20" s="15"/>
      <c r="W20" t="s">
        <v>0</v>
      </c>
      <c r="X20" s="18">
        <v>0</v>
      </c>
      <c r="Y20" s="3">
        <f t="shared" si="8"/>
        <v>0</v>
      </c>
      <c r="Z20" s="2">
        <f t="shared" si="9"/>
        <v>0</v>
      </c>
    </row>
    <row r="21" spans="3:26" x14ac:dyDescent="0.3">
      <c r="C21" t="s">
        <v>23</v>
      </c>
      <c r="D21" s="18">
        <v>-8.5940000000000003E-2</v>
      </c>
      <c r="E21" s="3">
        <f t="shared" si="0"/>
        <v>7.3856836000000007E-3</v>
      </c>
      <c r="F21" s="2">
        <f t="shared" si="1"/>
        <v>0.73856836000000003</v>
      </c>
      <c r="G21" s="15"/>
      <c r="H21" t="s">
        <v>15</v>
      </c>
      <c r="I21" s="18">
        <v>-7.4060000000000001E-2</v>
      </c>
      <c r="J21" s="3">
        <f t="shared" si="2"/>
        <v>5.4848836000000005E-3</v>
      </c>
      <c r="K21" s="2">
        <f t="shared" si="3"/>
        <v>0.54848836000000001</v>
      </c>
      <c r="L21" s="15"/>
      <c r="M21" t="s">
        <v>21</v>
      </c>
      <c r="N21" s="18">
        <v>4.7019999999999999E-2</v>
      </c>
      <c r="O21" s="3">
        <f t="shared" si="4"/>
        <v>2.2108803999999998E-3</v>
      </c>
      <c r="P21" s="2">
        <f t="shared" si="5"/>
        <v>0.22108803999999999</v>
      </c>
      <c r="Q21" s="15"/>
      <c r="R21" t="s">
        <v>15</v>
      </c>
      <c r="S21" s="18">
        <v>3.4340000000000002E-2</v>
      </c>
      <c r="T21" s="3">
        <f t="shared" si="6"/>
        <v>1.1792356000000003E-3</v>
      </c>
      <c r="U21" s="2">
        <f t="shared" si="7"/>
        <v>0.11792356000000002</v>
      </c>
      <c r="V21" s="15"/>
      <c r="W21" t="s">
        <v>12</v>
      </c>
      <c r="X21" s="18">
        <v>0</v>
      </c>
      <c r="Y21" s="3">
        <f t="shared" si="8"/>
        <v>0</v>
      </c>
      <c r="Z21" s="2">
        <f t="shared" si="9"/>
        <v>0</v>
      </c>
    </row>
    <row r="22" spans="3:26" x14ac:dyDescent="0.3">
      <c r="C22" t="s">
        <v>32</v>
      </c>
      <c r="D22" s="18">
        <v>-7.9920000000000005E-2</v>
      </c>
      <c r="E22" s="3">
        <f t="shared" si="0"/>
        <v>6.3872064000000004E-3</v>
      </c>
      <c r="F22" s="2">
        <f t="shared" si="1"/>
        <v>0.63872064000000006</v>
      </c>
      <c r="G22" s="15"/>
      <c r="H22" t="s">
        <v>20</v>
      </c>
      <c r="I22" s="18">
        <v>6.3880000000000006E-2</v>
      </c>
      <c r="J22" s="3">
        <f t="shared" si="2"/>
        <v>4.0806544000000005E-3</v>
      </c>
      <c r="K22" s="2">
        <f t="shared" si="3"/>
        <v>0.40806544000000006</v>
      </c>
      <c r="L22" s="15"/>
      <c r="M22" t="s">
        <v>16</v>
      </c>
      <c r="N22" s="18">
        <v>-4.5280000000000001E-2</v>
      </c>
      <c r="O22" s="3">
        <f t="shared" si="4"/>
        <v>2.0502784000000001E-3</v>
      </c>
      <c r="P22" s="2">
        <f t="shared" si="5"/>
        <v>0.20502784000000002</v>
      </c>
      <c r="Q22" s="15"/>
      <c r="R22" t="s">
        <v>22</v>
      </c>
      <c r="S22" s="18">
        <v>1.7729999999999999E-2</v>
      </c>
      <c r="T22" s="3">
        <f t="shared" si="6"/>
        <v>3.1435289999999998E-4</v>
      </c>
      <c r="U22" s="2">
        <f t="shared" si="7"/>
        <v>3.1435289999999998E-2</v>
      </c>
      <c r="V22" s="15"/>
      <c r="W22" t="s">
        <v>13</v>
      </c>
      <c r="X22" s="18">
        <v>0</v>
      </c>
      <c r="Y22" s="3">
        <f t="shared" si="8"/>
        <v>0</v>
      </c>
      <c r="Z22" s="2">
        <f t="shared" si="9"/>
        <v>0</v>
      </c>
    </row>
    <row r="23" spans="3:26" x14ac:dyDescent="0.3">
      <c r="C23" t="s">
        <v>24</v>
      </c>
      <c r="D23" s="18">
        <v>-5.0340000000000003E-2</v>
      </c>
      <c r="E23" s="3">
        <f t="shared" si="0"/>
        <v>2.5341156000000002E-3</v>
      </c>
      <c r="F23" s="2">
        <f t="shared" si="1"/>
        <v>0.25341156000000004</v>
      </c>
      <c r="G23" s="15"/>
      <c r="H23" t="s">
        <v>19</v>
      </c>
      <c r="I23" s="18">
        <v>-5.2650000000000002E-2</v>
      </c>
      <c r="J23" s="3">
        <f t="shared" si="2"/>
        <v>2.7720225000000005E-3</v>
      </c>
      <c r="K23" s="2">
        <f t="shared" si="3"/>
        <v>0.27720225000000004</v>
      </c>
      <c r="L23" s="15"/>
      <c r="M23" t="s">
        <v>23</v>
      </c>
      <c r="N23" s="18">
        <v>2.8250000000000001E-2</v>
      </c>
      <c r="O23" s="3">
        <f t="shared" si="4"/>
        <v>7.9806250000000005E-4</v>
      </c>
      <c r="P23" s="2">
        <f t="shared" si="5"/>
        <v>7.9806250000000009E-2</v>
      </c>
      <c r="Q23" s="15"/>
      <c r="R23" t="s">
        <v>16</v>
      </c>
      <c r="S23" s="18">
        <v>5.1700000000000001E-3</v>
      </c>
      <c r="T23" s="3">
        <f t="shared" si="6"/>
        <v>2.6728900000000001E-5</v>
      </c>
      <c r="U23" s="2">
        <f t="shared" si="7"/>
        <v>2.6728900000000002E-3</v>
      </c>
      <c r="V23" s="15"/>
      <c r="W23" t="s">
        <v>22</v>
      </c>
      <c r="X23" s="18">
        <v>0</v>
      </c>
      <c r="Y23" s="3">
        <f t="shared" si="8"/>
        <v>0</v>
      </c>
      <c r="Z23" s="2">
        <f t="shared" si="9"/>
        <v>0</v>
      </c>
    </row>
    <row r="24" spans="3:26" x14ac:dyDescent="0.3">
      <c r="C24" t="s">
        <v>26</v>
      </c>
      <c r="D24" s="18">
        <v>-2.4029999999999999E-2</v>
      </c>
      <c r="E24" s="3">
        <f t="shared" si="0"/>
        <v>5.7744090000000001E-4</v>
      </c>
      <c r="F24" s="2">
        <f t="shared" si="1"/>
        <v>5.7744089999999998E-2</v>
      </c>
      <c r="G24" s="15"/>
      <c r="H24" t="s">
        <v>21</v>
      </c>
      <c r="I24" s="18">
        <v>3.696E-2</v>
      </c>
      <c r="J24" s="3">
        <f t="shared" si="2"/>
        <v>1.3660415999999999E-3</v>
      </c>
      <c r="K24" s="2">
        <f t="shared" si="3"/>
        <v>0.13660416</v>
      </c>
      <c r="L24" s="15"/>
      <c r="M24" t="s">
        <v>14</v>
      </c>
      <c r="N24" s="18">
        <v>2.5850000000000001E-2</v>
      </c>
      <c r="O24" s="3">
        <f t="shared" si="4"/>
        <v>6.6822250000000006E-4</v>
      </c>
      <c r="P24" s="2">
        <f t="shared" si="5"/>
        <v>6.682225E-2</v>
      </c>
      <c r="Q24" s="15"/>
      <c r="R24" t="s">
        <v>19</v>
      </c>
      <c r="S24" s="18">
        <v>-2.3800000000000002E-3</v>
      </c>
      <c r="T24" s="3">
        <f t="shared" si="6"/>
        <v>5.6644000000000012E-6</v>
      </c>
      <c r="U24" s="2">
        <f t="shared" si="7"/>
        <v>5.6644000000000009E-4</v>
      </c>
      <c r="V24" s="15"/>
      <c r="W24" t="s">
        <v>23</v>
      </c>
      <c r="X24" s="18">
        <v>0</v>
      </c>
      <c r="Y24" s="3">
        <f t="shared" si="8"/>
        <v>0</v>
      </c>
      <c r="Z24" s="2">
        <f t="shared" si="9"/>
        <v>0</v>
      </c>
    </row>
    <row r="25" spans="3:26" x14ac:dyDescent="0.3">
      <c r="C25" t="s">
        <v>12</v>
      </c>
      <c r="D25" s="18">
        <v>-1.206E-2</v>
      </c>
      <c r="E25" s="3">
        <f t="shared" si="0"/>
        <v>1.454436E-4</v>
      </c>
      <c r="F25" s="2">
        <f t="shared" si="1"/>
        <v>1.4544359999999999E-2</v>
      </c>
      <c r="G25" s="15"/>
      <c r="H25" t="s">
        <v>26</v>
      </c>
      <c r="I25" s="18">
        <v>0</v>
      </c>
      <c r="J25" s="3">
        <f t="shared" si="2"/>
        <v>0</v>
      </c>
      <c r="K25" s="2">
        <f t="shared" si="3"/>
        <v>0</v>
      </c>
      <c r="L25" s="15"/>
      <c r="M25" t="s">
        <v>33</v>
      </c>
      <c r="N25" s="18">
        <v>-1.7069999999999998E-2</v>
      </c>
      <c r="O25" s="3">
        <f t="shared" si="4"/>
        <v>2.9138489999999993E-4</v>
      </c>
      <c r="P25" s="2">
        <f t="shared" si="5"/>
        <v>2.9138489999999993E-2</v>
      </c>
      <c r="Q25" s="15"/>
      <c r="R25" t="s">
        <v>32</v>
      </c>
      <c r="S25" s="18">
        <v>-1.1100000000000001E-3</v>
      </c>
      <c r="T25" s="3">
        <f t="shared" si="6"/>
        <v>1.2321000000000002E-6</v>
      </c>
      <c r="U25" s="2">
        <f t="shared" si="7"/>
        <v>1.2321000000000003E-4</v>
      </c>
      <c r="V25" s="15"/>
      <c r="W25" t="s">
        <v>25</v>
      </c>
      <c r="X25" s="18">
        <v>0</v>
      </c>
      <c r="Y25" s="3">
        <f t="shared" si="8"/>
        <v>0</v>
      </c>
      <c r="Z25" s="2">
        <f t="shared" si="9"/>
        <v>0</v>
      </c>
    </row>
  </sheetData>
  <sortState xmlns:xlrd2="http://schemas.microsoft.com/office/spreadsheetml/2017/richdata2" ref="W2:Z25">
    <sortCondition descending="1" ref="Z2:Z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313C-649B-4A50-A30D-E1A5D823CBD6}">
  <dimension ref="A1:Z25"/>
  <sheetViews>
    <sheetView zoomScale="60" zoomScaleNormal="60" workbookViewId="0">
      <selection activeCell="J27" sqref="J27"/>
    </sheetView>
  </sheetViews>
  <sheetFormatPr defaultRowHeight="14.4" x14ac:dyDescent="0.3"/>
  <cols>
    <col min="1" max="1" width="15.6640625" customWidth="1"/>
    <col min="3" max="3" width="16.44140625" customWidth="1"/>
    <col min="6" max="6" width="14.88671875" customWidth="1"/>
    <col min="7" max="7" width="3.77734375" customWidth="1"/>
    <col min="8" max="8" width="15.21875" customWidth="1"/>
    <col min="11" max="11" width="15.109375" customWidth="1"/>
    <col min="12" max="12" width="3.44140625" customWidth="1"/>
    <col min="13" max="13" width="16.109375" customWidth="1"/>
    <col min="16" max="16" width="14.5546875" customWidth="1"/>
    <col min="17" max="17" width="4" customWidth="1"/>
    <col min="18" max="18" width="14.44140625" customWidth="1"/>
    <col min="21" max="21" width="14.33203125" customWidth="1"/>
    <col min="22" max="22" width="5.88671875" customWidth="1"/>
    <col min="23" max="23" width="15.109375" customWidth="1"/>
    <col min="26" max="26" width="15.6640625" customWidth="1"/>
  </cols>
  <sheetData>
    <row r="1" spans="1:26" x14ac:dyDescent="0.3">
      <c r="A1" s="8" t="s">
        <v>35</v>
      </c>
      <c r="B1" s="20" t="s">
        <v>18</v>
      </c>
      <c r="C1" s="1" t="s">
        <v>7</v>
      </c>
      <c r="D1" s="1" t="s">
        <v>8</v>
      </c>
      <c r="E1" s="1" t="s">
        <v>9</v>
      </c>
      <c r="F1" s="1" t="s">
        <v>28</v>
      </c>
      <c r="G1" s="14"/>
      <c r="H1" s="20" t="s">
        <v>27</v>
      </c>
      <c r="I1" s="1" t="s">
        <v>8</v>
      </c>
      <c r="J1" s="1" t="s">
        <v>9</v>
      </c>
      <c r="K1" s="1" t="s">
        <v>28</v>
      </c>
      <c r="L1" s="15"/>
      <c r="M1" s="20" t="s">
        <v>29</v>
      </c>
      <c r="N1" s="1" t="s">
        <v>8</v>
      </c>
      <c r="O1" s="1" t="s">
        <v>9</v>
      </c>
      <c r="P1" s="1" t="s">
        <v>28</v>
      </c>
      <c r="Q1" s="15"/>
      <c r="R1" s="20" t="s">
        <v>30</v>
      </c>
      <c r="S1" s="1" t="s">
        <v>8</v>
      </c>
      <c r="T1" s="1" t="s">
        <v>9</v>
      </c>
      <c r="U1" s="1" t="s">
        <v>28</v>
      </c>
      <c r="V1" s="15"/>
      <c r="W1" s="20" t="s">
        <v>31</v>
      </c>
      <c r="X1" s="1" t="s">
        <v>8</v>
      </c>
      <c r="Y1" s="1" t="s">
        <v>9</v>
      </c>
      <c r="Z1" s="1" t="s">
        <v>28</v>
      </c>
    </row>
    <row r="2" spans="1:26" x14ac:dyDescent="0.3">
      <c r="C2" s="13" t="s">
        <v>12</v>
      </c>
      <c r="D2" s="19">
        <v>-0.55339000000000005</v>
      </c>
      <c r="E2" s="10">
        <f t="shared" ref="E2:E25" si="0">D2^2</f>
        <v>0.30624049210000004</v>
      </c>
      <c r="F2" s="7">
        <f t="shared" ref="F2:F25" si="1">E2*100</f>
        <v>30.624049210000003</v>
      </c>
      <c r="G2" s="15"/>
      <c r="H2" s="4" t="s">
        <v>11</v>
      </c>
      <c r="I2" s="17">
        <v>0.49213000000000001</v>
      </c>
      <c r="J2" s="10">
        <f t="shared" ref="J2:J25" si="2">I2^2</f>
        <v>0.24219193690000002</v>
      </c>
      <c r="K2" s="5">
        <f t="shared" ref="K2:K25" si="3">J2*100</f>
        <v>24.219193690000001</v>
      </c>
      <c r="L2" s="15"/>
      <c r="M2" s="13" t="s">
        <v>13</v>
      </c>
      <c r="N2" s="19">
        <v>-0.84087000000000001</v>
      </c>
      <c r="O2" s="10">
        <f t="shared" ref="O2:O25" si="4">N2^2</f>
        <v>0.70706235689999997</v>
      </c>
      <c r="P2" s="7">
        <f t="shared" ref="P2:P25" si="5">O2*100</f>
        <v>70.70623569</v>
      </c>
      <c r="Q2" s="15"/>
      <c r="R2" s="4" t="s">
        <v>21</v>
      </c>
      <c r="S2" s="17">
        <v>0.30587999999999999</v>
      </c>
      <c r="T2" s="10">
        <f t="shared" ref="T2:T25" si="6">S2^2</f>
        <v>9.3562574399999987E-2</v>
      </c>
      <c r="U2" s="5">
        <f t="shared" ref="U2:U25" si="7">T2*100</f>
        <v>9.3562574399999985</v>
      </c>
      <c r="V2" s="15"/>
      <c r="W2" s="4" t="s">
        <v>16</v>
      </c>
      <c r="X2" s="17">
        <v>0.48139999999999999</v>
      </c>
      <c r="Y2" s="10">
        <f t="shared" ref="Y2:Y25" si="8">X2^2</f>
        <v>0.23174596</v>
      </c>
      <c r="Z2" s="5">
        <f t="shared" ref="Z2:Z25" si="9">Y2*100</f>
        <v>23.174596000000001</v>
      </c>
    </row>
    <row r="3" spans="1:26" x14ac:dyDescent="0.3">
      <c r="C3" s="4" t="s">
        <v>26</v>
      </c>
      <c r="D3" s="17">
        <v>0.52698</v>
      </c>
      <c r="E3" s="10">
        <f t="shared" si="0"/>
        <v>0.27770792040000003</v>
      </c>
      <c r="F3" s="5">
        <f t="shared" si="1"/>
        <v>27.770792040000003</v>
      </c>
      <c r="G3" s="15"/>
      <c r="H3" s="13" t="s">
        <v>13</v>
      </c>
      <c r="I3" s="19">
        <v>-0.44023000000000001</v>
      </c>
      <c r="J3" s="10">
        <f t="shared" si="2"/>
        <v>0.19380245290000001</v>
      </c>
      <c r="K3" s="7">
        <f t="shared" si="3"/>
        <v>19.380245290000001</v>
      </c>
      <c r="L3" s="15"/>
      <c r="M3" s="13" t="s">
        <v>25</v>
      </c>
      <c r="N3" s="19">
        <v>-0.39548</v>
      </c>
      <c r="O3" s="10">
        <f t="shared" si="4"/>
        <v>0.15640443039999999</v>
      </c>
      <c r="P3" s="7">
        <f t="shared" si="5"/>
        <v>15.640443039999999</v>
      </c>
      <c r="Q3" s="15"/>
      <c r="R3" s="4" t="s">
        <v>32</v>
      </c>
      <c r="S3" s="17">
        <v>0.27274999999999999</v>
      </c>
      <c r="T3" s="10">
        <f t="shared" si="6"/>
        <v>7.4392562499999995E-2</v>
      </c>
      <c r="U3" s="5">
        <f t="shared" si="7"/>
        <v>7.4392562499999997</v>
      </c>
      <c r="V3" s="15"/>
      <c r="W3" s="13" t="s">
        <v>10</v>
      </c>
      <c r="X3" s="19">
        <v>-0.4501</v>
      </c>
      <c r="Y3" s="10">
        <f t="shared" si="8"/>
        <v>0.20259000999999999</v>
      </c>
      <c r="Z3" s="7">
        <f t="shared" si="9"/>
        <v>20.259000999999998</v>
      </c>
    </row>
    <row r="4" spans="1:26" x14ac:dyDescent="0.3">
      <c r="C4" s="4" t="s">
        <v>16</v>
      </c>
      <c r="D4" s="17">
        <v>0.39967999999999998</v>
      </c>
      <c r="E4" s="10">
        <f t="shared" si="0"/>
        <v>0.15974410239999998</v>
      </c>
      <c r="F4" s="5">
        <f t="shared" si="1"/>
        <v>15.974410239999997</v>
      </c>
      <c r="G4" s="15"/>
      <c r="H4" s="4" t="s">
        <v>23</v>
      </c>
      <c r="I4" s="17">
        <v>0.38723000000000002</v>
      </c>
      <c r="J4" s="10">
        <f t="shared" si="2"/>
        <v>0.14994707290000001</v>
      </c>
      <c r="K4" s="5">
        <f t="shared" si="3"/>
        <v>14.994707290000001</v>
      </c>
      <c r="L4" s="15"/>
      <c r="M4" s="4" t="s">
        <v>32</v>
      </c>
      <c r="N4" s="17">
        <v>0.35210000000000002</v>
      </c>
      <c r="O4" s="10">
        <f t="shared" si="4"/>
        <v>0.12397441000000002</v>
      </c>
      <c r="P4" s="5">
        <f t="shared" si="5"/>
        <v>12.397441000000002</v>
      </c>
      <c r="Q4" s="15"/>
      <c r="R4" s="4" t="s">
        <v>2</v>
      </c>
      <c r="S4" s="17">
        <v>0.24515999999999999</v>
      </c>
      <c r="T4" s="10">
        <f t="shared" si="6"/>
        <v>6.0103425599999996E-2</v>
      </c>
      <c r="U4" s="5">
        <f t="shared" si="7"/>
        <v>6.0103425599999998</v>
      </c>
      <c r="V4" s="15"/>
      <c r="W4" s="13" t="s">
        <v>1</v>
      </c>
      <c r="X4" s="19">
        <v>-0.42426999999999998</v>
      </c>
      <c r="Y4" s="10">
        <f t="shared" si="8"/>
        <v>0.18000503289999997</v>
      </c>
      <c r="Z4" s="7">
        <f t="shared" si="9"/>
        <v>18.000503289999997</v>
      </c>
    </row>
    <row r="5" spans="1:26" x14ac:dyDescent="0.3">
      <c r="C5" s="4" t="s">
        <v>19</v>
      </c>
      <c r="D5" s="17">
        <v>0.35794999999999999</v>
      </c>
      <c r="E5" s="10">
        <f t="shared" si="0"/>
        <v>0.12812820249999998</v>
      </c>
      <c r="F5" s="5">
        <f t="shared" si="1"/>
        <v>12.812820249999998</v>
      </c>
      <c r="G5" s="15"/>
      <c r="H5" s="4" t="s">
        <v>14</v>
      </c>
      <c r="I5" s="17">
        <v>0.32979999999999998</v>
      </c>
      <c r="J5" s="10">
        <f t="shared" si="2"/>
        <v>0.10876803999999998</v>
      </c>
      <c r="K5" s="5">
        <f t="shared" si="3"/>
        <v>10.876803999999998</v>
      </c>
      <c r="L5" s="15"/>
      <c r="M5" s="13" t="s">
        <v>11</v>
      </c>
      <c r="N5" s="19">
        <v>-0.32200000000000001</v>
      </c>
      <c r="O5" s="10">
        <f t="shared" si="4"/>
        <v>0.10368400000000001</v>
      </c>
      <c r="P5" s="7">
        <f t="shared" si="5"/>
        <v>10.368400000000001</v>
      </c>
      <c r="Q5" s="15"/>
      <c r="R5" s="13" t="s">
        <v>26</v>
      </c>
      <c r="S5" s="19">
        <v>-0.23809</v>
      </c>
      <c r="T5" s="10">
        <f t="shared" si="6"/>
        <v>5.6686848099999999E-2</v>
      </c>
      <c r="U5" s="7">
        <f t="shared" si="7"/>
        <v>5.6686848100000002</v>
      </c>
      <c r="V5" s="15"/>
      <c r="W5" s="13" t="s">
        <v>4</v>
      </c>
      <c r="X5" s="19">
        <v>-0.42130000000000001</v>
      </c>
      <c r="Y5" s="10">
        <f t="shared" si="8"/>
        <v>0.17749369000000001</v>
      </c>
      <c r="Z5" s="7">
        <f t="shared" si="9"/>
        <v>17.749369000000002</v>
      </c>
    </row>
    <row r="6" spans="1:26" x14ac:dyDescent="0.3">
      <c r="C6" s="4" t="s">
        <v>17</v>
      </c>
      <c r="D6" s="17">
        <v>0.32421</v>
      </c>
      <c r="E6" s="10">
        <f t="shared" si="0"/>
        <v>0.1051121241</v>
      </c>
      <c r="F6" s="5">
        <f t="shared" si="1"/>
        <v>10.511212409999999</v>
      </c>
      <c r="G6" s="15"/>
      <c r="H6" s="4" t="s">
        <v>0</v>
      </c>
      <c r="I6" s="17">
        <v>0.32695999999999997</v>
      </c>
      <c r="J6" s="10">
        <f t="shared" si="2"/>
        <v>0.10690284159999998</v>
      </c>
      <c r="K6" s="5">
        <f t="shared" si="3"/>
        <v>10.690284159999997</v>
      </c>
      <c r="L6" s="15"/>
      <c r="M6" s="4" t="s">
        <v>24</v>
      </c>
      <c r="N6" s="17">
        <v>0.29774</v>
      </c>
      <c r="O6" s="10">
        <f t="shared" si="4"/>
        <v>8.8649107599999999E-2</v>
      </c>
      <c r="P6" s="5">
        <f t="shared" si="5"/>
        <v>8.8649107600000008</v>
      </c>
      <c r="Q6" s="15"/>
      <c r="R6" s="13" t="s">
        <v>1</v>
      </c>
      <c r="S6" s="19">
        <v>-0.23649999999999999</v>
      </c>
      <c r="T6" s="10">
        <f t="shared" si="6"/>
        <v>5.5932249999999996E-2</v>
      </c>
      <c r="U6" s="7">
        <f t="shared" si="7"/>
        <v>5.5932249999999994</v>
      </c>
      <c r="V6" s="15"/>
      <c r="W6" s="4" t="s">
        <v>32</v>
      </c>
      <c r="X6" s="17">
        <v>0.35261999999999999</v>
      </c>
      <c r="Y6" s="10">
        <f t="shared" si="8"/>
        <v>0.12434086439999999</v>
      </c>
      <c r="Z6" s="5">
        <f t="shared" si="9"/>
        <v>12.434086439999998</v>
      </c>
    </row>
    <row r="7" spans="1:26" x14ac:dyDescent="0.3">
      <c r="C7" s="4" t="s">
        <v>24</v>
      </c>
      <c r="D7" s="17">
        <v>0.28821000000000002</v>
      </c>
      <c r="E7" s="10">
        <f t="shared" si="0"/>
        <v>8.3065004100000006E-2</v>
      </c>
      <c r="F7" s="5">
        <f t="shared" si="1"/>
        <v>8.3065004099999999</v>
      </c>
      <c r="G7" s="15"/>
      <c r="H7" s="13" t="s">
        <v>16</v>
      </c>
      <c r="I7" s="19">
        <v>-0.30553000000000002</v>
      </c>
      <c r="J7" s="10">
        <f t="shared" si="2"/>
        <v>9.3348580900000019E-2</v>
      </c>
      <c r="K7" s="7">
        <f t="shared" si="3"/>
        <v>9.3348580900000027</v>
      </c>
      <c r="L7" s="15"/>
      <c r="M7" s="13" t="s">
        <v>22</v>
      </c>
      <c r="N7" s="19">
        <v>-0.29743000000000003</v>
      </c>
      <c r="O7" s="10">
        <f t="shared" si="4"/>
        <v>8.8464604900000021E-2</v>
      </c>
      <c r="P7" s="7">
        <f t="shared" si="5"/>
        <v>8.8464604900000019</v>
      </c>
      <c r="Q7" s="15"/>
      <c r="R7" s="13" t="s">
        <v>4</v>
      </c>
      <c r="S7" s="19">
        <v>-0.17262</v>
      </c>
      <c r="T7" s="10">
        <f t="shared" si="6"/>
        <v>2.97976644E-2</v>
      </c>
      <c r="U7" s="7">
        <f t="shared" si="7"/>
        <v>2.9797664400000001</v>
      </c>
      <c r="V7" s="15"/>
      <c r="W7" s="13" t="s">
        <v>20</v>
      </c>
      <c r="X7" s="19">
        <v>-0.31057000000000001</v>
      </c>
      <c r="Y7" s="10">
        <f t="shared" si="8"/>
        <v>9.645372490000001E-2</v>
      </c>
      <c r="Z7" s="7">
        <f t="shared" si="9"/>
        <v>9.6453724900000015</v>
      </c>
    </row>
    <row r="8" spans="1:26" x14ac:dyDescent="0.3">
      <c r="C8" s="4" t="s">
        <v>32</v>
      </c>
      <c r="D8" s="17">
        <v>0.25464999999999999</v>
      </c>
      <c r="E8" s="10">
        <f t="shared" si="0"/>
        <v>6.4846622499999992E-2</v>
      </c>
      <c r="F8" s="5">
        <f t="shared" si="1"/>
        <v>6.4846622499999995</v>
      </c>
      <c r="G8" s="15"/>
      <c r="H8" s="4" t="s">
        <v>21</v>
      </c>
      <c r="I8" s="17">
        <v>0.30081000000000002</v>
      </c>
      <c r="J8" s="10">
        <f t="shared" si="2"/>
        <v>9.0486656100000007E-2</v>
      </c>
      <c r="K8" s="5">
        <f t="shared" si="3"/>
        <v>9.0486656100000005</v>
      </c>
      <c r="L8" s="15"/>
      <c r="M8" s="4" t="s">
        <v>20</v>
      </c>
      <c r="N8" s="17">
        <v>0.28403</v>
      </c>
      <c r="O8" s="10">
        <f t="shared" si="4"/>
        <v>8.0673040900000006E-2</v>
      </c>
      <c r="P8" s="5">
        <f t="shared" si="5"/>
        <v>8.0673040900000004</v>
      </c>
      <c r="Q8" s="15"/>
      <c r="R8" t="s">
        <v>20</v>
      </c>
      <c r="S8" s="18">
        <v>-0.16345000000000001</v>
      </c>
      <c r="T8" s="10">
        <f t="shared" si="6"/>
        <v>2.6715902500000003E-2</v>
      </c>
      <c r="U8" s="2">
        <f t="shared" si="7"/>
        <v>2.6715902500000004</v>
      </c>
      <c r="V8" s="15"/>
      <c r="W8" s="4" t="s">
        <v>26</v>
      </c>
      <c r="X8" s="17">
        <v>0.23383000000000001</v>
      </c>
      <c r="Y8" s="10">
        <f t="shared" si="8"/>
        <v>5.4676468900000004E-2</v>
      </c>
      <c r="Z8" s="5">
        <f t="shared" si="9"/>
        <v>5.4676468900000001</v>
      </c>
    </row>
    <row r="9" spans="1:26" x14ac:dyDescent="0.3">
      <c r="C9" s="4" t="s">
        <v>22</v>
      </c>
      <c r="D9" s="17">
        <v>0.23677999999999999</v>
      </c>
      <c r="E9" s="10">
        <f t="shared" si="0"/>
        <v>5.6064768399999992E-2</v>
      </c>
      <c r="F9" s="5">
        <f t="shared" si="1"/>
        <v>5.6064768399999991</v>
      </c>
      <c r="G9" s="15"/>
      <c r="H9" s="13" t="s">
        <v>10</v>
      </c>
      <c r="I9" s="19">
        <v>-0.26973000000000003</v>
      </c>
      <c r="J9" s="10">
        <f t="shared" si="2"/>
        <v>7.2754272900000014E-2</v>
      </c>
      <c r="K9" s="7">
        <f t="shared" si="3"/>
        <v>7.2754272900000014</v>
      </c>
      <c r="L9" s="15"/>
      <c r="M9" s="13" t="s">
        <v>4</v>
      </c>
      <c r="N9" s="19">
        <v>-0.28323999999999999</v>
      </c>
      <c r="O9" s="10">
        <f t="shared" si="4"/>
        <v>8.0224897599999997E-2</v>
      </c>
      <c r="P9" s="7">
        <f t="shared" si="5"/>
        <v>8.0224897599999991</v>
      </c>
      <c r="Q9" s="15"/>
      <c r="R9" s="4" t="s">
        <v>13</v>
      </c>
      <c r="S9" s="17">
        <v>0.16073000000000001</v>
      </c>
      <c r="T9" s="10">
        <f t="shared" si="6"/>
        <v>2.5834132900000004E-2</v>
      </c>
      <c r="U9" s="5">
        <f t="shared" si="7"/>
        <v>2.5834132900000006</v>
      </c>
      <c r="V9" s="15"/>
      <c r="W9" s="13" t="s">
        <v>3</v>
      </c>
      <c r="X9" s="19">
        <v>-0.22749</v>
      </c>
      <c r="Y9" s="10">
        <f t="shared" si="8"/>
        <v>5.1751700099999999E-2</v>
      </c>
      <c r="Z9" s="7">
        <f t="shared" si="9"/>
        <v>5.1751700099999995</v>
      </c>
    </row>
    <row r="10" spans="1:26" x14ac:dyDescent="0.3">
      <c r="C10" s="13" t="s">
        <v>23</v>
      </c>
      <c r="D10" s="19">
        <v>-0.22384999999999999</v>
      </c>
      <c r="E10" s="10">
        <f t="shared" si="0"/>
        <v>5.0108822499999997E-2</v>
      </c>
      <c r="F10" s="7">
        <f t="shared" si="1"/>
        <v>5.0108822499999999</v>
      </c>
      <c r="G10" s="15"/>
      <c r="H10" s="13" t="s">
        <v>17</v>
      </c>
      <c r="I10" s="19">
        <v>-0.24199999999999999</v>
      </c>
      <c r="J10" s="10">
        <f t="shared" si="2"/>
        <v>5.8563999999999998E-2</v>
      </c>
      <c r="K10" s="7">
        <f t="shared" si="3"/>
        <v>5.8563999999999998</v>
      </c>
      <c r="L10" s="15"/>
      <c r="M10" s="13" t="s">
        <v>17</v>
      </c>
      <c r="N10" s="19">
        <v>-0.26793</v>
      </c>
      <c r="O10" s="10">
        <f t="shared" si="4"/>
        <v>7.1786484900000003E-2</v>
      </c>
      <c r="P10" s="7">
        <f t="shared" si="5"/>
        <v>7.1786484900000005</v>
      </c>
      <c r="Q10" s="15"/>
      <c r="R10" s="4" t="s">
        <v>19</v>
      </c>
      <c r="S10" s="17">
        <v>0.12197</v>
      </c>
      <c r="T10" s="10">
        <f t="shared" si="6"/>
        <v>1.48766809E-2</v>
      </c>
      <c r="U10" s="5">
        <f t="shared" si="7"/>
        <v>1.4876680899999999</v>
      </c>
      <c r="V10" s="15"/>
      <c r="W10" s="4" t="s">
        <v>19</v>
      </c>
      <c r="X10" s="17">
        <v>0.21196999999999999</v>
      </c>
      <c r="Y10" s="10">
        <f t="shared" si="8"/>
        <v>4.4931280899999995E-2</v>
      </c>
      <c r="Z10" s="5">
        <f t="shared" si="9"/>
        <v>4.4931280899999999</v>
      </c>
    </row>
    <row r="11" spans="1:26" x14ac:dyDescent="0.3">
      <c r="C11" s="13" t="s">
        <v>15</v>
      </c>
      <c r="D11" s="19">
        <v>-0.20091000000000001</v>
      </c>
      <c r="E11" s="10">
        <f t="shared" si="0"/>
        <v>4.03648281E-2</v>
      </c>
      <c r="F11" s="7">
        <f t="shared" si="1"/>
        <v>4.0364828099999999</v>
      </c>
      <c r="G11" s="15"/>
      <c r="H11" s="13" t="s">
        <v>22</v>
      </c>
      <c r="I11" s="19">
        <v>-0.19961999999999999</v>
      </c>
      <c r="J11" s="10">
        <f t="shared" si="2"/>
        <v>3.9848144399999993E-2</v>
      </c>
      <c r="K11" s="7">
        <f t="shared" si="3"/>
        <v>3.9848144399999992</v>
      </c>
      <c r="L11" s="15"/>
      <c r="M11" s="13" t="s">
        <v>16</v>
      </c>
      <c r="N11" s="19">
        <v>-0.26389000000000001</v>
      </c>
      <c r="O11" s="10">
        <f t="shared" si="4"/>
        <v>6.9637932100000008E-2</v>
      </c>
      <c r="P11" s="7">
        <f t="shared" si="5"/>
        <v>6.9637932100000004</v>
      </c>
      <c r="Q11" s="15"/>
      <c r="R11" s="4" t="s">
        <v>17</v>
      </c>
      <c r="S11" s="17">
        <v>0.11771</v>
      </c>
      <c r="T11" s="10">
        <f t="shared" si="6"/>
        <v>1.3855644099999998E-2</v>
      </c>
      <c r="U11" s="5">
        <f t="shared" si="7"/>
        <v>1.3855644099999997</v>
      </c>
      <c r="V11" s="15"/>
      <c r="W11" s="13" t="s">
        <v>5</v>
      </c>
      <c r="X11" s="19">
        <v>-0.19613</v>
      </c>
      <c r="Y11" s="10">
        <f t="shared" si="8"/>
        <v>3.8466976899999998E-2</v>
      </c>
      <c r="Z11" s="7">
        <f t="shared" si="9"/>
        <v>3.8466976899999996</v>
      </c>
    </row>
    <row r="12" spans="1:26" x14ac:dyDescent="0.3">
      <c r="C12" s="13" t="s">
        <v>10</v>
      </c>
      <c r="D12" s="19">
        <v>-0.16133</v>
      </c>
      <c r="E12" s="10">
        <f t="shared" si="0"/>
        <v>2.60273689E-2</v>
      </c>
      <c r="F12" s="7">
        <f t="shared" si="1"/>
        <v>2.6027368900000001</v>
      </c>
      <c r="G12" s="15"/>
      <c r="H12" s="13" t="s">
        <v>25</v>
      </c>
      <c r="I12" s="19">
        <v>-0.19467000000000001</v>
      </c>
      <c r="J12" s="10">
        <f t="shared" si="2"/>
        <v>3.7896408900000005E-2</v>
      </c>
      <c r="K12" s="7">
        <f t="shared" si="3"/>
        <v>3.7896408900000003</v>
      </c>
      <c r="L12" s="15"/>
      <c r="M12" s="13" t="s">
        <v>0</v>
      </c>
      <c r="N12" s="19">
        <v>-0.25694</v>
      </c>
      <c r="O12" s="10">
        <f t="shared" si="4"/>
        <v>6.6018163599999999E-2</v>
      </c>
      <c r="P12" s="7">
        <f t="shared" si="5"/>
        <v>6.6018163599999999</v>
      </c>
      <c r="Q12" s="15"/>
      <c r="R12" s="4" t="s">
        <v>3</v>
      </c>
      <c r="S12" s="17">
        <v>0.11462</v>
      </c>
      <c r="T12" s="10">
        <f t="shared" si="6"/>
        <v>1.31377444E-2</v>
      </c>
      <c r="U12" s="5">
        <f t="shared" si="7"/>
        <v>1.31377444</v>
      </c>
      <c r="V12" s="15"/>
      <c r="W12" s="4" t="s">
        <v>17</v>
      </c>
      <c r="X12" s="17">
        <v>0.17668</v>
      </c>
      <c r="Y12" s="10">
        <f t="shared" si="8"/>
        <v>3.1215822400000003E-2</v>
      </c>
      <c r="Z12" s="5">
        <f t="shared" si="9"/>
        <v>3.1215822400000004</v>
      </c>
    </row>
    <row r="13" spans="1:26" x14ac:dyDescent="0.3">
      <c r="C13" s="13" t="s">
        <v>0</v>
      </c>
      <c r="D13" s="19">
        <v>-0.11371000000000001</v>
      </c>
      <c r="E13" s="10">
        <f t="shared" si="0"/>
        <v>1.2929964100000002E-2</v>
      </c>
      <c r="F13" s="7">
        <f t="shared" si="1"/>
        <v>1.2929964100000002</v>
      </c>
      <c r="G13" s="15"/>
      <c r="H13" s="4" t="s">
        <v>20</v>
      </c>
      <c r="I13" s="17">
        <v>0.18765000000000001</v>
      </c>
      <c r="J13" s="10">
        <f t="shared" si="2"/>
        <v>3.5212522500000003E-2</v>
      </c>
      <c r="K13" s="5">
        <f t="shared" si="3"/>
        <v>3.5212522500000003</v>
      </c>
      <c r="L13" s="15"/>
      <c r="M13" s="13" t="s">
        <v>2</v>
      </c>
      <c r="N13" s="19">
        <v>-0.23316999999999999</v>
      </c>
      <c r="O13" s="10">
        <f t="shared" si="4"/>
        <v>5.4368248899999992E-2</v>
      </c>
      <c r="P13" s="7">
        <f t="shared" si="5"/>
        <v>5.4368248899999996</v>
      </c>
      <c r="Q13" s="15"/>
      <c r="R13" t="s">
        <v>24</v>
      </c>
      <c r="S13" s="18">
        <v>-7.5410000000000005E-2</v>
      </c>
      <c r="T13" s="10">
        <f t="shared" si="6"/>
        <v>5.6866681000000011E-3</v>
      </c>
      <c r="U13" s="2">
        <f t="shared" si="7"/>
        <v>0.56866681000000008</v>
      </c>
      <c r="V13" s="15"/>
      <c r="W13" s="13" t="s">
        <v>2</v>
      </c>
      <c r="X13" s="19">
        <v>-0.13855000000000001</v>
      </c>
      <c r="Y13" s="10">
        <f t="shared" si="8"/>
        <v>1.9196102500000003E-2</v>
      </c>
      <c r="Z13" s="7">
        <f t="shared" si="9"/>
        <v>1.9196102500000003</v>
      </c>
    </row>
    <row r="14" spans="1:26" x14ac:dyDescent="0.3">
      <c r="C14" t="s">
        <v>1</v>
      </c>
      <c r="D14" s="18">
        <v>-9.5519999999999994E-2</v>
      </c>
      <c r="E14" s="10">
        <f t="shared" si="0"/>
        <v>9.1240703999999982E-3</v>
      </c>
      <c r="F14" s="2">
        <f t="shared" si="1"/>
        <v>0.91240703999999984</v>
      </c>
      <c r="G14" s="15"/>
      <c r="H14" s="4" t="s">
        <v>2</v>
      </c>
      <c r="I14" s="17">
        <v>0.18570999999999999</v>
      </c>
      <c r="J14" s="10">
        <f t="shared" si="2"/>
        <v>3.4488204099999996E-2</v>
      </c>
      <c r="K14" s="5">
        <f t="shared" si="3"/>
        <v>3.4488204099999997</v>
      </c>
      <c r="L14" s="15"/>
      <c r="M14" s="4" t="s">
        <v>3</v>
      </c>
      <c r="N14" s="17">
        <v>0.22686999999999999</v>
      </c>
      <c r="O14" s="10">
        <f t="shared" si="4"/>
        <v>5.1469996899999995E-2</v>
      </c>
      <c r="P14" s="5">
        <f t="shared" si="5"/>
        <v>5.1469996899999995</v>
      </c>
      <c r="Q14" s="15"/>
      <c r="R14" t="s">
        <v>10</v>
      </c>
      <c r="S14" s="18">
        <v>7.1419999999999997E-2</v>
      </c>
      <c r="T14" s="10">
        <f t="shared" si="6"/>
        <v>5.1008163999999995E-3</v>
      </c>
      <c r="U14" s="2">
        <f t="shared" si="7"/>
        <v>0.51008163999999989</v>
      </c>
      <c r="V14" s="15"/>
      <c r="W14" s="13" t="s">
        <v>14</v>
      </c>
      <c r="X14" s="19">
        <v>-0.10904999999999999</v>
      </c>
      <c r="Y14" s="10">
        <f t="shared" si="8"/>
        <v>1.1891902499999999E-2</v>
      </c>
      <c r="Z14" s="7">
        <f t="shared" si="9"/>
        <v>1.18919025</v>
      </c>
    </row>
    <row r="15" spans="1:26" x14ac:dyDescent="0.3">
      <c r="C15" t="s">
        <v>14</v>
      </c>
      <c r="D15" s="18">
        <v>-8.0490000000000006E-2</v>
      </c>
      <c r="E15" s="10">
        <f t="shared" si="0"/>
        <v>6.4786401000000013E-3</v>
      </c>
      <c r="F15" s="2">
        <f t="shared" si="1"/>
        <v>0.64786401000000016</v>
      </c>
      <c r="G15" s="15"/>
      <c r="H15" s="4" t="s">
        <v>15</v>
      </c>
      <c r="I15" s="17">
        <v>0.12514</v>
      </c>
      <c r="J15" s="10">
        <f t="shared" si="2"/>
        <v>1.5660019600000002E-2</v>
      </c>
      <c r="K15" s="5">
        <f t="shared" si="3"/>
        <v>1.5660019600000001</v>
      </c>
      <c r="L15" s="15"/>
      <c r="M15" s="13" t="s">
        <v>19</v>
      </c>
      <c r="N15" s="19">
        <v>-0.21615999999999999</v>
      </c>
      <c r="O15" s="10">
        <f t="shared" si="4"/>
        <v>4.6725145599999997E-2</v>
      </c>
      <c r="P15" s="7">
        <f t="shared" si="5"/>
        <v>4.6725145599999998</v>
      </c>
      <c r="Q15" s="15"/>
      <c r="R15" t="s">
        <v>5</v>
      </c>
      <c r="S15" s="18">
        <v>6.9650000000000004E-2</v>
      </c>
      <c r="T15" s="10">
        <f t="shared" si="6"/>
        <v>4.8511225000000009E-3</v>
      </c>
      <c r="U15" s="2">
        <f t="shared" si="7"/>
        <v>0.48511225000000008</v>
      </c>
      <c r="V15" s="15"/>
      <c r="W15" t="s">
        <v>21</v>
      </c>
      <c r="X15" s="18">
        <v>8.4220000000000003E-2</v>
      </c>
      <c r="Y15" s="10">
        <f t="shared" si="8"/>
        <v>7.0930084000000006E-3</v>
      </c>
      <c r="Z15" s="2">
        <f t="shared" si="9"/>
        <v>0.70930084000000004</v>
      </c>
    </row>
    <row r="16" spans="1:26" x14ac:dyDescent="0.3">
      <c r="C16" t="s">
        <v>5</v>
      </c>
      <c r="D16" s="18">
        <v>-7.8149999999999997E-2</v>
      </c>
      <c r="E16" s="10">
        <f t="shared" si="0"/>
        <v>6.1074224999999992E-3</v>
      </c>
      <c r="F16" s="2">
        <f t="shared" si="1"/>
        <v>0.61074224999999993</v>
      </c>
      <c r="G16" s="15"/>
      <c r="H16" s="13" t="s">
        <v>3</v>
      </c>
      <c r="I16" s="19">
        <v>-0.12046</v>
      </c>
      <c r="J16" s="10">
        <f t="shared" si="2"/>
        <v>1.4510611599999999E-2</v>
      </c>
      <c r="K16" s="7">
        <f t="shared" si="3"/>
        <v>1.4510611599999999</v>
      </c>
      <c r="L16" s="15"/>
      <c r="M16" s="4" t="s">
        <v>15</v>
      </c>
      <c r="N16" s="17">
        <v>0.19375000000000001</v>
      </c>
      <c r="O16" s="10">
        <f t="shared" si="4"/>
        <v>3.7539062500000005E-2</v>
      </c>
      <c r="P16" s="5">
        <f t="shared" si="5"/>
        <v>3.7539062500000004</v>
      </c>
      <c r="Q16" s="15"/>
      <c r="R16" t="s">
        <v>15</v>
      </c>
      <c r="S16" s="18">
        <v>6.4750000000000002E-2</v>
      </c>
      <c r="T16" s="10">
        <f t="shared" si="6"/>
        <v>4.1925625000000001E-3</v>
      </c>
      <c r="U16" s="2">
        <f t="shared" si="7"/>
        <v>0.41925625</v>
      </c>
      <c r="V16" s="15"/>
      <c r="W16" t="s">
        <v>15</v>
      </c>
      <c r="X16" s="18">
        <v>-6.862E-2</v>
      </c>
      <c r="Y16" s="10">
        <f t="shared" si="8"/>
        <v>4.7087044000000003E-3</v>
      </c>
      <c r="Z16" s="2">
        <f t="shared" si="9"/>
        <v>0.47087044000000006</v>
      </c>
    </row>
    <row r="17" spans="3:26" x14ac:dyDescent="0.3">
      <c r="C17" t="s">
        <v>2</v>
      </c>
      <c r="D17" s="18">
        <v>-5.0680000000000003E-2</v>
      </c>
      <c r="E17" s="10">
        <f t="shared" si="0"/>
        <v>2.5684624000000002E-3</v>
      </c>
      <c r="F17" s="2">
        <f t="shared" si="1"/>
        <v>0.25684624</v>
      </c>
      <c r="G17" s="15"/>
      <c r="H17" t="s">
        <v>24</v>
      </c>
      <c r="I17" s="18">
        <v>-6.608E-2</v>
      </c>
      <c r="J17" s="10">
        <f t="shared" si="2"/>
        <v>4.3665663999999998E-3</v>
      </c>
      <c r="K17" s="2">
        <f t="shared" si="3"/>
        <v>0.43665663999999998</v>
      </c>
      <c r="L17" s="15"/>
      <c r="M17" s="4" t="s">
        <v>21</v>
      </c>
      <c r="N17" s="17">
        <v>0.19242000000000001</v>
      </c>
      <c r="O17" s="10">
        <f t="shared" si="4"/>
        <v>3.7025456400000004E-2</v>
      </c>
      <c r="P17" s="5">
        <f t="shared" si="5"/>
        <v>3.7025456400000003</v>
      </c>
      <c r="Q17" s="15"/>
      <c r="R17" t="s">
        <v>12</v>
      </c>
      <c r="S17" s="18">
        <v>-5.552E-2</v>
      </c>
      <c r="T17" s="10">
        <f t="shared" si="6"/>
        <v>3.0824704000000001E-3</v>
      </c>
      <c r="U17" s="2">
        <f t="shared" si="7"/>
        <v>0.30824704000000003</v>
      </c>
      <c r="V17" s="15"/>
      <c r="W17" t="s">
        <v>33</v>
      </c>
      <c r="X17" s="18">
        <v>4.1459999999999997E-2</v>
      </c>
      <c r="Y17" s="10">
        <f t="shared" si="8"/>
        <v>1.7189315999999997E-3</v>
      </c>
      <c r="Z17" s="2">
        <f t="shared" si="9"/>
        <v>0.17189315999999996</v>
      </c>
    </row>
    <row r="18" spans="3:26" x14ac:dyDescent="0.3">
      <c r="C18" t="s">
        <v>25</v>
      </c>
      <c r="D18" s="18">
        <v>-3.9669999999999997E-2</v>
      </c>
      <c r="E18" s="10">
        <f t="shared" si="0"/>
        <v>1.5737088999999997E-3</v>
      </c>
      <c r="F18" s="2">
        <f t="shared" si="1"/>
        <v>0.15737088999999996</v>
      </c>
      <c r="G18" s="15"/>
      <c r="H18" t="s">
        <v>12</v>
      </c>
      <c r="I18" s="18">
        <v>-6.1600000000000002E-2</v>
      </c>
      <c r="J18" s="10">
        <f t="shared" si="2"/>
        <v>3.7945600000000002E-3</v>
      </c>
      <c r="K18" s="2">
        <f t="shared" si="3"/>
        <v>0.37945600000000002</v>
      </c>
      <c r="L18" s="15"/>
      <c r="M18" s="13" t="s">
        <v>12</v>
      </c>
      <c r="N18" s="19">
        <v>-0.12817000000000001</v>
      </c>
      <c r="O18" s="10">
        <f t="shared" si="4"/>
        <v>1.6427548900000002E-2</v>
      </c>
      <c r="P18" s="7">
        <f t="shared" si="5"/>
        <v>1.6427548900000002</v>
      </c>
      <c r="Q18" s="15"/>
      <c r="R18" t="s">
        <v>11</v>
      </c>
      <c r="S18" s="18">
        <v>5.04E-2</v>
      </c>
      <c r="T18" s="10">
        <f t="shared" si="6"/>
        <v>2.5401600000000001E-3</v>
      </c>
      <c r="U18" s="2">
        <f t="shared" si="7"/>
        <v>0.25401600000000002</v>
      </c>
      <c r="V18" s="15"/>
      <c r="W18" t="s">
        <v>24</v>
      </c>
      <c r="X18" s="18">
        <v>3.3570000000000003E-2</v>
      </c>
      <c r="Y18" s="10">
        <f t="shared" si="8"/>
        <v>1.1269449000000003E-3</v>
      </c>
      <c r="Z18" s="2">
        <f t="shared" si="9"/>
        <v>0.11269449000000002</v>
      </c>
    </row>
    <row r="19" spans="3:26" x14ac:dyDescent="0.3">
      <c r="C19" t="s">
        <v>13</v>
      </c>
      <c r="D19" s="18">
        <v>3.8300000000000001E-2</v>
      </c>
      <c r="E19" s="10">
        <f t="shared" si="0"/>
        <v>1.46689E-3</v>
      </c>
      <c r="F19" s="2">
        <f t="shared" si="1"/>
        <v>0.14668899999999999</v>
      </c>
      <c r="G19" s="15"/>
      <c r="H19" t="s">
        <v>33</v>
      </c>
      <c r="I19" s="18">
        <v>4.6850000000000003E-2</v>
      </c>
      <c r="J19" s="10">
        <f t="shared" si="2"/>
        <v>2.1949225000000004E-3</v>
      </c>
      <c r="K19" s="2">
        <f t="shared" si="3"/>
        <v>0.21949225000000003</v>
      </c>
      <c r="L19" s="15"/>
      <c r="M19" s="13" t="s">
        <v>33</v>
      </c>
      <c r="N19" s="19">
        <v>-0.11992999999999999</v>
      </c>
      <c r="O19" s="10">
        <f t="shared" si="4"/>
        <v>1.4383204899999998E-2</v>
      </c>
      <c r="P19" s="7">
        <f t="shared" si="5"/>
        <v>1.4383204899999997</v>
      </c>
      <c r="Q19" s="15"/>
      <c r="R19" t="s">
        <v>0</v>
      </c>
      <c r="S19" s="18">
        <v>4.9709999999999997E-2</v>
      </c>
      <c r="T19" s="10">
        <f t="shared" si="6"/>
        <v>2.4710840999999997E-3</v>
      </c>
      <c r="U19" s="2">
        <f t="shared" si="7"/>
        <v>0.24710840999999997</v>
      </c>
      <c r="V19" s="15"/>
      <c r="W19" t="s">
        <v>11</v>
      </c>
      <c r="X19" s="18">
        <v>0</v>
      </c>
      <c r="Y19" s="10">
        <f t="shared" si="8"/>
        <v>0</v>
      </c>
      <c r="Z19" s="2">
        <f t="shared" si="9"/>
        <v>0</v>
      </c>
    </row>
    <row r="20" spans="3:26" x14ac:dyDescent="0.3">
      <c r="C20" t="s">
        <v>21</v>
      </c>
      <c r="D20" s="18">
        <v>3.107E-2</v>
      </c>
      <c r="E20" s="10">
        <f t="shared" si="0"/>
        <v>9.6534490000000001E-4</v>
      </c>
      <c r="F20" s="2">
        <f t="shared" si="1"/>
        <v>9.6534490000000001E-2</v>
      </c>
      <c r="G20" s="15"/>
      <c r="H20" t="s">
        <v>4</v>
      </c>
      <c r="I20" s="18">
        <v>3.9879999999999999E-2</v>
      </c>
      <c r="J20" s="10">
        <f t="shared" si="2"/>
        <v>1.5904144E-3</v>
      </c>
      <c r="K20" s="2">
        <f t="shared" si="3"/>
        <v>0.15904144000000001</v>
      </c>
      <c r="L20" s="15"/>
      <c r="M20" s="13" t="s">
        <v>14</v>
      </c>
      <c r="N20" s="19">
        <v>-0.11724</v>
      </c>
      <c r="O20" s="10">
        <f t="shared" si="4"/>
        <v>1.37452176E-2</v>
      </c>
      <c r="P20" s="7">
        <f t="shared" si="5"/>
        <v>1.3745217599999999</v>
      </c>
      <c r="Q20" s="15"/>
      <c r="R20" t="s">
        <v>25</v>
      </c>
      <c r="S20" s="18">
        <v>3.2809999999999999E-2</v>
      </c>
      <c r="T20" s="10">
        <f t="shared" si="6"/>
        <v>1.0764961E-3</v>
      </c>
      <c r="U20" s="2">
        <f t="shared" si="7"/>
        <v>0.10764960999999999</v>
      </c>
      <c r="V20" s="15"/>
      <c r="W20" t="s">
        <v>0</v>
      </c>
      <c r="X20" s="18">
        <v>0</v>
      </c>
      <c r="Y20" s="10">
        <f t="shared" si="8"/>
        <v>0</v>
      </c>
      <c r="Z20" s="2">
        <f t="shared" si="9"/>
        <v>0</v>
      </c>
    </row>
    <row r="21" spans="3:26" x14ac:dyDescent="0.3">
      <c r="C21" t="s">
        <v>3</v>
      </c>
      <c r="D21" s="18">
        <v>-2.8639999999999999E-2</v>
      </c>
      <c r="E21" s="10">
        <f t="shared" si="0"/>
        <v>8.2024959999999988E-4</v>
      </c>
      <c r="F21" s="2">
        <f t="shared" si="1"/>
        <v>8.2024959999999994E-2</v>
      </c>
      <c r="G21" s="15"/>
      <c r="H21" t="s">
        <v>5</v>
      </c>
      <c r="I21" s="18">
        <v>3.3890000000000003E-2</v>
      </c>
      <c r="J21" s="10">
        <f t="shared" si="2"/>
        <v>1.1485321000000003E-3</v>
      </c>
      <c r="K21" s="2">
        <f t="shared" si="3"/>
        <v>0.11485321000000004</v>
      </c>
      <c r="L21" s="15"/>
      <c r="M21" t="s">
        <v>1</v>
      </c>
      <c r="N21" s="18">
        <v>-9.6070000000000003E-2</v>
      </c>
      <c r="O21" s="10">
        <f t="shared" si="4"/>
        <v>9.2294448999999997E-3</v>
      </c>
      <c r="P21" s="2">
        <f t="shared" si="5"/>
        <v>0.92294449000000001</v>
      </c>
      <c r="Q21" s="15"/>
      <c r="R21" t="s">
        <v>16</v>
      </c>
      <c r="S21" s="18">
        <v>-2.2259999999999999E-2</v>
      </c>
      <c r="T21" s="10">
        <f t="shared" si="6"/>
        <v>4.9550759999999994E-4</v>
      </c>
      <c r="U21" s="2">
        <f t="shared" si="7"/>
        <v>4.9550759999999992E-2</v>
      </c>
      <c r="V21" s="15"/>
      <c r="W21" t="s">
        <v>12</v>
      </c>
      <c r="X21" s="18">
        <v>0</v>
      </c>
      <c r="Y21" s="10">
        <f t="shared" si="8"/>
        <v>0</v>
      </c>
      <c r="Z21" s="2">
        <f t="shared" si="9"/>
        <v>0</v>
      </c>
    </row>
    <row r="22" spans="3:26" x14ac:dyDescent="0.3">
      <c r="C22" t="s">
        <v>20</v>
      </c>
      <c r="D22" s="18">
        <v>-2.7519999999999999E-2</v>
      </c>
      <c r="E22" s="10">
        <f t="shared" si="0"/>
        <v>7.5735039999999998E-4</v>
      </c>
      <c r="F22" s="2">
        <f t="shared" si="1"/>
        <v>7.5735040000000003E-2</v>
      </c>
      <c r="G22" s="15"/>
      <c r="H22" t="s">
        <v>32</v>
      </c>
      <c r="I22" s="18">
        <v>-3.1260000000000003E-2</v>
      </c>
      <c r="J22" s="10">
        <f t="shared" si="2"/>
        <v>9.7718760000000023E-4</v>
      </c>
      <c r="K22" s="2">
        <f t="shared" si="3"/>
        <v>9.7718760000000016E-2</v>
      </c>
      <c r="L22" s="15"/>
      <c r="M22" t="s">
        <v>10</v>
      </c>
      <c r="N22" s="18">
        <v>-7.5370000000000006E-2</v>
      </c>
      <c r="O22" s="10">
        <f t="shared" si="4"/>
        <v>5.6806369000000009E-3</v>
      </c>
      <c r="P22" s="2">
        <f t="shared" si="5"/>
        <v>0.56806369000000012</v>
      </c>
      <c r="Q22" s="15"/>
      <c r="R22" t="s">
        <v>22</v>
      </c>
      <c r="S22" s="18">
        <v>2.026E-2</v>
      </c>
      <c r="T22" s="10">
        <f t="shared" si="6"/>
        <v>4.1046760000000001E-4</v>
      </c>
      <c r="U22" s="2">
        <f t="shared" si="7"/>
        <v>4.1046760000000002E-2</v>
      </c>
      <c r="V22" s="15"/>
      <c r="W22" t="s">
        <v>13</v>
      </c>
      <c r="X22" s="18">
        <v>0</v>
      </c>
      <c r="Y22" s="10">
        <f t="shared" si="8"/>
        <v>0</v>
      </c>
      <c r="Z22" s="2">
        <f t="shared" si="9"/>
        <v>0</v>
      </c>
    </row>
    <row r="23" spans="3:26" x14ac:dyDescent="0.3">
      <c r="C23" t="s">
        <v>33</v>
      </c>
      <c r="D23" s="18">
        <v>-2.7310000000000001E-2</v>
      </c>
      <c r="E23" s="10">
        <f t="shared" si="0"/>
        <v>7.4583610000000008E-4</v>
      </c>
      <c r="F23" s="2">
        <f t="shared" si="1"/>
        <v>7.4583610000000009E-2</v>
      </c>
      <c r="G23" s="15"/>
      <c r="H23" t="s">
        <v>1</v>
      </c>
      <c r="I23" s="18">
        <v>7.1000000000000004E-3</v>
      </c>
      <c r="J23" s="10">
        <f t="shared" si="2"/>
        <v>5.0410000000000007E-5</v>
      </c>
      <c r="K23" s="2">
        <f t="shared" si="3"/>
        <v>5.0410000000000003E-3</v>
      </c>
      <c r="L23" s="15"/>
      <c r="M23" t="s">
        <v>26</v>
      </c>
      <c r="N23" s="18">
        <v>-7.0790000000000006E-2</v>
      </c>
      <c r="O23" s="10">
        <f t="shared" si="4"/>
        <v>5.0112241000000012E-3</v>
      </c>
      <c r="P23" s="2">
        <f t="shared" si="5"/>
        <v>0.50112241000000013</v>
      </c>
      <c r="Q23" s="15"/>
      <c r="R23" t="s">
        <v>33</v>
      </c>
      <c r="S23" s="18">
        <v>9.9799999999999993E-3</v>
      </c>
      <c r="T23" s="10">
        <f t="shared" si="6"/>
        <v>9.9600399999999982E-5</v>
      </c>
      <c r="U23" s="2">
        <f t="shared" si="7"/>
        <v>9.9600399999999981E-3</v>
      </c>
      <c r="V23" s="15"/>
      <c r="W23" t="s">
        <v>22</v>
      </c>
      <c r="X23" s="18">
        <v>0</v>
      </c>
      <c r="Y23" s="10">
        <f t="shared" si="8"/>
        <v>0</v>
      </c>
      <c r="Z23" s="2">
        <f t="shared" si="9"/>
        <v>0</v>
      </c>
    </row>
    <row r="24" spans="3:26" x14ac:dyDescent="0.3">
      <c r="C24" t="s">
        <v>11</v>
      </c>
      <c r="D24" s="18">
        <v>-1.9609999999999999E-2</v>
      </c>
      <c r="E24" s="10">
        <f t="shared" si="0"/>
        <v>3.8455209999999995E-4</v>
      </c>
      <c r="F24" s="2">
        <f t="shared" si="1"/>
        <v>3.8455209999999997E-2</v>
      </c>
      <c r="G24" s="15"/>
      <c r="H24" t="s">
        <v>19</v>
      </c>
      <c r="I24" s="18">
        <v>-5.9300000000000004E-3</v>
      </c>
      <c r="J24" s="10">
        <f t="shared" si="2"/>
        <v>3.5164900000000006E-5</v>
      </c>
      <c r="K24" s="2">
        <f t="shared" si="3"/>
        <v>3.5164900000000006E-3</v>
      </c>
      <c r="L24" s="15"/>
      <c r="M24" t="s">
        <v>23</v>
      </c>
      <c r="N24" s="18">
        <v>-1.166E-2</v>
      </c>
      <c r="O24" s="10">
        <f t="shared" si="4"/>
        <v>1.3595560000000001E-4</v>
      </c>
      <c r="P24" s="2">
        <f t="shared" si="5"/>
        <v>1.3595560000000001E-2</v>
      </c>
      <c r="Q24" s="15"/>
      <c r="R24" t="s">
        <v>14</v>
      </c>
      <c r="S24" s="18">
        <v>-8.6899999999999998E-3</v>
      </c>
      <c r="T24" s="10">
        <f t="shared" si="6"/>
        <v>7.5516099999999993E-5</v>
      </c>
      <c r="U24" s="2">
        <f t="shared" si="7"/>
        <v>7.5516099999999994E-3</v>
      </c>
      <c r="V24" s="15"/>
      <c r="W24" t="s">
        <v>23</v>
      </c>
      <c r="X24" s="18">
        <v>0</v>
      </c>
      <c r="Y24" s="10">
        <f t="shared" si="8"/>
        <v>0</v>
      </c>
      <c r="Z24" s="2">
        <f t="shared" si="9"/>
        <v>0</v>
      </c>
    </row>
    <row r="25" spans="3:26" x14ac:dyDescent="0.3">
      <c r="C25" t="s">
        <v>4</v>
      </c>
      <c r="D25" s="18">
        <v>1.4500000000000001E-2</v>
      </c>
      <c r="E25" s="10">
        <f t="shared" si="0"/>
        <v>2.1025000000000001E-4</v>
      </c>
      <c r="F25" s="2">
        <f t="shared" si="1"/>
        <v>2.1025000000000002E-2</v>
      </c>
      <c r="G25" s="15"/>
      <c r="H25" t="s">
        <v>26</v>
      </c>
      <c r="I25" s="18">
        <v>0</v>
      </c>
      <c r="J25" s="10">
        <f t="shared" si="2"/>
        <v>0</v>
      </c>
      <c r="K25" s="2">
        <f t="shared" si="3"/>
        <v>0</v>
      </c>
      <c r="L25" s="15"/>
      <c r="M25" t="s">
        <v>5</v>
      </c>
      <c r="N25" s="18">
        <v>-1.064E-2</v>
      </c>
      <c r="O25" s="10">
        <f t="shared" si="4"/>
        <v>1.1320960000000001E-4</v>
      </c>
      <c r="P25" s="2">
        <f t="shared" si="5"/>
        <v>1.1320960000000001E-2</v>
      </c>
      <c r="Q25" s="15"/>
      <c r="R25" t="s">
        <v>23</v>
      </c>
      <c r="S25" s="18">
        <v>0</v>
      </c>
      <c r="T25" s="10">
        <f t="shared" si="6"/>
        <v>0</v>
      </c>
      <c r="U25" s="2">
        <f t="shared" si="7"/>
        <v>0</v>
      </c>
      <c r="V25" s="15"/>
      <c r="W25" t="s">
        <v>25</v>
      </c>
      <c r="X25" s="18">
        <v>0</v>
      </c>
      <c r="Y25" s="10">
        <f t="shared" si="8"/>
        <v>0</v>
      </c>
      <c r="Z25" s="2">
        <f t="shared" si="9"/>
        <v>0</v>
      </c>
    </row>
  </sheetData>
  <sortState xmlns:xlrd2="http://schemas.microsoft.com/office/spreadsheetml/2017/richdata2" ref="W2:Z25">
    <sortCondition descending="1" ref="Z2:Z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Correlation Energ cost-metabol</vt:lpstr>
      <vt:lpstr>Correl RER-metabol</vt:lpstr>
      <vt:lpstr>Correl FI-metabol</vt:lpstr>
      <vt:lpstr> Sorting Energ Cost-Metabol</vt:lpstr>
      <vt:lpstr>Sorting RER-Metabol</vt:lpstr>
      <vt:lpstr>Sorting FI-Metabol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Aon, Miguel (NIH/NIA/IRP) [C]</dc:creator>
  <cp:lastModifiedBy>Aon, Miguel (NIH/NIA/IRP) [C]</cp:lastModifiedBy>
  <dcterms:created xsi:type="dcterms:W3CDTF">2021-03-24T17:43:08Z</dcterms:created>
  <dcterms:modified xsi:type="dcterms:W3CDTF">2021-04-01T19:03:22Z</dcterms:modified>
</cp:coreProperties>
</file>