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nowell/Dropbox/Reuben/Manuscripts/ongoing/Nowell_TE_evolution/submissions/eLife/supplementary/"/>
    </mc:Choice>
  </mc:AlternateContent>
  <xr:revisionPtr revIDLastSave="0" documentId="13_ncr:1_{86FED658-AC2D-7E4A-A959-96DCD7A8C54B}" xr6:coauthVersionLast="46" xr6:coauthVersionMax="46" xr10:uidLastSave="{00000000-0000-0000-0000-000000000000}"/>
  <bookViews>
    <workbookView xWindow="1080" yWindow="-21240" windowWidth="27640" windowHeight="16940" xr2:uid="{407FDE6A-664D-C949-A767-17F94CBF2D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" l="1"/>
  <c r="K4" i="1"/>
  <c r="L4" i="1"/>
  <c r="M4" i="1"/>
  <c r="J4" i="1"/>
  <c r="K3" i="1"/>
  <c r="L3" i="1"/>
  <c r="M3" i="1"/>
  <c r="J3" i="1"/>
  <c r="K2" i="1"/>
  <c r="L2" i="1"/>
  <c r="J2" i="1"/>
</calcChain>
</file>

<file path=xl/sharedStrings.xml><?xml version="1.0" encoding="utf-8"?>
<sst xmlns="http://schemas.openxmlformats.org/spreadsheetml/2006/main" count="230" uniqueCount="130">
  <si>
    <t>Species</t>
  </si>
  <si>
    <t>Group</t>
  </si>
  <si>
    <t>ID</t>
  </si>
  <si>
    <t>PAZ-PIWI</t>
  </si>
  <si>
    <t>Dicer-PAZ</t>
  </si>
  <si>
    <t>RdRP</t>
  </si>
  <si>
    <t>Adineta ricciae</t>
  </si>
  <si>
    <t>Ar</t>
  </si>
  <si>
    <t>Ar_Ar2018*</t>
  </si>
  <si>
    <t>Ar_ARIC003*</t>
  </si>
  <si>
    <t>Adineta steineri</t>
  </si>
  <si>
    <t>As</t>
  </si>
  <si>
    <t>As_10x_m*</t>
  </si>
  <si>
    <t>As_10x_p</t>
  </si>
  <si>
    <t>As_ASTE804</t>
  </si>
  <si>
    <t>As_ASTE805</t>
  </si>
  <si>
    <t>As_ASTE806</t>
  </si>
  <si>
    <t>Av</t>
  </si>
  <si>
    <t>Adineta vaga</t>
  </si>
  <si>
    <t>Av_Av2013*</t>
  </si>
  <si>
    <t>Brachionus asplanchnoidis</t>
  </si>
  <si>
    <t>Ba</t>
  </si>
  <si>
    <t>Ba_OHJ22</t>
  </si>
  <si>
    <t>NA</t>
  </si>
  <si>
    <t>Dc</t>
  </si>
  <si>
    <t>Ba_OHJ82</t>
  </si>
  <si>
    <t>Rc</t>
  </si>
  <si>
    <t>Brachionus calyciflorus</t>
  </si>
  <si>
    <t>Bc</t>
  </si>
  <si>
    <t>Bc_PSC1</t>
  </si>
  <si>
    <t>Rd</t>
  </si>
  <si>
    <t>Bc_v0.6</t>
  </si>
  <si>
    <t>Rg</t>
  </si>
  <si>
    <t>Brachionus plicatilis</t>
  </si>
  <si>
    <t>Bp</t>
  </si>
  <si>
    <t>Bp_HYR1</t>
  </si>
  <si>
    <t>Rp</t>
  </si>
  <si>
    <t>Bp_Tokyo1</t>
  </si>
  <si>
    <t>Rs</t>
  </si>
  <si>
    <t>Brachionus rotundiformis</t>
  </si>
  <si>
    <t>Br</t>
  </si>
  <si>
    <t>Br_Italy2</t>
  </si>
  <si>
    <t>Rw</t>
  </si>
  <si>
    <t>Brachionus sp. Tiscar</t>
  </si>
  <si>
    <t>Bt</t>
  </si>
  <si>
    <t>Bt_SM28</t>
  </si>
  <si>
    <t>Didymodactylos carnosus</t>
  </si>
  <si>
    <t>Dc_DCAR505</t>
  </si>
  <si>
    <t>Dc_DCAR706</t>
  </si>
  <si>
    <t>Rotaria macrura</t>
  </si>
  <si>
    <t>Rc_Rc2018</t>
  </si>
  <si>
    <t>Rotaria sordida</t>
  </si>
  <si>
    <t>Rd_10x_m*</t>
  </si>
  <si>
    <t>Rd_10x_p</t>
  </si>
  <si>
    <t>Rd_RSOR408</t>
  </si>
  <si>
    <t>Rd_RSOR410</t>
  </si>
  <si>
    <t>Rd_RSOR504</t>
  </si>
  <si>
    <t>Rotaria magnacalcarata</t>
  </si>
  <si>
    <t>Rg_MAG1</t>
  </si>
  <si>
    <t>Rg_MAG2</t>
  </si>
  <si>
    <t>Rg_MAG3</t>
  </si>
  <si>
    <t>Rg_Rg2018</t>
  </si>
  <si>
    <t>Rg_RM15</t>
  </si>
  <si>
    <t>Rg_RM9</t>
  </si>
  <si>
    <t>Rotaria pseudosilwoodensis</t>
  </si>
  <si>
    <t>Rp_RPSE411</t>
  </si>
  <si>
    <t>Rp_RPSE503</t>
  </si>
  <si>
    <t>Rp_RPSE809</t>
  </si>
  <si>
    <t>Rp_RPSE812</t>
  </si>
  <si>
    <t>Rotaria socialis</t>
  </si>
  <si>
    <t>Rs_AK11</t>
  </si>
  <si>
    <t>Rs_AK15</t>
  </si>
  <si>
    <t>Rs_AK16</t>
  </si>
  <si>
    <t>Rs_AK27</t>
  </si>
  <si>
    <t>Rs_RS1</t>
  </si>
  <si>
    <t>Rotaria silwoodensis</t>
  </si>
  <si>
    <t>Rw_10x_m*</t>
  </si>
  <si>
    <t>Rw_10x_p</t>
  </si>
  <si>
    <t>Rw_RSIL801</t>
  </si>
  <si>
    <t>Rw_RSIL802</t>
  </si>
  <si>
    <t>Rw_RSIL804</t>
  </si>
  <si>
    <t>Rw_RSIL806</t>
  </si>
  <si>
    <t>Drosophila melanogaster</t>
  </si>
  <si>
    <t>Arthropoda</t>
  </si>
  <si>
    <t>GCF_000001215.4</t>
  </si>
  <si>
    <t>Polypedilum nubifer</t>
  </si>
  <si>
    <t>Gusev et al. 2014</t>
  </si>
  <si>
    <t>Polypedilum vanderplanki</t>
  </si>
  <si>
    <t>Caenorhabditis elegans</t>
  </si>
  <si>
    <t>Nematoda</t>
  </si>
  <si>
    <t>GCF_000002985.6</t>
  </si>
  <si>
    <t>Hypsibius exemplaris</t>
  </si>
  <si>
    <t>Tardigrada</t>
  </si>
  <si>
    <t>GCA_002082055.1</t>
  </si>
  <si>
    <t>Ramazzottius varieornatus</t>
  </si>
  <si>
    <t>GCA_001949185.1</t>
  </si>
  <si>
    <t>Octopus bimaculoides</t>
  </si>
  <si>
    <t>Mollusca</t>
  </si>
  <si>
    <t>GCF_001194135.1</t>
  </si>
  <si>
    <t>Crassostrea gigas</t>
  </si>
  <si>
    <t>GCF_000297895.1</t>
  </si>
  <si>
    <t>Lottia gigantea</t>
  </si>
  <si>
    <t>GCF_000327385.1</t>
  </si>
  <si>
    <t>Aplysia californica</t>
  </si>
  <si>
    <t>GCF_000002075.1</t>
  </si>
  <si>
    <t>Biomphalaria glabrata</t>
  </si>
  <si>
    <t>GCF_000457365.1</t>
  </si>
  <si>
    <t>Lingula anatina</t>
  </si>
  <si>
    <t>Brachiopoda</t>
  </si>
  <si>
    <t>GCF_001039355.1</t>
  </si>
  <si>
    <t>Helobdella robusta</t>
  </si>
  <si>
    <t>Annelida</t>
  </si>
  <si>
    <t>GCF_000326865.1</t>
  </si>
  <si>
    <t>Capitella teleta</t>
  </si>
  <si>
    <t>GCA_000328365.1</t>
  </si>
  <si>
    <t>Schistosoma haematobium</t>
  </si>
  <si>
    <t>Platyhelminthes</t>
  </si>
  <si>
    <t>GCF_000699445.1</t>
  </si>
  <si>
    <t>Intoshia linei</t>
  </si>
  <si>
    <t>Orthonectida</t>
  </si>
  <si>
    <t>GCA_001642005.1</t>
  </si>
  <si>
    <t xml:space="preserve">Pomphorhynchus laevis </t>
  </si>
  <si>
    <t>Acanthocephala</t>
  </si>
  <si>
    <t>GCA_012934845.1</t>
  </si>
  <si>
    <r>
      <t>HMMER match (</t>
    </r>
    <r>
      <rPr>
        <i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-value ≤ 1e–5) versus PF02170 (PAZ domain) and PF02171 (PIWI domain) HMM alignments</t>
    </r>
  </si>
  <si>
    <t>*Diploid assembly (not used in average calculation)</t>
  </si>
  <si>
    <t>Bdelloid average</t>
  </si>
  <si>
    <t>Monogonont average</t>
  </si>
  <si>
    <t>Eukaryote average</t>
  </si>
  <si>
    <t>Dicer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</si>
</sst>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4CF2-A7A3-394B-962C-DA31216B183F}">
  <dimension ref="A1:M66"/>
  <sheetViews>
    <sheetView tabSelected="1" topLeftCell="A10" workbookViewId="0">
      <selection activeCell="K2" sqref="K2"/>
    </sheetView>
  </sheetViews>
  <sheetFormatPr baseColWidth="10" defaultRowHeight="16" x14ac:dyDescent="0.2"/>
  <cols>
    <col min="1" max="1" width="16.33203125" customWidth="1"/>
    <col min="2" max="2" width="24.33203125" bestFit="1" customWidth="1"/>
    <col min="3" max="3" width="10.83203125" customWidth="1"/>
    <col min="9" max="9" width="18.6640625" bestFit="1" customWidth="1"/>
  </cols>
  <sheetData>
    <row r="1" spans="1:13" x14ac:dyDescent="0.2">
      <c r="A1" s="1" t="s">
        <v>2</v>
      </c>
      <c r="B1" s="1" t="s">
        <v>0</v>
      </c>
      <c r="C1" s="1" t="s">
        <v>1</v>
      </c>
      <c r="D1" s="1" t="s">
        <v>3</v>
      </c>
      <c r="E1" s="1" t="s">
        <v>129</v>
      </c>
      <c r="F1" s="1" t="s">
        <v>4</v>
      </c>
      <c r="G1" s="1" t="s">
        <v>5</v>
      </c>
      <c r="I1" s="1"/>
      <c r="J1" s="1" t="s">
        <v>3</v>
      </c>
      <c r="K1" s="1" t="s">
        <v>129</v>
      </c>
      <c r="L1" s="1" t="s">
        <v>4</v>
      </c>
      <c r="M1" s="1" t="s">
        <v>5</v>
      </c>
    </row>
    <row r="2" spans="1:13" x14ac:dyDescent="0.2">
      <c r="A2" t="s">
        <v>8</v>
      </c>
      <c r="B2" t="s">
        <v>6</v>
      </c>
      <c r="C2" t="s">
        <v>7</v>
      </c>
      <c r="D2">
        <v>42</v>
      </c>
      <c r="E2">
        <v>7</v>
      </c>
      <c r="F2">
        <v>2</v>
      </c>
      <c r="G2">
        <v>37</v>
      </c>
      <c r="I2" t="s">
        <v>126</v>
      </c>
      <c r="J2" s="2">
        <f>AVERAGE(D5:D8,D18:D19,D22:D28,D30:D40,D42:D46)</f>
        <v>21.482758620689655</v>
      </c>
      <c r="K2" s="2">
        <f>AVERAGE(E5:E8,E18:E19,E22:E28,E30:E40,E42:E46)</f>
        <v>3.8620689655172415</v>
      </c>
      <c r="L2" s="2">
        <f>AVERAGE(F5:F8,F18:F19,F22:F28,F30:F40,F42:F46)</f>
        <v>1.3103448275862069</v>
      </c>
      <c r="M2" s="2">
        <f>AVERAGE(G5:G8,G18:G19,G22:G28,G30:G40,G42:G46)</f>
        <v>38.896551724137929</v>
      </c>
    </row>
    <row r="3" spans="1:13" x14ac:dyDescent="0.2">
      <c r="A3" t="s">
        <v>9</v>
      </c>
      <c r="B3" t="s">
        <v>6</v>
      </c>
      <c r="C3" t="s">
        <v>7</v>
      </c>
      <c r="D3">
        <v>35</v>
      </c>
      <c r="E3">
        <v>7</v>
      </c>
      <c r="F3">
        <v>2</v>
      </c>
      <c r="G3">
        <v>43</v>
      </c>
      <c r="I3" t="s">
        <v>127</v>
      </c>
      <c r="J3">
        <f>AVERAGE(D12,D14)</f>
        <v>7.5</v>
      </c>
      <c r="K3">
        <f t="shared" ref="K3:M3" si="0">AVERAGE(E12,E14)</f>
        <v>3.5</v>
      </c>
      <c r="L3">
        <f t="shared" si="0"/>
        <v>2.5</v>
      </c>
      <c r="M3">
        <f t="shared" si="0"/>
        <v>2.5</v>
      </c>
    </row>
    <row r="4" spans="1:13" x14ac:dyDescent="0.2">
      <c r="A4" t="s">
        <v>12</v>
      </c>
      <c r="B4" t="s">
        <v>10</v>
      </c>
      <c r="C4" t="s">
        <v>11</v>
      </c>
      <c r="D4">
        <v>40</v>
      </c>
      <c r="E4">
        <v>8</v>
      </c>
      <c r="F4">
        <v>2</v>
      </c>
      <c r="G4">
        <v>39</v>
      </c>
      <c r="I4" t="s">
        <v>128</v>
      </c>
      <c r="J4" s="2">
        <f>AVERAGE(D47:D63)</f>
        <v>5.8235294117647056</v>
      </c>
      <c r="K4" s="2">
        <f t="shared" ref="K4:M4" si="1">AVERAGE(E47:E63)</f>
        <v>1.8823529411764706</v>
      </c>
      <c r="L4" s="2">
        <f t="shared" si="1"/>
        <v>1.2941176470588236</v>
      </c>
      <c r="M4" s="2">
        <f t="shared" si="1"/>
        <v>0.6470588235294118</v>
      </c>
    </row>
    <row r="5" spans="1:13" x14ac:dyDescent="0.2">
      <c r="A5" t="s">
        <v>13</v>
      </c>
      <c r="B5" t="s">
        <v>10</v>
      </c>
      <c r="C5" t="s">
        <v>11</v>
      </c>
      <c r="D5">
        <v>27</v>
      </c>
      <c r="E5">
        <v>5</v>
      </c>
      <c r="F5">
        <v>1</v>
      </c>
      <c r="G5">
        <v>28</v>
      </c>
    </row>
    <row r="6" spans="1:13" x14ac:dyDescent="0.2">
      <c r="A6" t="s">
        <v>14</v>
      </c>
      <c r="B6" t="s">
        <v>10</v>
      </c>
      <c r="C6" t="s">
        <v>11</v>
      </c>
      <c r="D6">
        <v>20</v>
      </c>
      <c r="E6">
        <v>7</v>
      </c>
      <c r="F6">
        <v>1</v>
      </c>
      <c r="G6">
        <v>32</v>
      </c>
    </row>
    <row r="7" spans="1:13" x14ac:dyDescent="0.2">
      <c r="A7" t="s">
        <v>15</v>
      </c>
      <c r="B7" t="s">
        <v>10</v>
      </c>
      <c r="C7" t="s">
        <v>11</v>
      </c>
      <c r="D7">
        <v>23</v>
      </c>
      <c r="E7">
        <v>5</v>
      </c>
      <c r="F7">
        <v>1</v>
      </c>
      <c r="G7">
        <v>28</v>
      </c>
    </row>
    <row r="8" spans="1:13" x14ac:dyDescent="0.2">
      <c r="A8" t="s">
        <v>16</v>
      </c>
      <c r="B8" t="s">
        <v>10</v>
      </c>
      <c r="C8" t="s">
        <v>11</v>
      </c>
      <c r="D8">
        <v>22</v>
      </c>
      <c r="E8">
        <v>4</v>
      </c>
      <c r="F8">
        <v>1</v>
      </c>
      <c r="G8">
        <v>30</v>
      </c>
    </row>
    <row r="9" spans="1:13" x14ac:dyDescent="0.2">
      <c r="A9" t="s">
        <v>19</v>
      </c>
      <c r="B9" t="s">
        <v>18</v>
      </c>
      <c r="C9" t="s">
        <v>17</v>
      </c>
      <c r="D9">
        <v>40</v>
      </c>
      <c r="E9">
        <v>8</v>
      </c>
      <c r="F9">
        <v>2</v>
      </c>
      <c r="G9">
        <v>51</v>
      </c>
    </row>
    <row r="10" spans="1:13" x14ac:dyDescent="0.2">
      <c r="A10" t="s">
        <v>22</v>
      </c>
      <c r="B10" t="s">
        <v>20</v>
      </c>
      <c r="C10" t="s">
        <v>21</v>
      </c>
      <c r="D10" t="s">
        <v>23</v>
      </c>
      <c r="E10" t="s">
        <v>23</v>
      </c>
      <c r="F10" t="s">
        <v>23</v>
      </c>
      <c r="G10" t="s">
        <v>23</v>
      </c>
    </row>
    <row r="11" spans="1:13" x14ac:dyDescent="0.2">
      <c r="A11" t="s">
        <v>25</v>
      </c>
      <c r="B11" t="s">
        <v>20</v>
      </c>
      <c r="C11" t="s">
        <v>21</v>
      </c>
      <c r="D11" t="s">
        <v>23</v>
      </c>
      <c r="E11" t="s">
        <v>23</v>
      </c>
      <c r="F11" t="s">
        <v>23</v>
      </c>
      <c r="G11" t="s">
        <v>23</v>
      </c>
    </row>
    <row r="12" spans="1:13" x14ac:dyDescent="0.2">
      <c r="A12" t="s">
        <v>29</v>
      </c>
      <c r="B12" t="s">
        <v>27</v>
      </c>
      <c r="C12" t="s">
        <v>28</v>
      </c>
      <c r="D12">
        <v>7</v>
      </c>
      <c r="E12">
        <v>5</v>
      </c>
      <c r="F12">
        <v>3</v>
      </c>
      <c r="G12">
        <v>3</v>
      </c>
    </row>
    <row r="13" spans="1:13" x14ac:dyDescent="0.2">
      <c r="A13" t="s">
        <v>31</v>
      </c>
      <c r="B13" t="s">
        <v>27</v>
      </c>
      <c r="C13" t="s">
        <v>28</v>
      </c>
      <c r="D13" t="s">
        <v>23</v>
      </c>
      <c r="E13" t="s">
        <v>23</v>
      </c>
      <c r="F13" t="s">
        <v>23</v>
      </c>
      <c r="G13" t="s">
        <v>23</v>
      </c>
    </row>
    <row r="14" spans="1:13" x14ac:dyDescent="0.2">
      <c r="A14" t="s">
        <v>35</v>
      </c>
      <c r="B14" t="s">
        <v>33</v>
      </c>
      <c r="C14" t="s">
        <v>34</v>
      </c>
      <c r="D14">
        <v>8</v>
      </c>
      <c r="E14">
        <v>2</v>
      </c>
      <c r="F14">
        <v>2</v>
      </c>
      <c r="G14">
        <v>2</v>
      </c>
    </row>
    <row r="15" spans="1:13" x14ac:dyDescent="0.2">
      <c r="A15" t="s">
        <v>37</v>
      </c>
      <c r="B15" t="s">
        <v>33</v>
      </c>
      <c r="C15" t="s">
        <v>34</v>
      </c>
      <c r="D15" t="s">
        <v>23</v>
      </c>
      <c r="E15" t="s">
        <v>23</v>
      </c>
      <c r="F15" t="s">
        <v>23</v>
      </c>
      <c r="G15" t="s">
        <v>23</v>
      </c>
    </row>
    <row r="16" spans="1:13" x14ac:dyDescent="0.2">
      <c r="A16" t="s">
        <v>41</v>
      </c>
      <c r="B16" t="s">
        <v>39</v>
      </c>
      <c r="C16" t="s">
        <v>40</v>
      </c>
      <c r="D16" t="s">
        <v>23</v>
      </c>
      <c r="E16" t="s">
        <v>23</v>
      </c>
      <c r="F16" t="s">
        <v>23</v>
      </c>
      <c r="G16" t="s">
        <v>23</v>
      </c>
    </row>
    <row r="17" spans="1:7" x14ac:dyDescent="0.2">
      <c r="A17" t="s">
        <v>45</v>
      </c>
      <c r="B17" t="s">
        <v>43</v>
      </c>
      <c r="C17" t="s">
        <v>44</v>
      </c>
      <c r="D17" t="s">
        <v>23</v>
      </c>
      <c r="E17" t="s">
        <v>23</v>
      </c>
      <c r="F17" t="s">
        <v>23</v>
      </c>
      <c r="G17" t="s">
        <v>23</v>
      </c>
    </row>
    <row r="18" spans="1:7" x14ac:dyDescent="0.2">
      <c r="A18" t="s">
        <v>47</v>
      </c>
      <c r="B18" t="s">
        <v>46</v>
      </c>
      <c r="C18" t="s">
        <v>24</v>
      </c>
      <c r="D18">
        <v>16</v>
      </c>
      <c r="E18">
        <v>2</v>
      </c>
      <c r="F18">
        <v>1</v>
      </c>
      <c r="G18">
        <v>42</v>
      </c>
    </row>
    <row r="19" spans="1:7" x14ac:dyDescent="0.2">
      <c r="A19" t="s">
        <v>48</v>
      </c>
      <c r="B19" t="s">
        <v>46</v>
      </c>
      <c r="C19" t="s">
        <v>24</v>
      </c>
      <c r="D19">
        <v>18</v>
      </c>
      <c r="E19">
        <v>2</v>
      </c>
      <c r="F19">
        <v>1</v>
      </c>
      <c r="G19">
        <v>46</v>
      </c>
    </row>
    <row r="20" spans="1:7" x14ac:dyDescent="0.2">
      <c r="A20" t="s">
        <v>50</v>
      </c>
      <c r="B20" t="s">
        <v>49</v>
      </c>
      <c r="C20" t="s">
        <v>26</v>
      </c>
      <c r="D20">
        <v>19</v>
      </c>
      <c r="E20">
        <v>4</v>
      </c>
      <c r="F20">
        <v>2</v>
      </c>
      <c r="G20">
        <v>23</v>
      </c>
    </row>
    <row r="21" spans="1:7" x14ac:dyDescent="0.2">
      <c r="A21" t="s">
        <v>52</v>
      </c>
      <c r="B21" t="s">
        <v>51</v>
      </c>
      <c r="C21" t="s">
        <v>30</v>
      </c>
      <c r="D21">
        <v>41</v>
      </c>
      <c r="E21">
        <v>6</v>
      </c>
      <c r="F21">
        <v>1</v>
      </c>
      <c r="G21">
        <v>54</v>
      </c>
    </row>
    <row r="22" spans="1:7" x14ac:dyDescent="0.2">
      <c r="A22" t="s">
        <v>53</v>
      </c>
      <c r="B22" t="s">
        <v>51</v>
      </c>
      <c r="C22" t="s">
        <v>30</v>
      </c>
      <c r="D22">
        <v>28</v>
      </c>
      <c r="E22">
        <v>5</v>
      </c>
      <c r="F22">
        <v>1</v>
      </c>
      <c r="G22">
        <v>41</v>
      </c>
    </row>
    <row r="23" spans="1:7" x14ac:dyDescent="0.2">
      <c r="A23" t="s">
        <v>54</v>
      </c>
      <c r="B23" t="s">
        <v>51</v>
      </c>
      <c r="C23" t="s">
        <v>30</v>
      </c>
      <c r="D23">
        <v>24</v>
      </c>
      <c r="E23">
        <v>3</v>
      </c>
      <c r="F23">
        <v>1</v>
      </c>
      <c r="G23">
        <v>42</v>
      </c>
    </row>
    <row r="24" spans="1:7" x14ac:dyDescent="0.2">
      <c r="A24" t="s">
        <v>55</v>
      </c>
      <c r="B24" t="s">
        <v>51</v>
      </c>
      <c r="C24" t="s">
        <v>30</v>
      </c>
      <c r="D24">
        <v>24</v>
      </c>
      <c r="E24">
        <v>3</v>
      </c>
      <c r="F24">
        <v>1</v>
      </c>
      <c r="G24">
        <v>44</v>
      </c>
    </row>
    <row r="25" spans="1:7" x14ac:dyDescent="0.2">
      <c r="A25" t="s">
        <v>56</v>
      </c>
      <c r="B25" t="s">
        <v>51</v>
      </c>
      <c r="C25" t="s">
        <v>30</v>
      </c>
      <c r="D25">
        <v>21</v>
      </c>
      <c r="E25">
        <v>3</v>
      </c>
      <c r="F25">
        <v>1</v>
      </c>
      <c r="G25">
        <v>41</v>
      </c>
    </row>
    <row r="26" spans="1:7" x14ac:dyDescent="0.2">
      <c r="A26" t="s">
        <v>58</v>
      </c>
      <c r="B26" t="s">
        <v>57</v>
      </c>
      <c r="C26" t="s">
        <v>32</v>
      </c>
      <c r="D26">
        <v>14</v>
      </c>
      <c r="E26">
        <v>4</v>
      </c>
      <c r="F26">
        <v>2</v>
      </c>
      <c r="G26">
        <v>48</v>
      </c>
    </row>
    <row r="27" spans="1:7" x14ac:dyDescent="0.2">
      <c r="A27" t="s">
        <v>59</v>
      </c>
      <c r="B27" t="s">
        <v>57</v>
      </c>
      <c r="C27" t="s">
        <v>32</v>
      </c>
      <c r="D27">
        <v>16</v>
      </c>
      <c r="E27">
        <v>5</v>
      </c>
      <c r="F27">
        <v>2</v>
      </c>
      <c r="G27">
        <v>56</v>
      </c>
    </row>
    <row r="28" spans="1:7" x14ac:dyDescent="0.2">
      <c r="A28" t="s">
        <v>60</v>
      </c>
      <c r="B28" t="s">
        <v>57</v>
      </c>
      <c r="C28" t="s">
        <v>32</v>
      </c>
      <c r="D28">
        <v>15</v>
      </c>
      <c r="E28">
        <v>4</v>
      </c>
      <c r="F28">
        <v>1</v>
      </c>
      <c r="G28">
        <v>44</v>
      </c>
    </row>
    <row r="29" spans="1:7" x14ac:dyDescent="0.2">
      <c r="A29" t="s">
        <v>61</v>
      </c>
      <c r="B29" t="s">
        <v>57</v>
      </c>
      <c r="C29" t="s">
        <v>32</v>
      </c>
      <c r="D29" t="s">
        <v>23</v>
      </c>
      <c r="E29" t="s">
        <v>23</v>
      </c>
      <c r="F29" t="s">
        <v>23</v>
      </c>
      <c r="G29" t="s">
        <v>23</v>
      </c>
    </row>
    <row r="30" spans="1:7" x14ac:dyDescent="0.2">
      <c r="A30" t="s">
        <v>62</v>
      </c>
      <c r="B30" t="s">
        <v>57</v>
      </c>
      <c r="C30" t="s">
        <v>32</v>
      </c>
      <c r="D30">
        <v>18</v>
      </c>
      <c r="E30">
        <v>4</v>
      </c>
      <c r="F30">
        <v>2</v>
      </c>
      <c r="G30">
        <v>23</v>
      </c>
    </row>
    <row r="31" spans="1:7" x14ac:dyDescent="0.2">
      <c r="A31" t="s">
        <v>63</v>
      </c>
      <c r="B31" t="s">
        <v>57</v>
      </c>
      <c r="C31" t="s">
        <v>32</v>
      </c>
      <c r="D31">
        <v>18</v>
      </c>
      <c r="E31">
        <v>4</v>
      </c>
      <c r="F31">
        <v>2</v>
      </c>
      <c r="G31">
        <v>24</v>
      </c>
    </row>
    <row r="32" spans="1:7" x14ac:dyDescent="0.2">
      <c r="A32" t="s">
        <v>65</v>
      </c>
      <c r="B32" t="s">
        <v>64</v>
      </c>
      <c r="C32" t="s">
        <v>36</v>
      </c>
      <c r="D32">
        <v>20</v>
      </c>
      <c r="E32">
        <v>3</v>
      </c>
      <c r="F32">
        <v>1</v>
      </c>
      <c r="G32">
        <v>45</v>
      </c>
    </row>
    <row r="33" spans="1:7" x14ac:dyDescent="0.2">
      <c r="A33" t="s">
        <v>66</v>
      </c>
      <c r="B33" t="s">
        <v>64</v>
      </c>
      <c r="C33" t="s">
        <v>36</v>
      </c>
      <c r="D33">
        <v>20</v>
      </c>
      <c r="E33">
        <v>3</v>
      </c>
      <c r="F33">
        <v>1</v>
      </c>
      <c r="G33">
        <v>45</v>
      </c>
    </row>
    <row r="34" spans="1:7" x14ac:dyDescent="0.2">
      <c r="A34" t="s">
        <v>67</v>
      </c>
      <c r="B34" t="s">
        <v>64</v>
      </c>
      <c r="C34" t="s">
        <v>36</v>
      </c>
      <c r="D34">
        <v>24</v>
      </c>
      <c r="E34">
        <v>3</v>
      </c>
      <c r="F34">
        <v>1</v>
      </c>
      <c r="G34">
        <v>47</v>
      </c>
    </row>
    <row r="35" spans="1:7" x14ac:dyDescent="0.2">
      <c r="A35" t="s">
        <v>68</v>
      </c>
      <c r="B35" t="s">
        <v>64</v>
      </c>
      <c r="C35" t="s">
        <v>36</v>
      </c>
      <c r="D35">
        <v>24</v>
      </c>
      <c r="E35">
        <v>3</v>
      </c>
      <c r="F35">
        <v>1</v>
      </c>
      <c r="G35">
        <v>51</v>
      </c>
    </row>
    <row r="36" spans="1:7" x14ac:dyDescent="0.2">
      <c r="A36" t="s">
        <v>70</v>
      </c>
      <c r="B36" t="s">
        <v>69</v>
      </c>
      <c r="C36" t="s">
        <v>38</v>
      </c>
      <c r="D36">
        <v>18</v>
      </c>
      <c r="E36">
        <v>4</v>
      </c>
      <c r="F36">
        <v>2</v>
      </c>
      <c r="G36">
        <v>23</v>
      </c>
    </row>
    <row r="37" spans="1:7" x14ac:dyDescent="0.2">
      <c r="A37" t="s">
        <v>71</v>
      </c>
      <c r="B37" t="s">
        <v>69</v>
      </c>
      <c r="C37" t="s">
        <v>38</v>
      </c>
      <c r="D37">
        <v>20</v>
      </c>
      <c r="E37">
        <v>5</v>
      </c>
      <c r="F37">
        <v>2</v>
      </c>
      <c r="G37">
        <v>20</v>
      </c>
    </row>
    <row r="38" spans="1:7" x14ac:dyDescent="0.2">
      <c r="A38" t="s">
        <v>72</v>
      </c>
      <c r="B38" t="s">
        <v>69</v>
      </c>
      <c r="C38" t="s">
        <v>38</v>
      </c>
      <c r="D38">
        <v>19</v>
      </c>
      <c r="E38">
        <v>5</v>
      </c>
      <c r="F38">
        <v>2</v>
      </c>
      <c r="G38">
        <v>23</v>
      </c>
    </row>
    <row r="39" spans="1:7" x14ac:dyDescent="0.2">
      <c r="A39" t="s">
        <v>73</v>
      </c>
      <c r="B39" t="s">
        <v>69</v>
      </c>
      <c r="C39" t="s">
        <v>38</v>
      </c>
      <c r="D39">
        <v>27</v>
      </c>
      <c r="E39">
        <v>5</v>
      </c>
      <c r="F39">
        <v>1</v>
      </c>
      <c r="G39">
        <v>22</v>
      </c>
    </row>
    <row r="40" spans="1:7" x14ac:dyDescent="0.2">
      <c r="A40" t="s">
        <v>74</v>
      </c>
      <c r="B40" t="s">
        <v>69</v>
      </c>
      <c r="C40" t="s">
        <v>38</v>
      </c>
      <c r="D40">
        <v>27</v>
      </c>
      <c r="E40">
        <v>4</v>
      </c>
      <c r="F40">
        <v>2</v>
      </c>
      <c r="G40">
        <v>20</v>
      </c>
    </row>
    <row r="41" spans="1:7" x14ac:dyDescent="0.2">
      <c r="A41" t="s">
        <v>76</v>
      </c>
      <c r="B41" t="s">
        <v>75</v>
      </c>
      <c r="C41" t="s">
        <v>42</v>
      </c>
      <c r="D41">
        <v>43</v>
      </c>
      <c r="E41">
        <v>3</v>
      </c>
      <c r="F41">
        <v>1</v>
      </c>
      <c r="G41">
        <v>63</v>
      </c>
    </row>
    <row r="42" spans="1:7" x14ac:dyDescent="0.2">
      <c r="A42" t="s">
        <v>77</v>
      </c>
      <c r="B42" t="s">
        <v>75</v>
      </c>
      <c r="C42" t="s">
        <v>42</v>
      </c>
      <c r="D42">
        <v>24</v>
      </c>
      <c r="E42">
        <v>6</v>
      </c>
      <c r="F42">
        <v>2</v>
      </c>
      <c r="G42">
        <v>45</v>
      </c>
    </row>
    <row r="43" spans="1:7" x14ac:dyDescent="0.2">
      <c r="A43" t="s">
        <v>78</v>
      </c>
      <c r="B43" t="s">
        <v>75</v>
      </c>
      <c r="C43" t="s">
        <v>42</v>
      </c>
      <c r="D43">
        <v>27</v>
      </c>
      <c r="E43">
        <v>3</v>
      </c>
      <c r="F43">
        <v>1</v>
      </c>
      <c r="G43">
        <v>51</v>
      </c>
    </row>
    <row r="44" spans="1:7" x14ac:dyDescent="0.2">
      <c r="A44" t="s">
        <v>79</v>
      </c>
      <c r="B44" t="s">
        <v>75</v>
      </c>
      <c r="C44" t="s">
        <v>42</v>
      </c>
      <c r="D44">
        <v>22</v>
      </c>
      <c r="E44">
        <v>3</v>
      </c>
      <c r="F44">
        <v>1</v>
      </c>
      <c r="G44">
        <v>49</v>
      </c>
    </row>
    <row r="45" spans="1:7" x14ac:dyDescent="0.2">
      <c r="A45" t="s">
        <v>80</v>
      </c>
      <c r="B45" t="s">
        <v>75</v>
      </c>
      <c r="C45" t="s">
        <v>42</v>
      </c>
      <c r="D45">
        <v>23</v>
      </c>
      <c r="E45">
        <v>3</v>
      </c>
      <c r="F45">
        <v>1</v>
      </c>
      <c r="G45">
        <v>63</v>
      </c>
    </row>
    <row r="46" spans="1:7" x14ac:dyDescent="0.2">
      <c r="A46" t="s">
        <v>81</v>
      </c>
      <c r="B46" t="s">
        <v>75</v>
      </c>
      <c r="C46" t="s">
        <v>42</v>
      </c>
      <c r="D46">
        <v>24</v>
      </c>
      <c r="E46">
        <v>2</v>
      </c>
      <c r="F46">
        <v>1</v>
      </c>
      <c r="G46">
        <v>55</v>
      </c>
    </row>
    <row r="47" spans="1:7" x14ac:dyDescent="0.2">
      <c r="A47" t="s">
        <v>84</v>
      </c>
      <c r="B47" t="s">
        <v>82</v>
      </c>
      <c r="C47" t="s">
        <v>83</v>
      </c>
      <c r="D47">
        <v>5</v>
      </c>
      <c r="E47">
        <v>2</v>
      </c>
      <c r="F47">
        <v>1</v>
      </c>
      <c r="G47">
        <v>0</v>
      </c>
    </row>
    <row r="48" spans="1:7" x14ac:dyDescent="0.2">
      <c r="A48" t="s">
        <v>86</v>
      </c>
      <c r="B48" t="s">
        <v>85</v>
      </c>
      <c r="C48" t="s">
        <v>83</v>
      </c>
      <c r="D48">
        <v>6</v>
      </c>
      <c r="E48">
        <v>3</v>
      </c>
      <c r="F48">
        <v>2</v>
      </c>
      <c r="G48">
        <v>0</v>
      </c>
    </row>
    <row r="49" spans="1:7" x14ac:dyDescent="0.2">
      <c r="A49" t="s">
        <v>86</v>
      </c>
      <c r="B49" t="s">
        <v>87</v>
      </c>
      <c r="C49" t="s">
        <v>83</v>
      </c>
      <c r="D49">
        <v>6</v>
      </c>
      <c r="E49">
        <v>3</v>
      </c>
      <c r="F49">
        <v>2</v>
      </c>
      <c r="G49">
        <v>0</v>
      </c>
    </row>
    <row r="50" spans="1:7" x14ac:dyDescent="0.2">
      <c r="A50" t="s">
        <v>90</v>
      </c>
      <c r="B50" t="s">
        <v>88</v>
      </c>
      <c r="C50" t="s">
        <v>89</v>
      </c>
      <c r="D50">
        <v>22</v>
      </c>
      <c r="E50">
        <v>1</v>
      </c>
      <c r="F50">
        <v>1</v>
      </c>
      <c r="G50">
        <v>5</v>
      </c>
    </row>
    <row r="51" spans="1:7" x14ac:dyDescent="0.2">
      <c r="A51" t="s">
        <v>93</v>
      </c>
      <c r="B51" t="s">
        <v>91</v>
      </c>
      <c r="C51" t="s">
        <v>92</v>
      </c>
      <c r="D51">
        <v>8</v>
      </c>
      <c r="E51">
        <v>3</v>
      </c>
      <c r="F51">
        <v>2</v>
      </c>
      <c r="G51">
        <v>1</v>
      </c>
    </row>
    <row r="52" spans="1:7" x14ac:dyDescent="0.2">
      <c r="A52" t="s">
        <v>95</v>
      </c>
      <c r="B52" t="s">
        <v>94</v>
      </c>
      <c r="C52" t="s">
        <v>92</v>
      </c>
      <c r="D52">
        <v>8</v>
      </c>
      <c r="E52">
        <v>3</v>
      </c>
      <c r="F52">
        <v>2</v>
      </c>
      <c r="G52">
        <v>0</v>
      </c>
    </row>
    <row r="53" spans="1:7" x14ac:dyDescent="0.2">
      <c r="A53" t="s">
        <v>98</v>
      </c>
      <c r="B53" t="s">
        <v>96</v>
      </c>
      <c r="C53" t="s">
        <v>97</v>
      </c>
      <c r="D53">
        <v>4</v>
      </c>
      <c r="E53">
        <v>3</v>
      </c>
      <c r="F53">
        <v>3</v>
      </c>
      <c r="G53">
        <v>0</v>
      </c>
    </row>
    <row r="54" spans="1:7" x14ac:dyDescent="0.2">
      <c r="A54" t="s">
        <v>100</v>
      </c>
      <c r="B54" t="s">
        <v>99</v>
      </c>
      <c r="C54" t="s">
        <v>97</v>
      </c>
      <c r="D54">
        <v>2</v>
      </c>
      <c r="E54">
        <v>2</v>
      </c>
      <c r="F54">
        <v>1</v>
      </c>
      <c r="G54">
        <v>4</v>
      </c>
    </row>
    <row r="55" spans="1:7" x14ac:dyDescent="0.2">
      <c r="A55" t="s">
        <v>102</v>
      </c>
      <c r="B55" t="s">
        <v>101</v>
      </c>
      <c r="C55" t="s">
        <v>97</v>
      </c>
      <c r="D55">
        <v>4</v>
      </c>
      <c r="E55">
        <v>1</v>
      </c>
      <c r="F55">
        <v>1</v>
      </c>
      <c r="G55">
        <v>0</v>
      </c>
    </row>
    <row r="56" spans="1:7" x14ac:dyDescent="0.2">
      <c r="A56" t="s">
        <v>104</v>
      </c>
      <c r="B56" t="s">
        <v>103</v>
      </c>
      <c r="C56" t="s">
        <v>97</v>
      </c>
      <c r="D56">
        <v>4</v>
      </c>
      <c r="E56">
        <v>1</v>
      </c>
      <c r="F56">
        <v>1</v>
      </c>
      <c r="G56">
        <v>0</v>
      </c>
    </row>
    <row r="57" spans="1:7" x14ac:dyDescent="0.2">
      <c r="A57" t="s">
        <v>106</v>
      </c>
      <c r="B57" t="s">
        <v>105</v>
      </c>
      <c r="C57" t="s">
        <v>97</v>
      </c>
      <c r="D57">
        <v>4</v>
      </c>
      <c r="E57">
        <v>1</v>
      </c>
      <c r="F57">
        <v>1</v>
      </c>
      <c r="G57">
        <v>0</v>
      </c>
    </row>
    <row r="58" spans="1:7" x14ac:dyDescent="0.2">
      <c r="A58" t="s">
        <v>109</v>
      </c>
      <c r="B58" t="s">
        <v>107</v>
      </c>
      <c r="C58" t="s">
        <v>108</v>
      </c>
      <c r="D58">
        <v>5</v>
      </c>
      <c r="E58">
        <v>1</v>
      </c>
      <c r="F58">
        <v>1</v>
      </c>
      <c r="G58">
        <v>1</v>
      </c>
    </row>
    <row r="59" spans="1:7" x14ac:dyDescent="0.2">
      <c r="A59" t="s">
        <v>112</v>
      </c>
      <c r="B59" t="s">
        <v>110</v>
      </c>
      <c r="C59" t="s">
        <v>111</v>
      </c>
      <c r="D59">
        <v>4</v>
      </c>
      <c r="E59">
        <v>1</v>
      </c>
      <c r="F59">
        <v>1</v>
      </c>
      <c r="G59">
        <v>0</v>
      </c>
    </row>
    <row r="60" spans="1:7" x14ac:dyDescent="0.2">
      <c r="A60" t="s">
        <v>114</v>
      </c>
      <c r="B60" t="s">
        <v>113</v>
      </c>
      <c r="C60" t="s">
        <v>111</v>
      </c>
      <c r="D60">
        <v>3</v>
      </c>
      <c r="E60">
        <v>1</v>
      </c>
      <c r="F60">
        <v>1</v>
      </c>
      <c r="G60">
        <v>0</v>
      </c>
    </row>
    <row r="61" spans="1:7" x14ac:dyDescent="0.2">
      <c r="A61" t="s">
        <v>117</v>
      </c>
      <c r="B61" t="s">
        <v>115</v>
      </c>
      <c r="C61" t="s">
        <v>116</v>
      </c>
      <c r="D61">
        <v>2</v>
      </c>
      <c r="E61">
        <v>1</v>
      </c>
      <c r="F61">
        <v>1</v>
      </c>
      <c r="G61">
        <v>0</v>
      </c>
    </row>
    <row r="62" spans="1:7" x14ac:dyDescent="0.2">
      <c r="A62" t="s">
        <v>120</v>
      </c>
      <c r="B62" t="s">
        <v>118</v>
      </c>
      <c r="C62" t="s">
        <v>119</v>
      </c>
      <c r="D62">
        <v>3</v>
      </c>
      <c r="E62">
        <v>1</v>
      </c>
      <c r="F62">
        <v>1</v>
      </c>
      <c r="G62">
        <v>0</v>
      </c>
    </row>
    <row r="63" spans="1:7" x14ac:dyDescent="0.2">
      <c r="A63" t="s">
        <v>123</v>
      </c>
      <c r="B63" t="s">
        <v>121</v>
      </c>
      <c r="C63" t="s">
        <v>122</v>
      </c>
      <c r="D63">
        <v>9</v>
      </c>
      <c r="E63">
        <v>4</v>
      </c>
      <c r="F63">
        <v>0</v>
      </c>
      <c r="G63">
        <v>0</v>
      </c>
    </row>
    <row r="65" spans="1:1" x14ac:dyDescent="0.2">
      <c r="A65" t="s">
        <v>124</v>
      </c>
    </row>
    <row r="66" spans="1:1" x14ac:dyDescent="0.2">
      <c r="A66" t="s">
        <v>125</v>
      </c>
    </row>
  </sheetData>
  <pageMargins left="0.7" right="0.7" top="0.75" bottom="0.75" header="0.3" footer="0.3"/>
  <ignoredErrors>
    <ignoredError sqref="J4:M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2020-06-29T20:42:12Z</dcterms:created>
  <dcterms:modified xsi:type="dcterms:W3CDTF">2021-01-15T09:36:20Z</dcterms:modified>
</cp:coreProperties>
</file>