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D4257266-EA06-9841-8696-472B0655B673}" xr6:coauthVersionLast="36" xr6:coauthVersionMax="36" xr10:uidLastSave="{00000000-0000-0000-0000-000000000000}"/>
  <bookViews>
    <workbookView xWindow="780" yWindow="940" windowWidth="27640" windowHeight="15780" xr2:uid="{B925C423-BA6E-6748-B7CE-AEA085A8D41C}"/>
  </bookViews>
  <sheets>
    <sheet name="Figure 2C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E59" i="1"/>
  <c r="D59" i="1"/>
  <c r="H31" i="1"/>
  <c r="D32" i="1" s="1"/>
  <c r="G31" i="1"/>
  <c r="G32" i="1" s="1"/>
  <c r="F31" i="1"/>
  <c r="F32" i="1" s="1"/>
  <c r="E31" i="1"/>
  <c r="E32" i="1" s="1"/>
  <c r="D31" i="1"/>
  <c r="M9" i="1"/>
  <c r="L9" i="1"/>
  <c r="P5" i="1"/>
  <c r="O9" i="1" s="1"/>
  <c r="P4" i="1"/>
  <c r="O8" i="1" s="1"/>
  <c r="N9" i="1" l="1"/>
  <c r="H59" i="1"/>
  <c r="H60" i="1" s="1"/>
  <c r="L8" i="1"/>
  <c r="M8" i="1"/>
  <c r="H32" i="1"/>
  <c r="N8" i="1"/>
  <c r="G60" i="1" l="1"/>
  <c r="F60" i="1"/>
  <c r="E60" i="1"/>
  <c r="D60" i="1"/>
</calcChain>
</file>

<file path=xl/sharedStrings.xml><?xml version="1.0" encoding="utf-8"?>
<sst xmlns="http://schemas.openxmlformats.org/spreadsheetml/2006/main" count="34" uniqueCount="21">
  <si>
    <t>Genotype</t>
  </si>
  <si>
    <t>Embryo</t>
  </si>
  <si>
    <t>Image</t>
  </si>
  <si>
    <t>1</t>
  </si>
  <si>
    <t>2</t>
  </si>
  <si>
    <t>&gt;2</t>
  </si>
  <si>
    <t>PlxnA1 Y1815F</t>
  </si>
  <si>
    <t>#</t>
  </si>
  <si>
    <t>PlxnA1</t>
  </si>
  <si>
    <t>Chi2</t>
  </si>
  <si>
    <t>%</t>
  </si>
  <si>
    <t>p-value</t>
  </si>
  <si>
    <t>2.5611283869933E-6</t>
  </si>
  <si>
    <t>Total</t>
  </si>
  <si>
    <t>7 embryos</t>
  </si>
  <si>
    <t>207 E6</t>
  </si>
  <si>
    <t>210 E5</t>
  </si>
  <si>
    <t>210 E7</t>
  </si>
  <si>
    <t>210 E9</t>
  </si>
  <si>
    <t>210 E10</t>
  </si>
  <si>
    <t>10 embryos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</si>
</sst>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1" fillId="0" borderId="5" xfId="0" applyFont="1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/>
    <xf numFmtId="0" fontId="1" fillId="0" borderId="4" xfId="0" applyFont="1" applyBorder="1"/>
    <xf numFmtId="0" fontId="1" fillId="0" borderId="12" xfId="0" applyFont="1" applyBorder="1"/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1" fillId="0" borderId="12" xfId="0" applyNumberFormat="1" applyFont="1" applyBorder="1"/>
    <xf numFmtId="164" fontId="1" fillId="0" borderId="13" xfId="0" applyNumberFormat="1" applyFont="1" applyBorder="1"/>
    <xf numFmtId="164" fontId="0" fillId="0" borderId="8" xfId="0" applyNumberFormat="1" applyBorder="1"/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5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9" xfId="0" applyFont="1" applyFill="1" applyBorder="1"/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4" fontId="1" fillId="0" borderId="14" xfId="0" applyNumberFormat="1" applyFon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2C'!$L$7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2C'!$K$8:$K$9</c:f>
              <c:strCache>
                <c:ptCount val="2"/>
                <c:pt idx="0">
                  <c:v>PlxnA1</c:v>
                </c:pt>
                <c:pt idx="1">
                  <c:v>PlxnA1 Y1815F</c:v>
                </c:pt>
              </c:strCache>
            </c:strRef>
          </c:cat>
          <c:val>
            <c:numRef>
              <c:f>'Figure 2C'!$L$8:$L$9</c:f>
              <c:numCache>
                <c:formatCode>General</c:formatCode>
                <c:ptCount val="2"/>
                <c:pt idx="0">
                  <c:v>73.4375</c:v>
                </c:pt>
                <c:pt idx="1">
                  <c:v>35.606060606060609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5-5E49-8EDF-734B9645F275}"/>
            </c:ext>
          </c:extLst>
        </c:ser>
        <c:ser>
          <c:idx val="1"/>
          <c:order val="1"/>
          <c:tx>
            <c:strRef>
              <c:f>'Figure 2C'!$M$7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2C'!$K$8:$K$9</c:f>
              <c:strCache>
                <c:ptCount val="2"/>
                <c:pt idx="0">
                  <c:v>PlxnA1</c:v>
                </c:pt>
                <c:pt idx="1">
                  <c:v>PlxnA1 Y1815F</c:v>
                </c:pt>
              </c:strCache>
            </c:strRef>
          </c:cat>
          <c:val>
            <c:numRef>
              <c:f>'Figure 2C'!$M$8:$M$9</c:f>
              <c:numCache>
                <c:formatCode>General</c:formatCode>
                <c:ptCount val="2"/>
                <c:pt idx="0">
                  <c:v>18.75</c:v>
                </c:pt>
                <c:pt idx="1">
                  <c:v>27.272727272727273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5-5E49-8EDF-734B9645F275}"/>
            </c:ext>
          </c:extLst>
        </c:ser>
        <c:ser>
          <c:idx val="2"/>
          <c:order val="2"/>
          <c:tx>
            <c:strRef>
              <c:f>'Figure 2C'!$N$7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2C'!$K$8:$K$9</c:f>
              <c:strCache>
                <c:ptCount val="2"/>
                <c:pt idx="0">
                  <c:v>PlxnA1</c:v>
                </c:pt>
                <c:pt idx="1">
                  <c:v>PlxnA1 Y1815F</c:v>
                </c:pt>
              </c:strCache>
            </c:strRef>
          </c:cat>
          <c:val>
            <c:numRef>
              <c:f>'Figure 2C'!$N$8:$N$9</c:f>
              <c:numCache>
                <c:formatCode>General</c:formatCode>
                <c:ptCount val="2"/>
                <c:pt idx="0">
                  <c:v>7.8125</c:v>
                </c:pt>
                <c:pt idx="1">
                  <c:v>22.727272727272727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E5-5E49-8EDF-734B9645F275}"/>
            </c:ext>
          </c:extLst>
        </c:ser>
        <c:ser>
          <c:idx val="3"/>
          <c:order val="3"/>
          <c:tx>
            <c:strRef>
              <c:f>'Figure 2C'!$O$7</c:f>
              <c:strCache>
                <c:ptCount val="1"/>
                <c:pt idx="0">
                  <c:v>&gt;2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2C'!$K$8:$K$9</c:f>
              <c:strCache>
                <c:ptCount val="2"/>
                <c:pt idx="0">
                  <c:v>PlxnA1</c:v>
                </c:pt>
                <c:pt idx="1">
                  <c:v>PlxnA1 Y1815F</c:v>
                </c:pt>
              </c:strCache>
            </c:strRef>
          </c:cat>
          <c:val>
            <c:numRef>
              <c:f>'Figure 2C'!$O$8:$O$9</c:f>
              <c:numCache>
                <c:formatCode>General</c:formatCode>
                <c:ptCount val="2"/>
                <c:pt idx="0">
                  <c:v>0</c:v>
                </c:pt>
                <c:pt idx="1">
                  <c:v>14.393939393939394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E5-5E49-8EDF-734B9645F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5879695"/>
        <c:axId val="1897785391"/>
      </c:barChart>
      <c:catAx>
        <c:axId val="186587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7785391"/>
        <c:crosses val="autoZero"/>
        <c:auto val="1"/>
        <c:lblAlgn val="ctr"/>
        <c:lblOffset val="100"/>
        <c:noMultiLvlLbl val="0"/>
      </c:catAx>
      <c:valAx>
        <c:axId val="189778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587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11</xdr:row>
      <xdr:rowOff>152400</xdr:rowOff>
    </xdr:from>
    <xdr:to>
      <xdr:col>16</xdr:col>
      <xdr:colOff>495300</xdr:colOff>
      <xdr:row>32</xdr:row>
      <xdr:rowOff>63500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2AD3E0E-1DCE-9A4A-B334-6A321FDC3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ducuing/Desktop/Sourc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B"/>
      <sheetName val="Figure 2B"/>
      <sheetName val="Figure 2C"/>
      <sheetName val="Figure 2F"/>
      <sheetName val="Figure 2J"/>
      <sheetName val="Figure 3B"/>
      <sheetName val="Figure 3D"/>
      <sheetName val="Figure 3F"/>
      <sheetName val="Figure 3I"/>
      <sheetName val="Figure 5A"/>
      <sheetName val="Figure 5E"/>
      <sheetName val="Figure 5F"/>
      <sheetName val="Figure 5I"/>
      <sheetName val="Figure 5J"/>
      <sheetName val="Figure 5K"/>
      <sheetName val="Figure 6D"/>
      <sheetName val="Figure 6F"/>
      <sheetName val="Figure 6G"/>
      <sheetName val="Figure 6J"/>
      <sheetName val="Figure 6K"/>
      <sheetName val="Figure 7B-C"/>
      <sheetName val="Figure 7E-F"/>
      <sheetName val="Figure S1C"/>
      <sheetName val="Figure S1D"/>
      <sheetName val="Feuil1"/>
      <sheetName val="Feuil2"/>
      <sheetName val="Figure S3B"/>
      <sheetName val="Figure S3E"/>
    </sheetNames>
    <sheetDataSet>
      <sheetData sheetId="0"/>
      <sheetData sheetId="1"/>
      <sheetData sheetId="2">
        <row r="7">
          <cell r="L7">
            <v>0</v>
          </cell>
          <cell r="M7" t="str">
            <v>1</v>
          </cell>
          <cell r="N7" t="str">
            <v>2</v>
          </cell>
          <cell r="O7" t="str">
            <v>&gt;2</v>
          </cell>
        </row>
        <row r="8">
          <cell r="K8" t="str">
            <v>PlxnA1</v>
          </cell>
          <cell r="L8">
            <v>73.4375</v>
          </cell>
          <cell r="M8">
            <v>18.75</v>
          </cell>
          <cell r="N8">
            <v>7.8125</v>
          </cell>
          <cell r="O8">
            <v>0</v>
          </cell>
        </row>
        <row r="9">
          <cell r="K9" t="str">
            <v>PlxnA1 Y1815F</v>
          </cell>
          <cell r="L9">
            <v>35.606060606060609</v>
          </cell>
          <cell r="M9">
            <v>27.272727272727273</v>
          </cell>
          <cell r="N9">
            <v>22.727272727272727</v>
          </cell>
          <cell r="O9">
            <v>14.393939393939394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5FCCD-4168-6447-B07A-B254089364B8}">
  <dimension ref="A1:R60"/>
  <sheetViews>
    <sheetView tabSelected="1" workbookViewId="0">
      <selection activeCell="J52" sqref="J52"/>
    </sheetView>
  </sheetViews>
  <sheetFormatPr baseColWidth="10" defaultRowHeight="16" x14ac:dyDescent="0.2"/>
  <cols>
    <col min="1" max="1" width="13" customWidth="1"/>
    <col min="3" max="3" width="10.83203125" style="23"/>
    <col min="4" max="4" width="13.5" customWidth="1"/>
    <col min="11" max="11" width="13.1640625" customWidth="1"/>
  </cols>
  <sheetData>
    <row r="1" spans="1:18" s="1" customFormat="1" x14ac:dyDescent="0.2">
      <c r="A1" s="1" t="s">
        <v>0</v>
      </c>
      <c r="B1" s="2" t="s">
        <v>1</v>
      </c>
      <c r="C1" s="1" t="s">
        <v>2</v>
      </c>
      <c r="D1" s="3">
        <v>0</v>
      </c>
      <c r="E1" s="4" t="s">
        <v>3</v>
      </c>
      <c r="F1" s="4" t="s">
        <v>4</v>
      </c>
      <c r="G1" s="5" t="s">
        <v>5</v>
      </c>
    </row>
    <row r="2" spans="1:18" x14ac:dyDescent="0.2">
      <c r="A2" s="6" t="s">
        <v>6</v>
      </c>
      <c r="B2" s="7">
        <v>5</v>
      </c>
      <c r="C2" s="8">
        <v>1</v>
      </c>
      <c r="D2" s="9">
        <v>0</v>
      </c>
      <c r="E2" s="10">
        <v>0</v>
      </c>
      <c r="F2" s="10">
        <v>1</v>
      </c>
      <c r="G2" s="11">
        <v>0</v>
      </c>
    </row>
    <row r="3" spans="1:18" x14ac:dyDescent="0.2">
      <c r="A3" s="12"/>
      <c r="B3" s="13"/>
      <c r="C3" s="14">
        <v>4</v>
      </c>
      <c r="D3" s="15">
        <v>3</v>
      </c>
      <c r="E3" s="16">
        <v>2</v>
      </c>
      <c r="F3" s="16">
        <v>2</v>
      </c>
      <c r="G3" s="17">
        <v>0</v>
      </c>
      <c r="K3" t="s">
        <v>7</v>
      </c>
      <c r="L3" s="3">
        <v>0</v>
      </c>
      <c r="M3" s="4" t="s">
        <v>3</v>
      </c>
      <c r="N3" s="4" t="s">
        <v>4</v>
      </c>
      <c r="O3" s="5" t="s">
        <v>5</v>
      </c>
    </row>
    <row r="4" spans="1:18" x14ac:dyDescent="0.2">
      <c r="A4" s="12"/>
      <c r="B4" s="13"/>
      <c r="C4" s="14">
        <v>5</v>
      </c>
      <c r="D4" s="15">
        <v>3</v>
      </c>
      <c r="E4" s="16">
        <v>0</v>
      </c>
      <c r="F4" s="16">
        <v>1</v>
      </c>
      <c r="G4" s="17">
        <v>1</v>
      </c>
      <c r="K4" s="18" t="s">
        <v>8</v>
      </c>
      <c r="L4" s="9">
        <v>47</v>
      </c>
      <c r="M4" s="10">
        <v>12</v>
      </c>
      <c r="N4" s="10">
        <v>5</v>
      </c>
      <c r="O4" s="11">
        <v>0</v>
      </c>
      <c r="P4">
        <f>SUM(L4:O4)</f>
        <v>64</v>
      </c>
    </row>
    <row r="5" spans="1:18" x14ac:dyDescent="0.2">
      <c r="A5" s="12"/>
      <c r="B5" s="13"/>
      <c r="C5" s="14">
        <v>6</v>
      </c>
      <c r="D5" s="15">
        <v>2</v>
      </c>
      <c r="E5" s="16">
        <v>1</v>
      </c>
      <c r="F5" s="16">
        <v>1</v>
      </c>
      <c r="G5" s="17">
        <v>0</v>
      </c>
      <c r="K5" s="19" t="s">
        <v>6</v>
      </c>
      <c r="L5" s="20">
        <v>47</v>
      </c>
      <c r="M5" s="21">
        <v>36</v>
      </c>
      <c r="N5" s="21">
        <v>30</v>
      </c>
      <c r="O5" s="22">
        <v>19</v>
      </c>
      <c r="P5">
        <f>SUM(L5:O5)</f>
        <v>132</v>
      </c>
    </row>
    <row r="6" spans="1:18" x14ac:dyDescent="0.2">
      <c r="A6" s="12"/>
      <c r="B6" s="13"/>
      <c r="C6" s="14">
        <v>7</v>
      </c>
      <c r="D6" s="15">
        <v>0</v>
      </c>
      <c r="E6" s="16">
        <v>3</v>
      </c>
      <c r="F6" s="16">
        <v>1</v>
      </c>
      <c r="G6" s="17">
        <v>2</v>
      </c>
      <c r="Q6" s="23" t="s">
        <v>9</v>
      </c>
    </row>
    <row r="7" spans="1:18" x14ac:dyDescent="0.2">
      <c r="A7" s="12"/>
      <c r="B7" s="13"/>
      <c r="C7" s="14">
        <v>8</v>
      </c>
      <c r="D7" s="15">
        <v>2</v>
      </c>
      <c r="E7" s="16">
        <v>3</v>
      </c>
      <c r="F7" s="16">
        <v>0</v>
      </c>
      <c r="G7" s="17">
        <v>0</v>
      </c>
      <c r="K7" t="s">
        <v>10</v>
      </c>
      <c r="L7" s="24">
        <v>0</v>
      </c>
      <c r="M7" s="25" t="s">
        <v>3</v>
      </c>
      <c r="N7" s="25" t="s">
        <v>4</v>
      </c>
      <c r="O7" s="26" t="s">
        <v>5</v>
      </c>
      <c r="Q7" t="s">
        <v>11</v>
      </c>
      <c r="R7" s="27" t="s">
        <v>12</v>
      </c>
    </row>
    <row r="8" spans="1:18" x14ac:dyDescent="0.2">
      <c r="A8" s="12"/>
      <c r="B8" s="28"/>
      <c r="C8" s="29">
        <v>9</v>
      </c>
      <c r="D8" s="20">
        <v>2</v>
      </c>
      <c r="E8" s="21">
        <v>1</v>
      </c>
      <c r="F8" s="21">
        <v>0</v>
      </c>
      <c r="G8" s="22">
        <v>1</v>
      </c>
      <c r="K8" s="30" t="s">
        <v>8</v>
      </c>
      <c r="L8" s="9">
        <f>100*L4/$P$4</f>
        <v>73.4375</v>
      </c>
      <c r="M8" s="10">
        <f t="shared" ref="M8:O8" si="0">100*M4/$P$4</f>
        <v>18.75</v>
      </c>
      <c r="N8" s="10">
        <f t="shared" si="0"/>
        <v>7.8125</v>
      </c>
      <c r="O8" s="11">
        <f t="shared" si="0"/>
        <v>0</v>
      </c>
    </row>
    <row r="9" spans="1:18" x14ac:dyDescent="0.2">
      <c r="A9" s="12"/>
      <c r="B9" s="7">
        <v>7</v>
      </c>
      <c r="C9" s="8">
        <v>1</v>
      </c>
      <c r="D9" s="9">
        <v>2</v>
      </c>
      <c r="E9" s="10">
        <v>0</v>
      </c>
      <c r="F9" s="10">
        <v>1</v>
      </c>
      <c r="G9" s="11">
        <v>3</v>
      </c>
      <c r="K9" s="31" t="s">
        <v>6</v>
      </c>
      <c r="L9" s="20">
        <f>100*L5/$P$5</f>
        <v>35.606060606060609</v>
      </c>
      <c r="M9" s="21">
        <f t="shared" ref="M9:O9" si="1">100*M5/$P$5</f>
        <v>27.272727272727273</v>
      </c>
      <c r="N9" s="21">
        <f t="shared" si="1"/>
        <v>22.727272727272727</v>
      </c>
      <c r="O9" s="22">
        <f t="shared" si="1"/>
        <v>14.393939393939394</v>
      </c>
    </row>
    <row r="10" spans="1:18" x14ac:dyDescent="0.2">
      <c r="A10" s="12"/>
      <c r="B10" s="13"/>
      <c r="C10" s="14">
        <v>4</v>
      </c>
      <c r="D10" s="15">
        <v>4</v>
      </c>
      <c r="E10" s="16">
        <v>6</v>
      </c>
      <c r="F10" s="16">
        <v>2</v>
      </c>
      <c r="G10" s="17">
        <v>1</v>
      </c>
    </row>
    <row r="11" spans="1:18" x14ac:dyDescent="0.2">
      <c r="A11" s="12"/>
      <c r="B11" s="13"/>
      <c r="C11" s="14">
        <v>5</v>
      </c>
      <c r="D11" s="15">
        <v>4</v>
      </c>
      <c r="E11" s="16">
        <v>2</v>
      </c>
      <c r="F11" s="16">
        <v>4</v>
      </c>
      <c r="G11" s="17">
        <v>1</v>
      </c>
    </row>
    <row r="12" spans="1:18" x14ac:dyDescent="0.2">
      <c r="A12" s="12"/>
      <c r="B12" s="13"/>
      <c r="C12" s="14">
        <v>6</v>
      </c>
      <c r="D12" s="15">
        <v>4</v>
      </c>
      <c r="E12" s="16">
        <v>4</v>
      </c>
      <c r="F12" s="16">
        <v>1</v>
      </c>
      <c r="G12" s="17">
        <v>0</v>
      </c>
    </row>
    <row r="13" spans="1:18" x14ac:dyDescent="0.2">
      <c r="A13" s="12"/>
      <c r="B13" s="28"/>
      <c r="C13" s="29">
        <v>8</v>
      </c>
      <c r="D13" s="20">
        <v>4</v>
      </c>
      <c r="E13" s="21">
        <v>2</v>
      </c>
      <c r="F13" s="21">
        <v>0</v>
      </c>
      <c r="G13" s="22">
        <v>0</v>
      </c>
    </row>
    <row r="14" spans="1:18" x14ac:dyDescent="0.2">
      <c r="A14" s="12"/>
      <c r="B14" s="13">
        <v>22</v>
      </c>
      <c r="C14" s="14">
        <v>1</v>
      </c>
      <c r="D14" s="15">
        <v>1</v>
      </c>
      <c r="E14" s="16">
        <v>2</v>
      </c>
      <c r="F14" s="16">
        <v>0</v>
      </c>
      <c r="G14" s="17">
        <v>0</v>
      </c>
    </row>
    <row r="15" spans="1:18" x14ac:dyDescent="0.2">
      <c r="A15" s="12"/>
      <c r="B15" s="13"/>
      <c r="C15" s="14">
        <v>2</v>
      </c>
      <c r="D15" s="15">
        <v>1</v>
      </c>
      <c r="E15" s="16">
        <v>0</v>
      </c>
      <c r="F15" s="16">
        <v>1</v>
      </c>
      <c r="G15" s="17">
        <v>0</v>
      </c>
    </row>
    <row r="16" spans="1:18" x14ac:dyDescent="0.2">
      <c r="A16" s="12"/>
      <c r="B16" s="7">
        <v>23</v>
      </c>
      <c r="C16" s="8">
        <v>1</v>
      </c>
      <c r="D16" s="9">
        <v>3</v>
      </c>
      <c r="E16" s="10">
        <v>4</v>
      </c>
      <c r="F16" s="10">
        <v>9</v>
      </c>
      <c r="G16" s="11">
        <v>9</v>
      </c>
    </row>
    <row r="17" spans="1:9" x14ac:dyDescent="0.2">
      <c r="A17" s="12"/>
      <c r="B17" s="13"/>
      <c r="C17" s="14">
        <v>2</v>
      </c>
      <c r="D17" s="15">
        <v>2</v>
      </c>
      <c r="E17" s="16">
        <v>0</v>
      </c>
      <c r="F17" s="16">
        <v>1</v>
      </c>
      <c r="G17" s="17">
        <v>1</v>
      </c>
    </row>
    <row r="18" spans="1:9" x14ac:dyDescent="0.2">
      <c r="A18" s="12"/>
      <c r="B18" s="13"/>
      <c r="C18" s="14">
        <v>3</v>
      </c>
      <c r="D18" s="15">
        <v>0</v>
      </c>
      <c r="E18" s="16">
        <v>0</v>
      </c>
      <c r="F18" s="16">
        <v>1</v>
      </c>
      <c r="G18" s="17">
        <v>0</v>
      </c>
    </row>
    <row r="19" spans="1:9" x14ac:dyDescent="0.2">
      <c r="A19" s="12"/>
      <c r="B19" s="28"/>
      <c r="C19" s="29">
        <v>4</v>
      </c>
      <c r="D19" s="20">
        <v>0</v>
      </c>
      <c r="E19" s="21">
        <v>0</v>
      </c>
      <c r="F19" s="21">
        <v>1</v>
      </c>
      <c r="G19" s="22">
        <v>0</v>
      </c>
    </row>
    <row r="20" spans="1:9" x14ac:dyDescent="0.2">
      <c r="A20" s="12"/>
      <c r="B20" s="13">
        <v>39</v>
      </c>
      <c r="C20" s="14">
        <v>3</v>
      </c>
      <c r="D20" s="15">
        <v>3</v>
      </c>
      <c r="E20" s="16">
        <v>1</v>
      </c>
      <c r="F20" s="16">
        <v>0</v>
      </c>
      <c r="G20" s="17">
        <v>0</v>
      </c>
    </row>
    <row r="21" spans="1:9" x14ac:dyDescent="0.2">
      <c r="A21" s="12"/>
      <c r="B21" s="13"/>
      <c r="C21" s="14">
        <v>4</v>
      </c>
      <c r="D21" s="15">
        <v>1</v>
      </c>
      <c r="E21" s="16">
        <v>1</v>
      </c>
      <c r="F21" s="16">
        <v>0</v>
      </c>
      <c r="G21" s="17">
        <v>0</v>
      </c>
    </row>
    <row r="22" spans="1:9" x14ac:dyDescent="0.2">
      <c r="A22" s="12"/>
      <c r="B22" s="13"/>
      <c r="C22" s="14">
        <v>6</v>
      </c>
      <c r="D22" s="15">
        <v>1</v>
      </c>
      <c r="E22" s="16">
        <v>0</v>
      </c>
      <c r="F22" s="16">
        <v>0</v>
      </c>
      <c r="G22" s="17">
        <v>0</v>
      </c>
    </row>
    <row r="23" spans="1:9" x14ac:dyDescent="0.2">
      <c r="A23" s="12"/>
      <c r="B23" s="13"/>
      <c r="C23" s="14">
        <v>7</v>
      </c>
      <c r="D23" s="15">
        <v>0</v>
      </c>
      <c r="E23" s="16">
        <v>0</v>
      </c>
      <c r="F23" s="16">
        <v>1</v>
      </c>
      <c r="G23" s="17">
        <v>0</v>
      </c>
    </row>
    <row r="24" spans="1:9" x14ac:dyDescent="0.2">
      <c r="A24" s="12"/>
      <c r="B24" s="7">
        <v>41</v>
      </c>
      <c r="C24" s="8">
        <v>4</v>
      </c>
      <c r="D24" s="9">
        <v>0</v>
      </c>
      <c r="E24" s="10">
        <v>0</v>
      </c>
      <c r="F24" s="10">
        <v>1</v>
      </c>
      <c r="G24" s="11">
        <v>0</v>
      </c>
    </row>
    <row r="25" spans="1:9" x14ac:dyDescent="0.2">
      <c r="A25" s="12"/>
      <c r="B25" s="13"/>
      <c r="C25" s="14">
        <v>5</v>
      </c>
      <c r="D25" s="15">
        <v>0</v>
      </c>
      <c r="E25" s="16">
        <v>1</v>
      </c>
      <c r="F25" s="16">
        <v>1</v>
      </c>
      <c r="G25" s="17">
        <v>0</v>
      </c>
    </row>
    <row r="26" spans="1:9" x14ac:dyDescent="0.2">
      <c r="A26" s="12"/>
      <c r="B26" s="13"/>
      <c r="C26" s="14">
        <v>6</v>
      </c>
      <c r="D26" s="15">
        <v>2</v>
      </c>
      <c r="E26" s="16">
        <v>0</v>
      </c>
      <c r="F26" s="16">
        <v>0</v>
      </c>
      <c r="G26" s="17">
        <v>0</v>
      </c>
    </row>
    <row r="27" spans="1:9" x14ac:dyDescent="0.2">
      <c r="A27" s="12"/>
      <c r="B27" s="13"/>
      <c r="C27" s="14">
        <v>7</v>
      </c>
      <c r="D27" s="15">
        <v>2</v>
      </c>
      <c r="E27" s="16">
        <v>0</v>
      </c>
      <c r="F27" s="16">
        <v>0</v>
      </c>
      <c r="G27" s="17">
        <v>0</v>
      </c>
    </row>
    <row r="28" spans="1:9" x14ac:dyDescent="0.2">
      <c r="A28" s="12"/>
      <c r="B28" s="28"/>
      <c r="C28" s="29">
        <v>8</v>
      </c>
      <c r="D28" s="20">
        <v>0</v>
      </c>
      <c r="E28" s="21">
        <v>1</v>
      </c>
      <c r="F28" s="21">
        <v>0</v>
      </c>
      <c r="G28" s="22">
        <v>0</v>
      </c>
    </row>
    <row r="29" spans="1:9" x14ac:dyDescent="0.2">
      <c r="A29" s="12"/>
      <c r="B29" s="13">
        <v>48</v>
      </c>
      <c r="C29" s="14">
        <v>7</v>
      </c>
      <c r="D29" s="15">
        <v>1</v>
      </c>
      <c r="E29" s="16">
        <v>1</v>
      </c>
      <c r="F29" s="16">
        <v>0</v>
      </c>
      <c r="G29" s="17">
        <v>0</v>
      </c>
      <c r="H29" s="2"/>
    </row>
    <row r="30" spans="1:9" x14ac:dyDescent="0.2">
      <c r="A30" s="12"/>
      <c r="B30" s="13"/>
      <c r="C30" s="14">
        <v>8</v>
      </c>
      <c r="D30" s="15">
        <v>0</v>
      </c>
      <c r="E30" s="16">
        <v>1</v>
      </c>
      <c r="F30" s="16">
        <v>0</v>
      </c>
      <c r="G30" s="17">
        <v>0</v>
      </c>
      <c r="H30" s="2"/>
    </row>
    <row r="31" spans="1:9" x14ac:dyDescent="0.2">
      <c r="A31" s="12"/>
      <c r="B31" s="32" t="s">
        <v>13</v>
      </c>
      <c r="C31" s="8"/>
      <c r="D31" s="30">
        <f>SUM(D2:D30)</f>
        <v>47</v>
      </c>
      <c r="E31" s="33">
        <f t="shared" ref="E31:G31" si="2">SUM(E2:E30)</f>
        <v>36</v>
      </c>
      <c r="F31" s="33">
        <f t="shared" si="2"/>
        <v>30</v>
      </c>
      <c r="G31" s="34">
        <f t="shared" si="2"/>
        <v>19</v>
      </c>
      <c r="H31" s="2">
        <f>SUM(D31:G31)</f>
        <v>132</v>
      </c>
      <c r="I31" t="s">
        <v>14</v>
      </c>
    </row>
    <row r="32" spans="1:9" x14ac:dyDescent="0.2">
      <c r="A32" s="35"/>
      <c r="B32" s="36" t="s">
        <v>10</v>
      </c>
      <c r="C32" s="29"/>
      <c r="D32" s="37">
        <f>100*D31/$H$31</f>
        <v>35.606060606060609</v>
      </c>
      <c r="E32" s="38">
        <f>100*E31/$H$31</f>
        <v>27.272727272727273</v>
      </c>
      <c r="F32" s="38">
        <f>100*F31/$H$31</f>
        <v>22.727272727272727</v>
      </c>
      <c r="G32" s="38">
        <f>100*G31/$H$31</f>
        <v>14.393939393939394</v>
      </c>
      <c r="H32" s="39">
        <f>100*H31/$H$31</f>
        <v>100</v>
      </c>
    </row>
    <row r="33" spans="1:7" x14ac:dyDescent="0.2">
      <c r="A33" s="40" t="s">
        <v>8</v>
      </c>
      <c r="B33" s="41">
        <v>28</v>
      </c>
      <c r="C33" s="42">
        <v>0</v>
      </c>
      <c r="D33" s="43">
        <v>0</v>
      </c>
      <c r="E33" s="44">
        <v>1</v>
      </c>
      <c r="F33" s="44">
        <v>0</v>
      </c>
      <c r="G33" s="45">
        <v>0</v>
      </c>
    </row>
    <row r="34" spans="1:7" x14ac:dyDescent="0.2">
      <c r="A34" s="46"/>
      <c r="B34" s="47">
        <v>29</v>
      </c>
      <c r="C34" s="48">
        <v>3</v>
      </c>
      <c r="D34" s="15">
        <v>1</v>
      </c>
      <c r="E34" s="16">
        <v>0</v>
      </c>
      <c r="F34" s="16">
        <v>0</v>
      </c>
      <c r="G34" s="17">
        <v>0</v>
      </c>
    </row>
    <row r="35" spans="1:7" x14ac:dyDescent="0.2">
      <c r="A35" s="46"/>
      <c r="B35" s="41">
        <v>36</v>
      </c>
      <c r="C35" s="42">
        <v>0</v>
      </c>
      <c r="D35" s="43">
        <v>1</v>
      </c>
      <c r="E35" s="44">
        <v>0</v>
      </c>
      <c r="F35" s="44">
        <v>0</v>
      </c>
      <c r="G35" s="45">
        <v>0</v>
      </c>
    </row>
    <row r="36" spans="1:7" x14ac:dyDescent="0.2">
      <c r="A36" s="46"/>
      <c r="B36" s="47">
        <v>44</v>
      </c>
      <c r="C36" s="48">
        <v>1</v>
      </c>
      <c r="D36" s="15">
        <v>1</v>
      </c>
      <c r="E36" s="16">
        <v>0</v>
      </c>
      <c r="F36" s="16">
        <v>0</v>
      </c>
      <c r="G36" s="17">
        <v>0</v>
      </c>
    </row>
    <row r="37" spans="1:7" x14ac:dyDescent="0.2">
      <c r="A37" s="46"/>
      <c r="B37" s="41">
        <v>45</v>
      </c>
      <c r="C37" s="42">
        <v>9</v>
      </c>
      <c r="D37" s="43">
        <v>1</v>
      </c>
      <c r="E37" s="44">
        <v>1</v>
      </c>
      <c r="F37" s="44">
        <v>0</v>
      </c>
      <c r="G37" s="45">
        <v>0</v>
      </c>
    </row>
    <row r="38" spans="1:7" x14ac:dyDescent="0.2">
      <c r="A38" s="46"/>
      <c r="B38" s="49" t="s">
        <v>15</v>
      </c>
      <c r="C38" s="48">
        <v>1</v>
      </c>
      <c r="D38" s="15">
        <v>1</v>
      </c>
      <c r="E38" s="16">
        <v>0</v>
      </c>
      <c r="F38" s="16">
        <v>0</v>
      </c>
      <c r="G38" s="17">
        <v>0</v>
      </c>
    </row>
    <row r="39" spans="1:7" x14ac:dyDescent="0.2">
      <c r="A39" s="46"/>
      <c r="B39" s="49"/>
      <c r="C39" s="48">
        <v>2</v>
      </c>
      <c r="D39" s="15">
        <v>2</v>
      </c>
      <c r="E39" s="16">
        <v>1</v>
      </c>
      <c r="F39" s="16">
        <v>0</v>
      </c>
      <c r="G39" s="17">
        <v>0</v>
      </c>
    </row>
    <row r="40" spans="1:7" x14ac:dyDescent="0.2">
      <c r="A40" s="46"/>
      <c r="B40" s="49"/>
      <c r="C40" s="48">
        <v>6</v>
      </c>
      <c r="D40" s="15">
        <v>2</v>
      </c>
      <c r="E40" s="16">
        <v>1</v>
      </c>
      <c r="F40" s="16">
        <v>0</v>
      </c>
      <c r="G40" s="17">
        <v>0</v>
      </c>
    </row>
    <row r="41" spans="1:7" x14ac:dyDescent="0.2">
      <c r="A41" s="46"/>
      <c r="B41" s="49"/>
      <c r="C41" s="48">
        <v>12</v>
      </c>
      <c r="D41" s="15">
        <v>1</v>
      </c>
      <c r="E41" s="16">
        <v>0</v>
      </c>
      <c r="F41" s="16">
        <v>0</v>
      </c>
      <c r="G41" s="17">
        <v>0</v>
      </c>
    </row>
    <row r="42" spans="1:7" x14ac:dyDescent="0.2">
      <c r="A42" s="46"/>
      <c r="B42" s="50" t="s">
        <v>16</v>
      </c>
      <c r="C42" s="51">
        <v>2</v>
      </c>
      <c r="D42" s="9">
        <v>3</v>
      </c>
      <c r="E42" s="10">
        <v>0</v>
      </c>
      <c r="F42" s="10">
        <v>1</v>
      </c>
      <c r="G42" s="11">
        <v>0</v>
      </c>
    </row>
    <row r="43" spans="1:7" x14ac:dyDescent="0.2">
      <c r="A43" s="46"/>
      <c r="B43" s="52"/>
      <c r="C43" s="48">
        <v>3</v>
      </c>
      <c r="D43" s="15">
        <v>9</v>
      </c>
      <c r="E43" s="16">
        <v>0</v>
      </c>
      <c r="F43" s="16">
        <v>0</v>
      </c>
      <c r="G43" s="17">
        <v>0</v>
      </c>
    </row>
    <row r="44" spans="1:7" x14ac:dyDescent="0.2">
      <c r="A44" s="46"/>
      <c r="B44" s="52"/>
      <c r="C44" s="48">
        <v>4</v>
      </c>
      <c r="D44" s="15">
        <v>1</v>
      </c>
      <c r="E44" s="16">
        <v>0</v>
      </c>
      <c r="F44" s="16">
        <v>0</v>
      </c>
      <c r="G44" s="17">
        <v>0</v>
      </c>
    </row>
    <row r="45" spans="1:7" x14ac:dyDescent="0.2">
      <c r="A45" s="46"/>
      <c r="B45" s="52"/>
      <c r="C45" s="48">
        <v>5</v>
      </c>
      <c r="D45" s="15">
        <v>1</v>
      </c>
      <c r="E45" s="16">
        <v>1</v>
      </c>
      <c r="F45" s="16">
        <v>1</v>
      </c>
      <c r="G45" s="17">
        <v>0</v>
      </c>
    </row>
    <row r="46" spans="1:7" x14ac:dyDescent="0.2">
      <c r="A46" s="46"/>
      <c r="B46" s="52"/>
      <c r="C46" s="48">
        <v>6</v>
      </c>
      <c r="D46" s="15">
        <v>5</v>
      </c>
      <c r="E46" s="16">
        <v>0</v>
      </c>
      <c r="F46" s="16">
        <v>0</v>
      </c>
      <c r="G46" s="17">
        <v>0</v>
      </c>
    </row>
    <row r="47" spans="1:7" x14ac:dyDescent="0.2">
      <c r="A47" s="46"/>
      <c r="B47" s="52"/>
      <c r="C47" s="48">
        <v>7</v>
      </c>
      <c r="D47" s="15">
        <v>2</v>
      </c>
      <c r="E47" s="16">
        <v>0</v>
      </c>
      <c r="F47" s="16">
        <v>0</v>
      </c>
      <c r="G47" s="17">
        <v>0</v>
      </c>
    </row>
    <row r="48" spans="1:7" x14ac:dyDescent="0.2">
      <c r="A48" s="46"/>
      <c r="B48" s="52"/>
      <c r="C48" s="48">
        <v>8</v>
      </c>
      <c r="D48" s="15">
        <v>0</v>
      </c>
      <c r="E48" s="16">
        <v>1</v>
      </c>
      <c r="F48" s="16">
        <v>1</v>
      </c>
      <c r="G48" s="17">
        <v>0</v>
      </c>
    </row>
    <row r="49" spans="1:9" x14ac:dyDescent="0.2">
      <c r="A49" s="46"/>
      <c r="B49" s="52"/>
      <c r="C49" s="48">
        <v>9</v>
      </c>
      <c r="D49" s="15">
        <v>0</v>
      </c>
      <c r="E49" s="16">
        <v>0</v>
      </c>
      <c r="F49" s="16">
        <v>1</v>
      </c>
      <c r="G49" s="17">
        <v>0</v>
      </c>
    </row>
    <row r="50" spans="1:9" x14ac:dyDescent="0.2">
      <c r="A50" s="46"/>
      <c r="B50" s="52"/>
      <c r="C50" s="48">
        <v>10</v>
      </c>
      <c r="D50" s="15">
        <v>1</v>
      </c>
      <c r="E50" s="16">
        <v>0</v>
      </c>
      <c r="F50" s="16">
        <v>1</v>
      </c>
      <c r="G50" s="17">
        <v>0</v>
      </c>
    </row>
    <row r="51" spans="1:9" x14ac:dyDescent="0.2">
      <c r="A51" s="46"/>
      <c r="B51" s="52"/>
      <c r="C51" s="48">
        <v>11</v>
      </c>
      <c r="D51" s="15">
        <v>1</v>
      </c>
      <c r="E51" s="16">
        <v>0</v>
      </c>
      <c r="F51" s="16">
        <v>0</v>
      </c>
      <c r="G51" s="17">
        <v>0</v>
      </c>
    </row>
    <row r="52" spans="1:9" x14ac:dyDescent="0.2">
      <c r="A52" s="46"/>
      <c r="B52" s="53"/>
      <c r="C52" s="54">
        <v>12</v>
      </c>
      <c r="D52" s="20">
        <v>3</v>
      </c>
      <c r="E52" s="21">
        <v>2</v>
      </c>
      <c r="F52" s="21">
        <v>0</v>
      </c>
      <c r="G52" s="22">
        <v>0</v>
      </c>
    </row>
    <row r="53" spans="1:9" x14ac:dyDescent="0.2">
      <c r="A53" s="46"/>
      <c r="B53" s="49" t="s">
        <v>17</v>
      </c>
      <c r="C53" s="48">
        <v>1</v>
      </c>
      <c r="D53" s="15">
        <v>0</v>
      </c>
      <c r="E53" s="16">
        <v>1</v>
      </c>
      <c r="F53" s="16">
        <v>0</v>
      </c>
      <c r="G53" s="17">
        <v>0</v>
      </c>
    </row>
    <row r="54" spans="1:9" x14ac:dyDescent="0.2">
      <c r="A54" s="46"/>
      <c r="B54" s="49"/>
      <c r="C54" s="48">
        <v>2</v>
      </c>
      <c r="D54" s="15">
        <v>1</v>
      </c>
      <c r="E54" s="16">
        <v>1</v>
      </c>
      <c r="F54" s="16">
        <v>0</v>
      </c>
      <c r="G54" s="17">
        <v>0</v>
      </c>
    </row>
    <row r="55" spans="1:9" x14ac:dyDescent="0.2">
      <c r="A55" s="46"/>
      <c r="B55" s="49"/>
      <c r="C55" s="48">
        <v>8</v>
      </c>
      <c r="D55" s="15">
        <v>1</v>
      </c>
      <c r="E55" s="16">
        <v>1</v>
      </c>
      <c r="F55" s="16">
        <v>0</v>
      </c>
      <c r="G55" s="17">
        <v>0</v>
      </c>
    </row>
    <row r="56" spans="1:9" x14ac:dyDescent="0.2">
      <c r="A56" s="46"/>
      <c r="B56" s="50" t="s">
        <v>18</v>
      </c>
      <c r="C56" s="51">
        <v>6</v>
      </c>
      <c r="D56" s="9">
        <v>1</v>
      </c>
      <c r="E56" s="10">
        <v>1</v>
      </c>
      <c r="F56" s="10">
        <v>0</v>
      </c>
      <c r="G56" s="11">
        <v>0</v>
      </c>
    </row>
    <row r="57" spans="1:9" x14ac:dyDescent="0.2">
      <c r="A57" s="46"/>
      <c r="B57" s="53"/>
      <c r="C57" s="54">
        <v>8</v>
      </c>
      <c r="D57" s="20">
        <v>2</v>
      </c>
      <c r="E57" s="21">
        <v>0</v>
      </c>
      <c r="F57" s="21">
        <v>0</v>
      </c>
      <c r="G57" s="22">
        <v>0</v>
      </c>
    </row>
    <row r="58" spans="1:9" x14ac:dyDescent="0.2">
      <c r="A58" s="46"/>
      <c r="B58" s="47" t="s">
        <v>19</v>
      </c>
      <c r="C58" s="48">
        <v>2</v>
      </c>
      <c r="D58" s="15">
        <v>6</v>
      </c>
      <c r="E58" s="16">
        <v>0</v>
      </c>
      <c r="F58" s="16">
        <v>0</v>
      </c>
      <c r="G58" s="17">
        <v>0</v>
      </c>
    </row>
    <row r="59" spans="1:9" x14ac:dyDescent="0.2">
      <c r="A59" s="46"/>
      <c r="B59" s="55" t="s">
        <v>13</v>
      </c>
      <c r="C59" s="51"/>
      <c r="D59" s="30">
        <f>SUM(D33:D58)</f>
        <v>47</v>
      </c>
      <c r="E59" s="33">
        <f t="shared" ref="E59:G59" si="3">SUM(E33:E58)</f>
        <v>12</v>
      </c>
      <c r="F59" s="33">
        <f t="shared" si="3"/>
        <v>5</v>
      </c>
      <c r="G59" s="34">
        <f t="shared" si="3"/>
        <v>0</v>
      </c>
      <c r="H59" s="23">
        <f>SUM(D59:G59)</f>
        <v>64</v>
      </c>
      <c r="I59" t="s">
        <v>20</v>
      </c>
    </row>
    <row r="60" spans="1:9" x14ac:dyDescent="0.2">
      <c r="A60" s="56"/>
      <c r="B60" s="57" t="s">
        <v>10</v>
      </c>
      <c r="C60" s="54"/>
      <c r="D60" s="37">
        <f>100*D59/$H$59</f>
        <v>73.4375</v>
      </c>
      <c r="E60" s="38">
        <f>100*E59/$H$59</f>
        <v>18.75</v>
      </c>
      <c r="F60" s="38">
        <f>100*F59/$H$59</f>
        <v>7.8125</v>
      </c>
      <c r="G60" s="58">
        <f>100*G59/$H$59</f>
        <v>0</v>
      </c>
      <c r="H60" s="59">
        <f>100*H59/$H$59</f>
        <v>100</v>
      </c>
    </row>
  </sheetData>
  <mergeCells count="13">
    <mergeCell ref="A33:A60"/>
    <mergeCell ref="B38:B41"/>
    <mergeCell ref="B42:B52"/>
    <mergeCell ref="B53:B55"/>
    <mergeCell ref="B56:B57"/>
    <mergeCell ref="A2:A32"/>
    <mergeCell ref="B2:B8"/>
    <mergeCell ref="B9:B13"/>
    <mergeCell ref="B14:B15"/>
    <mergeCell ref="B16:B19"/>
    <mergeCell ref="B20:B23"/>
    <mergeCell ref="B24:B28"/>
    <mergeCell ref="B29:B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2020-12-14T18:06:24Z</dcterms:created>
  <dcterms:modified xsi:type="dcterms:W3CDTF">2020-12-14T18:06:27Z</dcterms:modified>
</cp:coreProperties>
</file>