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761784FF-2C36-C446-8F8C-9CBC8FD80C09}" xr6:coauthVersionLast="36" xr6:coauthVersionMax="36" xr10:uidLastSave="{00000000-0000-0000-0000-000000000000}"/>
  <bookViews>
    <workbookView xWindow="780" yWindow="940" windowWidth="27640" windowHeight="15780" xr2:uid="{E30ADFCD-0EAD-8340-94E1-E5F2FF8D777D}"/>
  </bookViews>
  <sheets>
    <sheet name="Figure 2F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G32" i="1" s="1"/>
  <c r="F32" i="1"/>
  <c r="E32" i="1"/>
  <c r="D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I17" i="1"/>
  <c r="H17" i="1"/>
  <c r="G17" i="1" s="1"/>
  <c r="F17" i="1"/>
  <c r="E17" i="1"/>
  <c r="D17" i="1"/>
  <c r="G16" i="1"/>
  <c r="G15" i="1"/>
  <c r="G14" i="1"/>
  <c r="R13" i="1"/>
  <c r="P13" i="1"/>
  <c r="O13" i="1"/>
  <c r="G13" i="1"/>
  <c r="R12" i="1"/>
  <c r="P12" i="1"/>
  <c r="G12" i="1"/>
  <c r="G11" i="1"/>
  <c r="G10" i="1"/>
  <c r="G9" i="1"/>
  <c r="G8" i="1"/>
  <c r="S7" i="1"/>
  <c r="Q13" i="1" s="1"/>
  <c r="G7" i="1"/>
  <c r="S6" i="1"/>
  <c r="Q12" i="1" s="1"/>
  <c r="G6" i="1"/>
  <c r="G5" i="1"/>
  <c r="G4" i="1"/>
  <c r="G3" i="1"/>
  <c r="G2" i="1"/>
  <c r="S13" i="1" l="1"/>
  <c r="J17" i="1"/>
  <c r="E33" i="1"/>
  <c r="F33" i="1"/>
  <c r="G33" i="1"/>
  <c r="J32" i="1"/>
  <c r="J33" i="1" s="1"/>
  <c r="O12" i="1"/>
  <c r="S12" i="1" s="1"/>
  <c r="J18" i="1" l="1"/>
  <c r="F18" i="1"/>
  <c r="D18" i="1"/>
  <c r="G18" i="1"/>
  <c r="D33" i="1"/>
  <c r="E18" i="1"/>
</calcChain>
</file>

<file path=xl/sharedStrings.xml><?xml version="1.0" encoding="utf-8"?>
<sst xmlns="http://schemas.openxmlformats.org/spreadsheetml/2006/main" count="34" uniqueCount="18">
  <si>
    <t>Plasmid</t>
  </si>
  <si>
    <t>Embryo</t>
  </si>
  <si>
    <t>Image</t>
  </si>
  <si>
    <t>Straight</t>
  </si>
  <si>
    <t>Tortuous</t>
  </si>
  <si>
    <t>Stalling</t>
  </si>
  <si>
    <t>Early turns</t>
  </si>
  <si>
    <t>rostral</t>
  </si>
  <si>
    <t>caudal</t>
  </si>
  <si>
    <t>PlxnA1</t>
  </si>
  <si>
    <t>#</t>
  </si>
  <si>
    <t>Chi2</t>
  </si>
  <si>
    <t>p-value</t>
  </si>
  <si>
    <t>1.7997442343843E-9</t>
  </si>
  <si>
    <t>PlxnA1 Y1815F</t>
  </si>
  <si>
    <t>%</t>
  </si>
  <si>
    <t>TOTAL</t>
  </si>
  <si>
    <t>3 embryos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</si>
</sst>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Fill="1" applyBorder="1"/>
    <xf numFmtId="0" fontId="1" fillId="0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1" fillId="0" borderId="0" xfId="0" applyFont="1" applyBorder="1"/>
    <xf numFmtId="0" fontId="1" fillId="0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0" fillId="0" borderId="13" xfId="0" applyBorder="1"/>
    <xf numFmtId="0" fontId="1" fillId="0" borderId="4" xfId="0" applyFont="1" applyBorder="1"/>
    <xf numFmtId="0" fontId="0" fillId="0" borderId="5" xfId="0" applyBorder="1"/>
    <xf numFmtId="0" fontId="3" fillId="0" borderId="0" xfId="0" applyFont="1"/>
    <xf numFmtId="0" fontId="1" fillId="0" borderId="14" xfId="0" applyFont="1" applyBorder="1"/>
    <xf numFmtId="0" fontId="0" fillId="0" borderId="11" xfId="0" applyBorder="1"/>
    <xf numFmtId="0" fontId="0" fillId="0" borderId="12" xfId="0" applyBorder="1"/>
    <xf numFmtId="0" fontId="0" fillId="0" borderId="3" xfId="0" applyFill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6" xfId="0" applyNumberFormat="1" applyBorder="1"/>
    <xf numFmtId="1" fontId="0" fillId="0" borderId="11" xfId="0" applyNumberFormat="1" applyBorder="1"/>
    <xf numFmtId="1" fontId="0" fillId="0" borderId="13" xfId="0" applyNumberFormat="1" applyBorder="1"/>
    <xf numFmtId="1" fontId="0" fillId="0" borderId="12" xfId="0" applyNumberFormat="1" applyBorder="1"/>
    <xf numFmtId="0" fontId="2" fillId="2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1" fillId="0" borderId="0" xfId="0" applyNumberFormat="1" applyFont="1" applyBorder="1"/>
    <xf numFmtId="164" fontId="1" fillId="0" borderId="3" xfId="0" applyNumberFormat="1" applyFont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0" borderId="7" xfId="0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0" fillId="0" borderId="13" xfId="0" applyFill="1" applyBorder="1"/>
    <xf numFmtId="0" fontId="1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164" fontId="1" fillId="0" borderId="13" xfId="0" applyNumberFormat="1" applyFont="1" applyBorder="1"/>
    <xf numFmtId="164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'[1]Analyse early turns HD'!$S$11</c:f>
              <c:strCache>
                <c:ptCount val="1"/>
                <c:pt idx="0">
                  <c:v>Straight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'[1]Analyse early turns HD'!$R$12:$R$13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'[1]Analyse early turns HD'!$S$12:$S$13</c:f>
              <c:numCache>
                <c:formatCode>General</c:formatCode>
                <c:ptCount val="2"/>
                <c:pt idx="0">
                  <c:v>63.03317535545024</c:v>
                </c:pt>
                <c:pt idx="1">
                  <c:v>34.470989761092149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C-4D49-86AF-DA6E914899E8}"/>
            </c:ext>
          </c:extLst>
        </c:ser>
        <c:ser>
          <c:idx val="1"/>
          <c:order val="1"/>
          <c:tx>
            <c:strRef>
              <c:f>'[1]Analyse early turns HD'!$T$11</c:f>
              <c:strCache>
                <c:ptCount val="1"/>
                <c:pt idx="0">
                  <c:v>Tortuous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'[1]Analyse early turns HD'!$R$12:$R$13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'[1]Analyse early turns HD'!$T$12:$T$13</c:f>
              <c:numCache>
                <c:formatCode>General</c:formatCode>
                <c:ptCount val="2"/>
                <c:pt idx="0">
                  <c:v>16.587677725118482</c:v>
                </c:pt>
                <c:pt idx="1">
                  <c:v>35.836177474402731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C-4D49-86AF-DA6E914899E8}"/>
            </c:ext>
          </c:extLst>
        </c:ser>
        <c:ser>
          <c:idx val="2"/>
          <c:order val="2"/>
          <c:tx>
            <c:strRef>
              <c:f>'[1]Analyse early turns HD'!$U$11</c:f>
              <c:strCache>
                <c:ptCount val="1"/>
                <c:pt idx="0">
                  <c:v>Stalling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'[1]Analyse early turns HD'!$R$12:$R$13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'[1]Analyse early turns HD'!$U$12:$U$13</c:f>
              <c:numCache>
                <c:formatCode>General</c:formatCode>
                <c:ptCount val="2"/>
                <c:pt idx="0">
                  <c:v>9.4786729857819907</c:v>
                </c:pt>
                <c:pt idx="1">
                  <c:v>10.238907849829351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EC-4D49-86AF-DA6E914899E8}"/>
            </c:ext>
          </c:extLst>
        </c:ser>
        <c:ser>
          <c:idx val="3"/>
          <c:order val="3"/>
          <c:tx>
            <c:strRef>
              <c:f>'[1]Analyse early turns HD'!$V$11</c:f>
              <c:strCache>
                <c:ptCount val="1"/>
                <c:pt idx="0">
                  <c:v>Early turns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'[1]Analyse early turns HD'!$R$12:$R$13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'[1]Analyse early turns HD'!$V$12:$V$13</c:f>
              <c:numCache>
                <c:formatCode>General</c:formatCode>
                <c:ptCount val="2"/>
                <c:pt idx="0">
                  <c:v>10.900473933649289</c:v>
                </c:pt>
                <c:pt idx="1">
                  <c:v>19.453924914675767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EC-4D49-86AF-DA6E9148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096016"/>
        <c:axId val="670097696"/>
      </c:barChart>
      <c:catAx>
        <c:axId val="6700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0097696"/>
        <c:crosses val="autoZero"/>
        <c:auto val="1"/>
        <c:lblAlgn val="ctr"/>
        <c:lblOffset val="100"/>
        <c:noMultiLvlLbl val="0"/>
      </c:catAx>
      <c:valAx>
        <c:axId val="67009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009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31750</xdr:rowOff>
    </xdr:from>
    <xdr:to>
      <xdr:col>19</xdr:col>
      <xdr:colOff>812800</xdr:colOff>
      <xdr:row>35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F6E73C3-1A2C-3343-93ED-E262AD61B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Analyse%20coudes%20films%20longs/Analyse%20trajectoires%20films%20chick%20lo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Valérie"/>
      <sheetName val="Analyse coudes HD"/>
      <sheetName val="Analyse dynamique HD"/>
      <sheetName val="Analyse early turns HD"/>
    </sheetNames>
    <sheetDataSet>
      <sheetData sheetId="0" refreshError="1"/>
      <sheetData sheetId="1">
        <row r="13">
          <cell r="M13" t="str">
            <v>Straight - 0</v>
          </cell>
        </row>
      </sheetData>
      <sheetData sheetId="2" refreshError="1"/>
      <sheetData sheetId="3">
        <row r="11">
          <cell r="S11" t="str">
            <v>Straight</v>
          </cell>
          <cell r="T11" t="str">
            <v>Tortuous</v>
          </cell>
          <cell r="U11" t="str">
            <v>Stalling</v>
          </cell>
          <cell r="V11" t="str">
            <v>Early turns</v>
          </cell>
        </row>
        <row r="12">
          <cell r="R12" t="str">
            <v>PlxnA1</v>
          </cell>
          <cell r="S12">
            <v>63.03317535545024</v>
          </cell>
          <cell r="T12">
            <v>16.587677725118482</v>
          </cell>
          <cell r="U12">
            <v>9.4786729857819907</v>
          </cell>
          <cell r="V12">
            <v>10.900473933649289</v>
          </cell>
        </row>
        <row r="13">
          <cell r="R13" t="str">
            <v>PlxnA1 Y1815F</v>
          </cell>
          <cell r="S13">
            <v>34.470989761092149</v>
          </cell>
          <cell r="T13">
            <v>35.836177474402731</v>
          </cell>
          <cell r="U13">
            <v>10.238907849829351</v>
          </cell>
          <cell r="V13">
            <v>19.453924914675767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AD65-2617-D441-A015-6CE5B3738156}">
  <dimension ref="A1:V33"/>
  <sheetViews>
    <sheetView tabSelected="1" workbookViewId="0">
      <selection activeCell="A34" sqref="A34"/>
    </sheetView>
  </sheetViews>
  <sheetFormatPr baseColWidth="10" defaultRowHeight="16" x14ac:dyDescent="0.2"/>
  <cols>
    <col min="14" max="14" width="13.1640625" bestFit="1" customWidth="1"/>
  </cols>
  <sheetData>
    <row r="1" spans="1:22" s="1" customForma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</row>
    <row r="2" spans="1:22" x14ac:dyDescent="0.2">
      <c r="A2" s="7" t="s">
        <v>9</v>
      </c>
      <c r="B2" s="8">
        <v>1</v>
      </c>
      <c r="C2" s="9">
        <v>1</v>
      </c>
      <c r="D2" s="10">
        <v>12</v>
      </c>
      <c r="E2" s="10">
        <v>3</v>
      </c>
      <c r="F2" s="10">
        <v>1</v>
      </c>
      <c r="G2" s="10">
        <f t="shared" ref="G2:G17" si="0">SUM(H2:I2)</f>
        <v>2</v>
      </c>
      <c r="H2" s="10">
        <v>2</v>
      </c>
      <c r="I2" s="11"/>
    </row>
    <row r="3" spans="1:22" x14ac:dyDescent="0.2">
      <c r="A3" s="12"/>
      <c r="B3" s="13"/>
      <c r="C3" s="14">
        <v>2</v>
      </c>
      <c r="D3" s="15">
        <v>14</v>
      </c>
      <c r="E3" s="15">
        <v>3</v>
      </c>
      <c r="F3" s="15">
        <v>1</v>
      </c>
      <c r="G3" s="15">
        <f t="shared" si="0"/>
        <v>2</v>
      </c>
      <c r="H3" s="16">
        <v>2</v>
      </c>
      <c r="I3" s="17"/>
    </row>
    <row r="4" spans="1:22" x14ac:dyDescent="0.2">
      <c r="A4" s="12"/>
      <c r="B4" s="13"/>
      <c r="C4" s="14">
        <v>3</v>
      </c>
      <c r="D4" s="15">
        <v>7</v>
      </c>
      <c r="E4" s="15">
        <v>1</v>
      </c>
      <c r="F4" s="15">
        <v>2</v>
      </c>
      <c r="G4" s="15">
        <f t="shared" si="0"/>
        <v>3</v>
      </c>
      <c r="H4" s="16">
        <v>3</v>
      </c>
      <c r="I4" s="17"/>
      <c r="N4" s="15"/>
      <c r="O4" s="15"/>
      <c r="P4" s="15"/>
      <c r="Q4" s="15"/>
      <c r="R4" s="15"/>
    </row>
    <row r="5" spans="1:22" x14ac:dyDescent="0.2">
      <c r="A5" s="12"/>
      <c r="B5" s="13"/>
      <c r="C5" s="14">
        <v>4</v>
      </c>
      <c r="D5" s="16">
        <v>3</v>
      </c>
      <c r="E5" s="16">
        <v>1</v>
      </c>
      <c r="F5" s="15">
        <v>2</v>
      </c>
      <c r="G5" s="15">
        <f t="shared" si="0"/>
        <v>0</v>
      </c>
      <c r="H5" s="15"/>
      <c r="I5" s="17"/>
      <c r="N5" s="18" t="s">
        <v>10</v>
      </c>
      <c r="O5" s="3" t="s">
        <v>3</v>
      </c>
      <c r="P5" s="4" t="s">
        <v>4</v>
      </c>
      <c r="Q5" s="4" t="s">
        <v>5</v>
      </c>
      <c r="R5" s="19" t="s">
        <v>6</v>
      </c>
      <c r="U5" s="5" t="s">
        <v>11</v>
      </c>
    </row>
    <row r="6" spans="1:22" x14ac:dyDescent="0.2">
      <c r="A6" s="12"/>
      <c r="B6" s="20"/>
      <c r="C6" s="21">
        <v>5</v>
      </c>
      <c r="D6" s="22">
        <v>10</v>
      </c>
      <c r="E6" s="22">
        <v>5</v>
      </c>
      <c r="F6" s="22">
        <v>1</v>
      </c>
      <c r="G6" s="15">
        <f t="shared" si="0"/>
        <v>1</v>
      </c>
      <c r="H6" s="16">
        <v>1</v>
      </c>
      <c r="I6" s="17"/>
      <c r="N6" s="23" t="s">
        <v>9</v>
      </c>
      <c r="O6" s="24">
        <v>133</v>
      </c>
      <c r="P6" s="10">
        <v>35</v>
      </c>
      <c r="Q6" s="10">
        <v>20</v>
      </c>
      <c r="R6" s="11">
        <v>23</v>
      </c>
      <c r="S6">
        <f>SUM(O6:R6)</f>
        <v>211</v>
      </c>
      <c r="U6" t="s">
        <v>12</v>
      </c>
      <c r="V6" s="25" t="s">
        <v>13</v>
      </c>
    </row>
    <row r="7" spans="1:22" x14ac:dyDescent="0.2">
      <c r="A7" s="12"/>
      <c r="B7" s="8">
        <v>2</v>
      </c>
      <c r="C7" s="9">
        <v>1</v>
      </c>
      <c r="D7" s="10">
        <v>4</v>
      </c>
      <c r="E7" s="10">
        <v>1</v>
      </c>
      <c r="F7" s="10">
        <v>1</v>
      </c>
      <c r="G7" s="10">
        <f t="shared" si="0"/>
        <v>3</v>
      </c>
      <c r="H7" s="10">
        <v>2</v>
      </c>
      <c r="I7" s="11">
        <v>1</v>
      </c>
      <c r="N7" s="26" t="s">
        <v>14</v>
      </c>
      <c r="O7" s="27">
        <v>101</v>
      </c>
      <c r="P7" s="22">
        <v>105</v>
      </c>
      <c r="Q7" s="22">
        <v>30</v>
      </c>
      <c r="R7" s="28">
        <v>57</v>
      </c>
      <c r="S7">
        <f>SUM(O7:R7)</f>
        <v>293</v>
      </c>
    </row>
    <row r="8" spans="1:22" x14ac:dyDescent="0.2">
      <c r="A8" s="12"/>
      <c r="B8" s="13"/>
      <c r="C8" s="14">
        <v>2</v>
      </c>
      <c r="D8" s="16">
        <v>6</v>
      </c>
      <c r="E8" s="16">
        <v>2</v>
      </c>
      <c r="F8" s="15">
        <v>1</v>
      </c>
      <c r="G8" s="15">
        <f t="shared" si="0"/>
        <v>3</v>
      </c>
      <c r="H8" s="16">
        <v>3</v>
      </c>
      <c r="I8" s="17"/>
      <c r="N8" s="18"/>
      <c r="O8" s="15"/>
      <c r="P8" s="15"/>
      <c r="Q8" s="15"/>
      <c r="R8" s="15"/>
    </row>
    <row r="9" spans="1:22" x14ac:dyDescent="0.2">
      <c r="A9" s="12"/>
      <c r="B9" s="13"/>
      <c r="C9" s="14">
        <v>3</v>
      </c>
      <c r="D9" s="16">
        <v>15</v>
      </c>
      <c r="E9" s="16">
        <v>4</v>
      </c>
      <c r="F9" s="15">
        <v>1</v>
      </c>
      <c r="G9" s="15">
        <f t="shared" si="0"/>
        <v>3</v>
      </c>
      <c r="H9" s="16">
        <v>2</v>
      </c>
      <c r="I9" s="29">
        <v>1</v>
      </c>
      <c r="N9" s="1"/>
    </row>
    <row r="10" spans="1:22" x14ac:dyDescent="0.2">
      <c r="A10" s="12"/>
      <c r="B10" s="13"/>
      <c r="C10" s="14">
        <v>4</v>
      </c>
      <c r="D10" s="16">
        <v>17</v>
      </c>
      <c r="E10" s="16">
        <v>5</v>
      </c>
      <c r="F10" s="15">
        <v>3</v>
      </c>
      <c r="G10" s="15">
        <f t="shared" si="0"/>
        <v>3</v>
      </c>
      <c r="H10" s="16">
        <v>2</v>
      </c>
      <c r="I10" s="29">
        <v>1</v>
      </c>
      <c r="N10" s="1"/>
    </row>
    <row r="11" spans="1:22" x14ac:dyDescent="0.2">
      <c r="A11" s="12"/>
      <c r="B11" s="20"/>
      <c r="C11" s="21">
        <v>5</v>
      </c>
      <c r="D11" s="22">
        <v>14</v>
      </c>
      <c r="E11" s="22">
        <v>4</v>
      </c>
      <c r="F11" s="22">
        <v>5</v>
      </c>
      <c r="G11" s="15">
        <f t="shared" si="0"/>
        <v>1</v>
      </c>
      <c r="H11" s="16">
        <v>1</v>
      </c>
      <c r="I11" s="17"/>
      <c r="N11" s="18" t="s">
        <v>15</v>
      </c>
      <c r="O11" s="3" t="s">
        <v>3</v>
      </c>
      <c r="P11" s="4" t="s">
        <v>4</v>
      </c>
      <c r="Q11" s="4" t="s">
        <v>5</v>
      </c>
      <c r="R11" s="19" t="s">
        <v>6</v>
      </c>
    </row>
    <row r="12" spans="1:22" x14ac:dyDescent="0.2">
      <c r="A12" s="12"/>
      <c r="B12" s="8">
        <v>3</v>
      </c>
      <c r="C12" s="9">
        <v>1</v>
      </c>
      <c r="D12" s="10">
        <v>6</v>
      </c>
      <c r="E12" s="10">
        <v>2</v>
      </c>
      <c r="F12" s="10">
        <v>1</v>
      </c>
      <c r="G12" s="10">
        <f t="shared" si="0"/>
        <v>0</v>
      </c>
      <c r="H12" s="10"/>
      <c r="I12" s="11"/>
      <c r="N12" s="23" t="s">
        <v>9</v>
      </c>
      <c r="O12" s="30">
        <f>100*O6/$S$6</f>
        <v>63.03317535545024</v>
      </c>
      <c r="P12" s="31">
        <f t="shared" ref="P12:R12" si="1">100*P6/$S$6</f>
        <v>16.587677725118482</v>
      </c>
      <c r="Q12" s="31">
        <f t="shared" si="1"/>
        <v>9.4786729857819907</v>
      </c>
      <c r="R12" s="32">
        <f t="shared" si="1"/>
        <v>10.900473933649289</v>
      </c>
      <c r="S12" s="16">
        <f>SUM(O12:R12)</f>
        <v>100</v>
      </c>
    </row>
    <row r="13" spans="1:22" x14ac:dyDescent="0.2">
      <c r="A13" s="12"/>
      <c r="B13" s="13"/>
      <c r="C13" s="14">
        <v>2</v>
      </c>
      <c r="D13" s="16">
        <v>7</v>
      </c>
      <c r="E13" s="16">
        <v>1</v>
      </c>
      <c r="F13" s="15">
        <v>0</v>
      </c>
      <c r="G13" s="15">
        <f t="shared" si="0"/>
        <v>2</v>
      </c>
      <c r="H13" s="16">
        <v>1</v>
      </c>
      <c r="I13" s="29">
        <v>1</v>
      </c>
      <c r="N13" s="26" t="s">
        <v>14</v>
      </c>
      <c r="O13" s="33">
        <f>100*O7/$S$7</f>
        <v>34.470989761092149</v>
      </c>
      <c r="P13" s="34">
        <f t="shared" ref="P13:R13" si="2">100*P7/$S$7</f>
        <v>35.836177474402731</v>
      </c>
      <c r="Q13" s="34">
        <f t="shared" si="2"/>
        <v>10.238907849829351</v>
      </c>
      <c r="R13" s="35">
        <f t="shared" si="2"/>
        <v>19.453924914675767</v>
      </c>
      <c r="S13" s="16">
        <f>SUM(O13:R13)</f>
        <v>100</v>
      </c>
    </row>
    <row r="14" spans="1:22" x14ac:dyDescent="0.2">
      <c r="A14" s="12"/>
      <c r="B14" s="13"/>
      <c r="C14" s="14">
        <v>3</v>
      </c>
      <c r="D14" s="16">
        <v>7</v>
      </c>
      <c r="E14" s="16">
        <v>2</v>
      </c>
      <c r="F14" s="15">
        <v>1</v>
      </c>
      <c r="G14" s="15">
        <f t="shared" si="0"/>
        <v>0</v>
      </c>
      <c r="H14" s="15"/>
      <c r="I14" s="17"/>
    </row>
    <row r="15" spans="1:22" x14ac:dyDescent="0.2">
      <c r="A15" s="12"/>
      <c r="B15" s="13"/>
      <c r="C15" s="14">
        <v>4</v>
      </c>
      <c r="D15" s="16">
        <v>3</v>
      </c>
      <c r="E15" s="16">
        <v>1</v>
      </c>
      <c r="F15" s="15">
        <v>0</v>
      </c>
      <c r="G15" s="15">
        <f t="shared" si="0"/>
        <v>0</v>
      </c>
      <c r="H15" s="15"/>
      <c r="I15" s="17"/>
    </row>
    <row r="16" spans="1:22" x14ac:dyDescent="0.2">
      <c r="A16" s="12"/>
      <c r="B16" s="20"/>
      <c r="C16" s="21">
        <v>5</v>
      </c>
      <c r="D16" s="22">
        <v>8</v>
      </c>
      <c r="E16" s="22">
        <v>0</v>
      </c>
      <c r="F16" s="22">
        <v>0</v>
      </c>
      <c r="G16" s="15">
        <f t="shared" si="0"/>
        <v>0</v>
      </c>
      <c r="H16" s="15"/>
      <c r="I16" s="17"/>
    </row>
    <row r="17" spans="1:11" x14ac:dyDescent="0.2">
      <c r="A17" s="12"/>
      <c r="B17" s="36" t="s">
        <v>16</v>
      </c>
      <c r="C17" s="9"/>
      <c r="D17" s="10">
        <f>SUM(D2:D16)</f>
        <v>133</v>
      </c>
      <c r="E17" s="10">
        <f t="shared" ref="E17:F17" si="3">SUM(E2:E16)</f>
        <v>35</v>
      </c>
      <c r="F17" s="10">
        <f t="shared" si="3"/>
        <v>20</v>
      </c>
      <c r="G17" s="10">
        <f t="shared" si="0"/>
        <v>23</v>
      </c>
      <c r="H17" s="10">
        <f>SUM(H2:H16)</f>
        <v>19</v>
      </c>
      <c r="I17" s="11">
        <f>SUM(I2:I16)</f>
        <v>4</v>
      </c>
      <c r="J17">
        <f>SUM(D17:G17)</f>
        <v>211</v>
      </c>
      <c r="K17" t="s">
        <v>17</v>
      </c>
    </row>
    <row r="18" spans="1:11" s="1" customFormat="1" x14ac:dyDescent="0.2">
      <c r="A18" s="12"/>
      <c r="B18" s="37" t="s">
        <v>15</v>
      </c>
      <c r="C18" s="38"/>
      <c r="D18" s="39">
        <f>100*D17/$J$17</f>
        <v>63.03317535545024</v>
      </c>
      <c r="E18" s="39">
        <f>100*E17/$J$17</f>
        <v>16.587677725118482</v>
      </c>
      <c r="F18" s="39">
        <f>100*F17/$J$17</f>
        <v>9.4786729857819907</v>
      </c>
      <c r="G18" s="39">
        <f>100*G17/$J$17</f>
        <v>10.900473933649289</v>
      </c>
      <c r="H18" s="39"/>
      <c r="I18" s="40"/>
      <c r="J18" s="39">
        <f>100*J17/$J$17</f>
        <v>100</v>
      </c>
    </row>
    <row r="19" spans="1:11" x14ac:dyDescent="0.2">
      <c r="A19" s="41" t="s">
        <v>14</v>
      </c>
      <c r="B19" s="42">
        <v>3</v>
      </c>
      <c r="C19" s="43">
        <v>1</v>
      </c>
      <c r="D19" s="10">
        <v>5</v>
      </c>
      <c r="E19" s="10">
        <v>7</v>
      </c>
      <c r="F19" s="10">
        <v>2</v>
      </c>
      <c r="G19" s="10">
        <f t="shared" ref="G19:G32" si="4">SUM(H19:I19)</f>
        <v>4</v>
      </c>
      <c r="H19" s="10">
        <v>4</v>
      </c>
      <c r="I19" s="11"/>
    </row>
    <row r="20" spans="1:11" x14ac:dyDescent="0.2">
      <c r="A20" s="44"/>
      <c r="B20" s="45"/>
      <c r="C20" s="46">
        <v>2</v>
      </c>
      <c r="D20" s="15">
        <v>4</v>
      </c>
      <c r="E20" s="15">
        <v>4</v>
      </c>
      <c r="F20" s="15">
        <v>2</v>
      </c>
      <c r="G20" s="15">
        <f t="shared" si="4"/>
        <v>3</v>
      </c>
      <c r="H20" s="16">
        <v>3</v>
      </c>
      <c r="I20" s="17"/>
    </row>
    <row r="21" spans="1:11" x14ac:dyDescent="0.2">
      <c r="A21" s="44"/>
      <c r="B21" s="45"/>
      <c r="C21" s="46">
        <v>3</v>
      </c>
      <c r="D21" s="15">
        <v>8</v>
      </c>
      <c r="E21" s="15">
        <v>8</v>
      </c>
      <c r="F21" s="15">
        <v>1</v>
      </c>
      <c r="G21" s="15">
        <f t="shared" si="4"/>
        <v>3</v>
      </c>
      <c r="H21" s="16">
        <v>1</v>
      </c>
      <c r="I21" s="29">
        <v>2</v>
      </c>
    </row>
    <row r="22" spans="1:11" x14ac:dyDescent="0.2">
      <c r="A22" s="44"/>
      <c r="B22" s="45"/>
      <c r="C22" s="46">
        <v>4</v>
      </c>
      <c r="D22" s="16">
        <v>12</v>
      </c>
      <c r="E22" s="16">
        <v>6</v>
      </c>
      <c r="F22" s="15">
        <v>4</v>
      </c>
      <c r="G22" s="15">
        <f t="shared" si="4"/>
        <v>2</v>
      </c>
      <c r="H22" s="16"/>
      <c r="I22" s="29">
        <v>2</v>
      </c>
    </row>
    <row r="23" spans="1:11" x14ac:dyDescent="0.2">
      <c r="A23" s="44"/>
      <c r="B23" s="42">
        <v>5</v>
      </c>
      <c r="C23" s="43">
        <v>1</v>
      </c>
      <c r="D23" s="10">
        <v>5</v>
      </c>
      <c r="E23" s="10">
        <v>10</v>
      </c>
      <c r="F23" s="10">
        <v>3</v>
      </c>
      <c r="G23" s="10">
        <f t="shared" si="4"/>
        <v>11</v>
      </c>
      <c r="H23" s="10">
        <v>5</v>
      </c>
      <c r="I23" s="11">
        <v>6</v>
      </c>
    </row>
    <row r="24" spans="1:11" x14ac:dyDescent="0.2">
      <c r="A24" s="44"/>
      <c r="B24" s="45"/>
      <c r="C24" s="46">
        <v>2</v>
      </c>
      <c r="D24" s="16">
        <v>13</v>
      </c>
      <c r="E24" s="16">
        <v>13</v>
      </c>
      <c r="F24" s="15">
        <v>3</v>
      </c>
      <c r="G24" s="15">
        <f t="shared" si="4"/>
        <v>7</v>
      </c>
      <c r="H24" s="16">
        <v>1</v>
      </c>
      <c r="I24" s="29">
        <v>6</v>
      </c>
    </row>
    <row r="25" spans="1:11" x14ac:dyDescent="0.2">
      <c r="A25" s="44"/>
      <c r="B25" s="45"/>
      <c r="C25" s="46">
        <v>3</v>
      </c>
      <c r="D25" s="16">
        <v>8</v>
      </c>
      <c r="E25" s="16">
        <v>10</v>
      </c>
      <c r="F25" s="15">
        <v>3</v>
      </c>
      <c r="G25" s="15">
        <f t="shared" si="4"/>
        <v>6</v>
      </c>
      <c r="H25" s="16">
        <v>4</v>
      </c>
      <c r="I25" s="29">
        <v>2</v>
      </c>
    </row>
    <row r="26" spans="1:11" x14ac:dyDescent="0.2">
      <c r="A26" s="44"/>
      <c r="B26" s="45"/>
      <c r="C26" s="46">
        <v>4</v>
      </c>
      <c r="D26" s="16">
        <v>4</v>
      </c>
      <c r="E26" s="16">
        <v>7</v>
      </c>
      <c r="F26" s="15">
        <v>2</v>
      </c>
      <c r="G26" s="15">
        <f t="shared" si="4"/>
        <v>8</v>
      </c>
      <c r="H26" s="16">
        <v>4</v>
      </c>
      <c r="I26" s="29">
        <v>4</v>
      </c>
    </row>
    <row r="27" spans="1:11" x14ac:dyDescent="0.2">
      <c r="A27" s="44"/>
      <c r="B27" s="42">
        <v>6</v>
      </c>
      <c r="C27" s="43">
        <v>1</v>
      </c>
      <c r="D27" s="47">
        <v>6</v>
      </c>
      <c r="E27" s="47">
        <v>3</v>
      </c>
      <c r="F27" s="10">
        <v>2</v>
      </c>
      <c r="G27" s="10">
        <f t="shared" si="4"/>
        <v>1</v>
      </c>
      <c r="H27" s="10"/>
      <c r="I27" s="11">
        <v>1</v>
      </c>
    </row>
    <row r="28" spans="1:11" x14ac:dyDescent="0.2">
      <c r="A28" s="44"/>
      <c r="B28" s="45"/>
      <c r="C28" s="46">
        <v>2</v>
      </c>
      <c r="D28" s="16">
        <v>12</v>
      </c>
      <c r="E28" s="16">
        <v>8</v>
      </c>
      <c r="F28" s="15">
        <v>3</v>
      </c>
      <c r="G28" s="15">
        <f t="shared" si="4"/>
        <v>2</v>
      </c>
      <c r="H28" s="16">
        <v>1</v>
      </c>
      <c r="I28" s="29">
        <v>1</v>
      </c>
    </row>
    <row r="29" spans="1:11" x14ac:dyDescent="0.2">
      <c r="A29" s="44"/>
      <c r="B29" s="45"/>
      <c r="C29" s="46">
        <v>3</v>
      </c>
      <c r="D29" s="16">
        <v>12</v>
      </c>
      <c r="E29" s="16">
        <v>12</v>
      </c>
      <c r="F29" s="15">
        <v>2</v>
      </c>
      <c r="G29" s="15">
        <f t="shared" si="4"/>
        <v>4</v>
      </c>
      <c r="H29" s="16">
        <v>3</v>
      </c>
      <c r="I29" s="29">
        <v>1</v>
      </c>
    </row>
    <row r="30" spans="1:11" x14ac:dyDescent="0.2">
      <c r="A30" s="44"/>
      <c r="B30" s="45"/>
      <c r="C30" s="46">
        <v>4</v>
      </c>
      <c r="D30" s="16">
        <v>7</v>
      </c>
      <c r="E30" s="16">
        <v>6</v>
      </c>
      <c r="F30" s="15">
        <v>2</v>
      </c>
      <c r="G30" s="15">
        <f t="shared" si="4"/>
        <v>4</v>
      </c>
      <c r="H30" s="16">
        <v>4</v>
      </c>
      <c r="I30" s="17"/>
    </row>
    <row r="31" spans="1:11" x14ac:dyDescent="0.2">
      <c r="A31" s="44"/>
      <c r="B31" s="48"/>
      <c r="C31" s="49">
        <v>5</v>
      </c>
      <c r="D31" s="50">
        <v>5</v>
      </c>
      <c r="E31" s="50">
        <v>11</v>
      </c>
      <c r="F31" s="22">
        <v>1</v>
      </c>
      <c r="G31" s="15">
        <f t="shared" si="4"/>
        <v>2</v>
      </c>
      <c r="H31" s="16">
        <v>1</v>
      </c>
      <c r="I31" s="29">
        <v>1</v>
      </c>
    </row>
    <row r="32" spans="1:11" x14ac:dyDescent="0.2">
      <c r="A32" s="44"/>
      <c r="B32" s="51" t="s">
        <v>16</v>
      </c>
      <c r="C32" s="52"/>
      <c r="D32" s="10">
        <f>SUM(D19:D31)</f>
        <v>101</v>
      </c>
      <c r="E32" s="10">
        <f>SUM(E19:E31)</f>
        <v>105</v>
      </c>
      <c r="F32" s="10">
        <f>SUM(F19:F31)</f>
        <v>30</v>
      </c>
      <c r="G32" s="10">
        <f t="shared" si="4"/>
        <v>57</v>
      </c>
      <c r="H32" s="10">
        <f>SUM(H19:H31)</f>
        <v>31</v>
      </c>
      <c r="I32" s="11">
        <f>SUM(I19:I31)</f>
        <v>26</v>
      </c>
      <c r="J32">
        <f>SUM(D32:G32)</f>
        <v>293</v>
      </c>
      <c r="K32" t="s">
        <v>17</v>
      </c>
    </row>
    <row r="33" spans="1:10" s="1" customFormat="1" x14ac:dyDescent="0.2">
      <c r="A33" s="53"/>
      <c r="B33" s="54" t="s">
        <v>15</v>
      </c>
      <c r="C33" s="49"/>
      <c r="D33" s="55">
        <f>100*D32/$J$32</f>
        <v>34.470989761092149</v>
      </c>
      <c r="E33" s="55">
        <f>100*E32/$J$32</f>
        <v>35.836177474402731</v>
      </c>
      <c r="F33" s="55">
        <f>100*F32/$J$32</f>
        <v>10.238907849829351</v>
      </c>
      <c r="G33" s="55">
        <f>100*G32/$J$32</f>
        <v>19.453924914675767</v>
      </c>
      <c r="H33" s="55"/>
      <c r="I33" s="56"/>
      <c r="J33" s="39">
        <f>100*J32/$J$32</f>
        <v>100</v>
      </c>
    </row>
  </sheetData>
  <mergeCells count="8">
    <mergeCell ref="A2:A18"/>
    <mergeCell ref="B2:B6"/>
    <mergeCell ref="B7:B11"/>
    <mergeCell ref="B12:B16"/>
    <mergeCell ref="A19:A33"/>
    <mergeCell ref="B19:B22"/>
    <mergeCell ref="B23:B26"/>
    <mergeCell ref="B27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2020-12-14T18:06:36Z</dcterms:created>
  <dcterms:modified xsi:type="dcterms:W3CDTF">2020-12-14T18:06:39Z</dcterms:modified>
</cp:coreProperties>
</file>