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ugo.ducuing/Desktop/eLife source data/"/>
    </mc:Choice>
  </mc:AlternateContent>
  <xr:revisionPtr revIDLastSave="0" documentId="8_{306B1B61-F226-2A42-9264-849321612B2D}" xr6:coauthVersionLast="36" xr6:coauthVersionMax="36" xr10:uidLastSave="{00000000-0000-0000-0000-000000000000}"/>
  <bookViews>
    <workbookView xWindow="780" yWindow="940" windowWidth="27640" windowHeight="15780" xr2:uid="{4AFE768C-AB19-0241-84B0-7862486269EA}"/>
  </bookViews>
  <sheets>
    <sheet name="Figure 2J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F33" i="1"/>
  <c r="E33" i="1"/>
  <c r="D33" i="1"/>
  <c r="H16" i="1"/>
  <c r="H17" i="1" s="1"/>
  <c r="G16" i="1"/>
  <c r="F16" i="1"/>
  <c r="F17" i="1" s="1"/>
  <c r="E16" i="1"/>
  <c r="E17" i="1" s="1"/>
  <c r="D16" i="1"/>
  <c r="N14" i="1"/>
  <c r="M14" i="1"/>
  <c r="L14" i="1"/>
  <c r="P10" i="1"/>
  <c r="O14" i="1" s="1"/>
  <c r="P9" i="1"/>
  <c r="O13" i="1" s="1"/>
  <c r="D17" i="1" l="1"/>
  <c r="H33" i="1"/>
  <c r="L13" i="1"/>
  <c r="G17" i="1"/>
  <c r="M13" i="1"/>
  <c r="N13" i="1"/>
  <c r="H34" i="1" l="1"/>
  <c r="E34" i="1"/>
  <c r="D34" i="1"/>
  <c r="G34" i="1"/>
  <c r="F34" i="1"/>
</calcChain>
</file>

<file path=xl/sharedStrings.xml><?xml version="1.0" encoding="utf-8"?>
<sst xmlns="http://schemas.openxmlformats.org/spreadsheetml/2006/main" count="21" uniqueCount="13">
  <si>
    <t>Plasmid</t>
  </si>
  <si>
    <t>Embryo</t>
  </si>
  <si>
    <t>Image</t>
  </si>
  <si>
    <t>&gt;2</t>
  </si>
  <si>
    <t>PlxnA1</t>
  </si>
  <si>
    <t>#</t>
  </si>
  <si>
    <t>Chi2</t>
  </si>
  <si>
    <t>p-value</t>
  </si>
  <si>
    <t>3.3238468228188E-11</t>
  </si>
  <si>
    <t>PlxnM Tyr</t>
  </si>
  <si>
    <t>%</t>
  </si>
  <si>
    <t>TOTAL</t>
  </si>
  <si>
    <t>PlxnA1 Y1815F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</si>
</sst>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0" fillId="0" borderId="5" xfId="0" applyFill="1" applyBorder="1"/>
    <xf numFmtId="0" fontId="0" fillId="0" borderId="7" xfId="0" applyFill="1" applyBorder="1"/>
    <xf numFmtId="0" fontId="0" fillId="0" borderId="8" xfId="0" applyFill="1" applyBorder="1"/>
    <xf numFmtId="0" fontId="1" fillId="2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0" fillId="0" borderId="1" xfId="0" applyFill="1" applyBorder="1"/>
    <xf numFmtId="0" fontId="0" fillId="0" borderId="2" xfId="0" applyFill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2" fillId="0" borderId="0" xfId="0" applyFont="1"/>
    <xf numFmtId="0" fontId="1" fillId="0" borderId="14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164" fontId="0" fillId="0" borderId="1" xfId="0" applyNumberFormat="1" applyFill="1" applyBorder="1"/>
    <xf numFmtId="164" fontId="0" fillId="0" borderId="2" xfId="0" applyNumberFormat="1" applyFill="1" applyBorder="1"/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/>
    </xf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0" fontId="1" fillId="3" borderId="8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2J'!$L$12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2J'!$K$13:$K$14</c:f>
              <c:strCache>
                <c:ptCount val="2"/>
                <c:pt idx="0">
                  <c:v>PlxnA1</c:v>
                </c:pt>
                <c:pt idx="1">
                  <c:v>PlxnM Tyr</c:v>
                </c:pt>
              </c:strCache>
            </c:strRef>
          </c:cat>
          <c:val>
            <c:numRef>
              <c:f>'Figure 2J'!$L$13:$L$14</c:f>
              <c:numCache>
                <c:formatCode>General</c:formatCode>
                <c:ptCount val="2"/>
                <c:pt idx="0">
                  <c:v>83.734939759036138</c:v>
                </c:pt>
                <c:pt idx="1">
                  <c:v>52.645502645502646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BB-A84C-9E61-E3E5A314D558}"/>
            </c:ext>
          </c:extLst>
        </c:ser>
        <c:ser>
          <c:idx val="1"/>
          <c:order val="1"/>
          <c:tx>
            <c:strRef>
              <c:f>'Figure 2J'!$M$12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2J'!$K$13:$K$14</c:f>
              <c:strCache>
                <c:ptCount val="2"/>
                <c:pt idx="0">
                  <c:v>PlxnA1</c:v>
                </c:pt>
                <c:pt idx="1">
                  <c:v>PlxnM Tyr</c:v>
                </c:pt>
              </c:strCache>
            </c:strRef>
          </c:cat>
          <c:val>
            <c:numRef>
              <c:f>'Figure 2J'!$M$13:$M$14</c:f>
              <c:numCache>
                <c:formatCode>General</c:formatCode>
                <c:ptCount val="2"/>
                <c:pt idx="0">
                  <c:v>15.662650602409638</c:v>
                </c:pt>
                <c:pt idx="1">
                  <c:v>33.333333333333336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BB-A84C-9E61-E3E5A314D558}"/>
            </c:ext>
          </c:extLst>
        </c:ser>
        <c:ser>
          <c:idx val="2"/>
          <c:order val="2"/>
          <c:tx>
            <c:strRef>
              <c:f>'Figure 2J'!$N$12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2J'!$K$13:$K$14</c:f>
              <c:strCache>
                <c:ptCount val="2"/>
                <c:pt idx="0">
                  <c:v>PlxnA1</c:v>
                </c:pt>
                <c:pt idx="1">
                  <c:v>PlxnM Tyr</c:v>
                </c:pt>
              </c:strCache>
            </c:strRef>
          </c:cat>
          <c:val>
            <c:numRef>
              <c:f>'Figure 2J'!$N$13:$N$14</c:f>
              <c:numCache>
                <c:formatCode>General</c:formatCode>
                <c:ptCount val="2"/>
                <c:pt idx="0">
                  <c:v>0.60240963855421692</c:v>
                </c:pt>
                <c:pt idx="1">
                  <c:v>10.317460317460318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BB-A84C-9E61-E3E5A314D558}"/>
            </c:ext>
          </c:extLst>
        </c:ser>
        <c:ser>
          <c:idx val="3"/>
          <c:order val="3"/>
          <c:tx>
            <c:strRef>
              <c:f>'Figure 2J'!$O$12</c:f>
              <c:strCache>
                <c:ptCount val="1"/>
                <c:pt idx="0">
                  <c:v>&gt;2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2J'!$K$13:$K$14</c:f>
              <c:strCache>
                <c:ptCount val="2"/>
                <c:pt idx="0">
                  <c:v>PlxnA1</c:v>
                </c:pt>
                <c:pt idx="1">
                  <c:v>PlxnM Tyr</c:v>
                </c:pt>
              </c:strCache>
            </c:strRef>
          </c:cat>
          <c:val>
            <c:numRef>
              <c:f>'Figure 2J'!$O$13:$O$14</c:f>
              <c:numCache>
                <c:formatCode>General</c:formatCode>
                <c:ptCount val="2"/>
                <c:pt idx="0">
                  <c:v>0</c:v>
                </c:pt>
                <c:pt idx="1">
                  <c:v>3.7037037037037037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BB-A84C-9E61-E3E5A314D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02136687"/>
        <c:axId val="1899127471"/>
      </c:barChart>
      <c:catAx>
        <c:axId val="190213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99127471"/>
        <c:crosses val="autoZero"/>
        <c:auto val="1"/>
        <c:lblAlgn val="ctr"/>
        <c:lblOffset val="100"/>
        <c:noMultiLvlLbl val="0"/>
      </c:catAx>
      <c:valAx>
        <c:axId val="1899127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02136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539750</xdr:colOff>
      <xdr:row>16</xdr:row>
      <xdr:rowOff>12700</xdr:rowOff>
    </xdr:from>
    <xdr:to>
      <xdr:col>15</xdr:col>
      <xdr:colOff>762000</xdr:colOff>
      <xdr:row>33</xdr:row>
      <xdr:rowOff>190500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20C670C-52AE-4C40-84F9-4F9AD494F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go.ducuing/Desktop/Source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B"/>
      <sheetName val="Figure 2B"/>
      <sheetName val="Figure 2C"/>
      <sheetName val="Figure 2F"/>
      <sheetName val="Figure 2J"/>
      <sheetName val="Figure 3B"/>
      <sheetName val="Figure 3D"/>
      <sheetName val="Figure 3F"/>
      <sheetName val="Figure 3I"/>
      <sheetName val="Figure 5A"/>
      <sheetName val="Figure 5E"/>
      <sheetName val="Figure 5F"/>
      <sheetName val="Figure 5I"/>
      <sheetName val="Figure 5J"/>
      <sheetName val="Figure 5K"/>
      <sheetName val="Figure 6D"/>
      <sheetName val="Figure 6F"/>
      <sheetName val="Figure 6G"/>
      <sheetName val="Figure 6J"/>
      <sheetName val="Figure 6K"/>
      <sheetName val="Figure 7B-C"/>
      <sheetName val="Figure 7E-F"/>
      <sheetName val="Figure S1C"/>
      <sheetName val="Figure S1D"/>
      <sheetName val="Feuil1"/>
      <sheetName val="Feuil2"/>
      <sheetName val="Figure S3B"/>
      <sheetName val="Figure S3E"/>
    </sheetNames>
    <sheetDataSet>
      <sheetData sheetId="0"/>
      <sheetData sheetId="1"/>
      <sheetData sheetId="2"/>
      <sheetData sheetId="3"/>
      <sheetData sheetId="4">
        <row r="12">
          <cell r="L12">
            <v>0</v>
          </cell>
          <cell r="M12">
            <v>1</v>
          </cell>
          <cell r="N12">
            <v>2</v>
          </cell>
          <cell r="O12" t="str">
            <v>&gt;2</v>
          </cell>
        </row>
        <row r="13">
          <cell r="K13" t="str">
            <v>PlxnA1</v>
          </cell>
          <cell r="L13">
            <v>83.734939759036138</v>
          </cell>
          <cell r="M13">
            <v>15.662650602409638</v>
          </cell>
          <cell r="N13">
            <v>0.60240963855421692</v>
          </cell>
          <cell r="O13">
            <v>0</v>
          </cell>
        </row>
        <row r="14">
          <cell r="K14" t="str">
            <v>PlxnM Tyr</v>
          </cell>
          <cell r="L14">
            <v>52.645502645502646</v>
          </cell>
          <cell r="M14">
            <v>33.333333333333336</v>
          </cell>
          <cell r="N14">
            <v>10.317460317460318</v>
          </cell>
          <cell r="O14">
            <v>3.7037037037037037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AC9BD-668B-E145-9993-395FA19271C7}">
  <dimension ref="A1:S34"/>
  <sheetViews>
    <sheetView tabSelected="1" zoomScale="75" workbookViewId="0">
      <selection activeCell="A35" sqref="A35"/>
    </sheetView>
  </sheetViews>
  <sheetFormatPr baseColWidth="10" defaultRowHeight="16" x14ac:dyDescent="0.2"/>
  <cols>
    <col min="2" max="2" width="10.83203125" style="2"/>
    <col min="3" max="3" width="10.83203125" style="57"/>
    <col min="4" max="4" width="10.6640625" customWidth="1"/>
  </cols>
  <sheetData>
    <row r="1" spans="1:19" s="1" customFormat="1" x14ac:dyDescent="0.2">
      <c r="A1" s="1" t="s">
        <v>0</v>
      </c>
      <c r="B1" s="2" t="s">
        <v>1</v>
      </c>
      <c r="C1" s="2" t="s">
        <v>2</v>
      </c>
      <c r="D1" s="3">
        <v>0</v>
      </c>
      <c r="E1" s="4">
        <v>1</v>
      </c>
      <c r="F1" s="4">
        <v>2</v>
      </c>
      <c r="G1" s="5" t="s">
        <v>3</v>
      </c>
    </row>
    <row r="2" spans="1:19" x14ac:dyDescent="0.2">
      <c r="A2" s="6" t="s">
        <v>4</v>
      </c>
      <c r="B2" s="7">
        <v>1</v>
      </c>
      <c r="C2" s="8">
        <v>1</v>
      </c>
      <c r="D2" s="9">
        <v>14</v>
      </c>
      <c r="E2" s="10">
        <v>3</v>
      </c>
      <c r="F2" s="10">
        <v>0</v>
      </c>
      <c r="G2" s="10">
        <v>0</v>
      </c>
      <c r="H2" s="11"/>
    </row>
    <row r="3" spans="1:19" x14ac:dyDescent="0.2">
      <c r="A3" s="12"/>
      <c r="B3" s="13"/>
      <c r="C3" s="14">
        <v>2</v>
      </c>
      <c r="D3" s="11">
        <v>12</v>
      </c>
      <c r="E3" s="15">
        <v>0</v>
      </c>
      <c r="F3" s="15">
        <v>0</v>
      </c>
      <c r="G3" s="15">
        <v>0</v>
      </c>
      <c r="H3" s="11"/>
    </row>
    <row r="4" spans="1:19" x14ac:dyDescent="0.2">
      <c r="A4" s="12"/>
      <c r="B4" s="13"/>
      <c r="C4" s="14">
        <v>3</v>
      </c>
      <c r="D4" s="11">
        <v>9</v>
      </c>
      <c r="E4" s="15">
        <v>2</v>
      </c>
      <c r="F4" s="15">
        <v>0</v>
      </c>
      <c r="G4" s="15">
        <v>0</v>
      </c>
      <c r="H4" s="11"/>
    </row>
    <row r="5" spans="1:19" x14ac:dyDescent="0.2">
      <c r="A5" s="12"/>
      <c r="B5" s="13"/>
      <c r="C5" s="14">
        <v>4</v>
      </c>
      <c r="D5" s="11">
        <v>4</v>
      </c>
      <c r="E5" s="15">
        <v>2</v>
      </c>
      <c r="F5" s="15">
        <v>0</v>
      </c>
      <c r="G5" s="15">
        <v>0</v>
      </c>
      <c r="H5" s="11"/>
    </row>
    <row r="6" spans="1:19" x14ac:dyDescent="0.2">
      <c r="A6" s="12"/>
      <c r="B6" s="16"/>
      <c r="C6" s="17">
        <v>5</v>
      </c>
      <c r="D6" s="18">
        <v>13</v>
      </c>
      <c r="E6" s="19">
        <v>3</v>
      </c>
      <c r="F6" s="19">
        <v>0</v>
      </c>
      <c r="G6" s="19">
        <v>0</v>
      </c>
      <c r="H6" s="11"/>
    </row>
    <row r="7" spans="1:19" x14ac:dyDescent="0.2">
      <c r="A7" s="12"/>
      <c r="B7" s="13">
        <v>2</v>
      </c>
      <c r="C7" s="14">
        <v>1</v>
      </c>
      <c r="D7" s="11">
        <v>8</v>
      </c>
      <c r="E7" s="15">
        <v>1</v>
      </c>
      <c r="F7" s="15">
        <v>0</v>
      </c>
      <c r="G7" s="15">
        <v>0</v>
      </c>
      <c r="H7" s="11"/>
    </row>
    <row r="8" spans="1:19" x14ac:dyDescent="0.2">
      <c r="A8" s="12"/>
      <c r="B8" s="13"/>
      <c r="C8" s="14">
        <v>2</v>
      </c>
      <c r="D8" s="11">
        <v>10</v>
      </c>
      <c r="E8" s="15">
        <v>2</v>
      </c>
      <c r="F8" s="15">
        <v>0</v>
      </c>
      <c r="G8" s="15">
        <v>0</v>
      </c>
      <c r="H8" s="11"/>
      <c r="K8" t="s">
        <v>5</v>
      </c>
      <c r="L8" s="20">
        <v>0</v>
      </c>
      <c r="M8" s="21">
        <v>1</v>
      </c>
      <c r="N8" s="21">
        <v>2</v>
      </c>
      <c r="O8" s="22" t="s">
        <v>3</v>
      </c>
      <c r="R8" s="1" t="s">
        <v>6</v>
      </c>
    </row>
    <row r="9" spans="1:19" x14ac:dyDescent="0.2">
      <c r="A9" s="12"/>
      <c r="B9" s="13"/>
      <c r="C9" s="14">
        <v>3</v>
      </c>
      <c r="D9" s="11">
        <v>16</v>
      </c>
      <c r="E9" s="15">
        <v>0</v>
      </c>
      <c r="F9" s="15">
        <v>1</v>
      </c>
      <c r="G9" s="15">
        <v>0</v>
      </c>
      <c r="H9" s="11"/>
      <c r="K9" s="23" t="s">
        <v>4</v>
      </c>
      <c r="L9" s="24">
        <v>139</v>
      </c>
      <c r="M9" s="25">
        <v>26</v>
      </c>
      <c r="N9" s="25">
        <v>1</v>
      </c>
      <c r="O9" s="26">
        <v>0</v>
      </c>
      <c r="P9">
        <f>SUM(L9:O9)</f>
        <v>166</v>
      </c>
      <c r="R9" t="s">
        <v>7</v>
      </c>
      <c r="S9" s="27" t="s">
        <v>8</v>
      </c>
    </row>
    <row r="10" spans="1:19" x14ac:dyDescent="0.2">
      <c r="A10" s="12"/>
      <c r="B10" s="13"/>
      <c r="C10" s="14">
        <v>4</v>
      </c>
      <c r="D10" s="11">
        <v>13</v>
      </c>
      <c r="E10" s="15">
        <v>4</v>
      </c>
      <c r="F10" s="15">
        <v>0</v>
      </c>
      <c r="G10" s="15">
        <v>0</v>
      </c>
      <c r="H10" s="11"/>
      <c r="K10" s="28" t="s">
        <v>9</v>
      </c>
      <c r="L10" s="29">
        <v>199</v>
      </c>
      <c r="M10" s="30">
        <v>126</v>
      </c>
      <c r="N10" s="30">
        <v>39</v>
      </c>
      <c r="O10" s="31">
        <v>14</v>
      </c>
      <c r="P10">
        <f>SUM(L10:O10)</f>
        <v>378</v>
      </c>
    </row>
    <row r="11" spans="1:19" x14ac:dyDescent="0.2">
      <c r="A11" s="12"/>
      <c r="B11" s="13"/>
      <c r="C11" s="14">
        <v>5</v>
      </c>
      <c r="D11" s="11">
        <v>13</v>
      </c>
      <c r="E11" s="15">
        <v>4</v>
      </c>
      <c r="F11" s="15">
        <v>0</v>
      </c>
      <c r="G11" s="15">
        <v>0</v>
      </c>
      <c r="H11" s="11"/>
    </row>
    <row r="12" spans="1:19" x14ac:dyDescent="0.2">
      <c r="A12" s="12"/>
      <c r="B12" s="7">
        <v>3</v>
      </c>
      <c r="C12" s="8">
        <v>1</v>
      </c>
      <c r="D12" s="9">
        <v>6</v>
      </c>
      <c r="E12" s="10">
        <v>3</v>
      </c>
      <c r="F12" s="10">
        <v>0</v>
      </c>
      <c r="G12" s="10">
        <v>0</v>
      </c>
      <c r="H12" s="11"/>
      <c r="K12" t="s">
        <v>10</v>
      </c>
      <c r="L12" s="32">
        <v>0</v>
      </c>
      <c r="M12" s="33">
        <v>1</v>
      </c>
      <c r="N12" s="33">
        <v>2</v>
      </c>
      <c r="O12" s="34" t="s">
        <v>3</v>
      </c>
    </row>
    <row r="13" spans="1:19" x14ac:dyDescent="0.2">
      <c r="A13" s="12"/>
      <c r="B13" s="13"/>
      <c r="C13" s="14">
        <v>2</v>
      </c>
      <c r="D13" s="11">
        <v>13</v>
      </c>
      <c r="E13" s="15">
        <v>2</v>
      </c>
      <c r="F13" s="15">
        <v>0</v>
      </c>
      <c r="G13" s="15">
        <v>0</v>
      </c>
      <c r="H13" s="11"/>
      <c r="K13" s="32" t="s">
        <v>4</v>
      </c>
      <c r="L13" s="24">
        <f>100*L9/$P$9</f>
        <v>83.734939759036138</v>
      </c>
      <c r="M13" s="25">
        <f t="shared" ref="M13:O13" si="0">100*M9/$P$9</f>
        <v>15.662650602409638</v>
      </c>
      <c r="N13" s="25">
        <f t="shared" si="0"/>
        <v>0.60240963855421692</v>
      </c>
      <c r="O13" s="26">
        <f t="shared" si="0"/>
        <v>0</v>
      </c>
    </row>
    <row r="14" spans="1:19" x14ac:dyDescent="0.2">
      <c r="A14" s="12"/>
      <c r="B14" s="13"/>
      <c r="C14" s="14">
        <v>4</v>
      </c>
      <c r="D14" s="11">
        <v>3</v>
      </c>
      <c r="E14" s="15">
        <v>0</v>
      </c>
      <c r="F14" s="15">
        <v>0</v>
      </c>
      <c r="G14" s="15">
        <v>0</v>
      </c>
      <c r="H14" s="11"/>
      <c r="K14" s="3" t="s">
        <v>9</v>
      </c>
      <c r="L14" s="29">
        <f>100*L10/$P$10</f>
        <v>52.645502645502646</v>
      </c>
      <c r="M14" s="30">
        <f t="shared" ref="M14:O14" si="1">100*M10/$P$10</f>
        <v>33.333333333333336</v>
      </c>
      <c r="N14" s="30">
        <f t="shared" si="1"/>
        <v>10.317460317460318</v>
      </c>
      <c r="O14" s="31">
        <f t="shared" si="1"/>
        <v>3.7037037037037037</v>
      </c>
    </row>
    <row r="15" spans="1:19" x14ac:dyDescent="0.2">
      <c r="A15" s="12"/>
      <c r="B15" s="16"/>
      <c r="C15" s="17">
        <v>5</v>
      </c>
      <c r="D15" s="18">
        <v>5</v>
      </c>
      <c r="E15" s="19">
        <v>0</v>
      </c>
      <c r="F15" s="19">
        <v>0</v>
      </c>
      <c r="G15" s="19">
        <v>0</v>
      </c>
      <c r="H15" s="11"/>
    </row>
    <row r="16" spans="1:19" x14ac:dyDescent="0.2">
      <c r="A16" s="12"/>
      <c r="B16" s="35" t="s">
        <v>11</v>
      </c>
      <c r="C16" s="14"/>
      <c r="D16" s="11">
        <f>SUM(D2:D15)</f>
        <v>139</v>
      </c>
      <c r="E16" s="15">
        <f>SUM(E2:E15)</f>
        <v>26</v>
      </c>
      <c r="F16" s="15">
        <f>SUM(F2:F15)</f>
        <v>1</v>
      </c>
      <c r="G16" s="15">
        <f>SUM(G2:G15)</f>
        <v>0</v>
      </c>
      <c r="H16" s="11">
        <f>SUM(D16:G16)</f>
        <v>166</v>
      </c>
    </row>
    <row r="17" spans="1:8" x14ac:dyDescent="0.2">
      <c r="A17" s="36"/>
      <c r="B17" s="35" t="s">
        <v>10</v>
      </c>
      <c r="C17" s="14"/>
      <c r="D17" s="37">
        <f>100*D16/$H$16</f>
        <v>83.734939759036138</v>
      </c>
      <c r="E17" s="38">
        <f>100*E16/$H$16</f>
        <v>15.662650602409638</v>
      </c>
      <c r="F17" s="38">
        <f>100*F16/$H$16</f>
        <v>0.60240963855421692</v>
      </c>
      <c r="G17" s="19">
        <f>100*G16/$H$16</f>
        <v>0</v>
      </c>
      <c r="H17" s="11">
        <f>100*H16/$H$16</f>
        <v>100</v>
      </c>
    </row>
    <row r="18" spans="1:8" x14ac:dyDescent="0.2">
      <c r="A18" s="39" t="s">
        <v>12</v>
      </c>
      <c r="B18" s="40">
        <v>3</v>
      </c>
      <c r="C18" s="41">
        <v>1</v>
      </c>
      <c r="D18" s="9">
        <v>19</v>
      </c>
      <c r="E18" s="10">
        <v>9</v>
      </c>
      <c r="F18" s="10">
        <v>1</v>
      </c>
      <c r="G18" s="10">
        <v>0</v>
      </c>
      <c r="H18" s="11"/>
    </row>
    <row r="19" spans="1:8" x14ac:dyDescent="0.2">
      <c r="A19" s="42"/>
      <c r="B19" s="43"/>
      <c r="C19" s="44">
        <v>2</v>
      </c>
      <c r="D19" s="11">
        <v>17</v>
      </c>
      <c r="E19" s="15">
        <v>9</v>
      </c>
      <c r="F19" s="15">
        <v>3</v>
      </c>
      <c r="G19" s="15">
        <v>0</v>
      </c>
      <c r="H19" s="11"/>
    </row>
    <row r="20" spans="1:8" x14ac:dyDescent="0.2">
      <c r="A20" s="42"/>
      <c r="B20" s="43"/>
      <c r="C20" s="44">
        <v>3</v>
      </c>
      <c r="D20" s="11">
        <v>25</v>
      </c>
      <c r="E20" s="15">
        <v>9</v>
      </c>
      <c r="F20" s="15">
        <v>0</v>
      </c>
      <c r="G20" s="15">
        <v>1</v>
      </c>
      <c r="H20" s="11"/>
    </row>
    <row r="21" spans="1:8" x14ac:dyDescent="0.2">
      <c r="A21" s="42"/>
      <c r="B21" s="45"/>
      <c r="C21" s="46">
        <v>4</v>
      </c>
      <c r="D21" s="18">
        <v>15</v>
      </c>
      <c r="E21" s="19">
        <v>6</v>
      </c>
      <c r="F21" s="19">
        <v>0</v>
      </c>
      <c r="G21" s="19">
        <v>0</v>
      </c>
      <c r="H21" s="11"/>
    </row>
    <row r="22" spans="1:8" x14ac:dyDescent="0.2">
      <c r="A22" s="42"/>
      <c r="B22" s="43">
        <v>5</v>
      </c>
      <c r="C22" s="44">
        <v>1</v>
      </c>
      <c r="D22" s="11">
        <v>5</v>
      </c>
      <c r="E22" s="15">
        <v>9</v>
      </c>
      <c r="F22" s="15">
        <v>3</v>
      </c>
      <c r="G22" s="15">
        <v>1</v>
      </c>
      <c r="H22" s="11"/>
    </row>
    <row r="23" spans="1:8" x14ac:dyDescent="0.2">
      <c r="A23" s="42"/>
      <c r="B23" s="43"/>
      <c r="C23" s="44">
        <v>2</v>
      </c>
      <c r="D23" s="11">
        <v>22</v>
      </c>
      <c r="E23" s="15">
        <v>13</v>
      </c>
      <c r="F23" s="15">
        <v>5</v>
      </c>
      <c r="G23" s="15">
        <v>1</v>
      </c>
      <c r="H23" s="11"/>
    </row>
    <row r="24" spans="1:8" x14ac:dyDescent="0.2">
      <c r="A24" s="42"/>
      <c r="B24" s="43"/>
      <c r="C24" s="44">
        <v>3</v>
      </c>
      <c r="D24" s="11">
        <v>21</v>
      </c>
      <c r="E24" s="15">
        <v>15</v>
      </c>
      <c r="F24" s="15">
        <v>5</v>
      </c>
      <c r="G24" s="15">
        <v>2</v>
      </c>
      <c r="H24" s="11"/>
    </row>
    <row r="25" spans="1:8" x14ac:dyDescent="0.2">
      <c r="A25" s="42"/>
      <c r="B25" s="43"/>
      <c r="C25" s="44">
        <v>4</v>
      </c>
      <c r="D25" s="11">
        <v>8</v>
      </c>
      <c r="E25" s="15">
        <v>8</v>
      </c>
      <c r="F25" s="15">
        <v>4</v>
      </c>
      <c r="G25" s="15">
        <v>0</v>
      </c>
      <c r="H25" s="11"/>
    </row>
    <row r="26" spans="1:8" x14ac:dyDescent="0.2">
      <c r="A26" s="42"/>
      <c r="B26" s="43"/>
      <c r="C26" s="44">
        <v>5</v>
      </c>
      <c r="D26" s="11">
        <v>5</v>
      </c>
      <c r="E26" s="15">
        <v>5</v>
      </c>
      <c r="F26" s="15">
        <v>2</v>
      </c>
      <c r="G26" s="15">
        <v>7</v>
      </c>
      <c r="H26" s="11"/>
    </row>
    <row r="27" spans="1:8" x14ac:dyDescent="0.2">
      <c r="A27" s="42"/>
      <c r="B27" s="40">
        <v>6</v>
      </c>
      <c r="C27" s="41">
        <v>1</v>
      </c>
      <c r="D27" s="9">
        <v>7</v>
      </c>
      <c r="E27" s="10">
        <v>6</v>
      </c>
      <c r="F27" s="10">
        <v>3</v>
      </c>
      <c r="G27" s="10">
        <v>0</v>
      </c>
      <c r="H27" s="11"/>
    </row>
    <row r="28" spans="1:8" x14ac:dyDescent="0.2">
      <c r="A28" s="42"/>
      <c r="B28" s="43"/>
      <c r="C28" s="44">
        <v>2</v>
      </c>
      <c r="D28" s="11">
        <v>18</v>
      </c>
      <c r="E28" s="15">
        <v>10</v>
      </c>
      <c r="F28" s="15">
        <v>2</v>
      </c>
      <c r="G28" s="15">
        <v>1</v>
      </c>
      <c r="H28" s="11"/>
    </row>
    <row r="29" spans="1:8" x14ac:dyDescent="0.2">
      <c r="A29" s="42"/>
      <c r="B29" s="43"/>
      <c r="C29" s="44">
        <v>3</v>
      </c>
      <c r="D29" s="11">
        <v>9</v>
      </c>
      <c r="E29" s="15">
        <v>9</v>
      </c>
      <c r="F29" s="15">
        <v>5</v>
      </c>
      <c r="G29" s="15">
        <v>0</v>
      </c>
      <c r="H29" s="11"/>
    </row>
    <row r="30" spans="1:8" x14ac:dyDescent="0.2">
      <c r="A30" s="42"/>
      <c r="B30" s="43"/>
      <c r="C30" s="44">
        <v>4</v>
      </c>
      <c r="D30" s="11">
        <v>13</v>
      </c>
      <c r="E30" s="15">
        <v>9</v>
      </c>
      <c r="F30" s="15">
        <v>4</v>
      </c>
      <c r="G30" s="15">
        <v>1</v>
      </c>
      <c r="H30" s="11"/>
    </row>
    <row r="31" spans="1:8" x14ac:dyDescent="0.2">
      <c r="A31" s="42"/>
      <c r="B31" s="45"/>
      <c r="C31" s="46">
        <v>5</v>
      </c>
      <c r="D31" s="18">
        <v>3</v>
      </c>
      <c r="E31" s="19">
        <v>3</v>
      </c>
      <c r="F31" s="19">
        <v>1</v>
      </c>
      <c r="G31" s="19">
        <v>0</v>
      </c>
      <c r="H31" s="11"/>
    </row>
    <row r="32" spans="1:8" x14ac:dyDescent="0.2">
      <c r="A32" s="42"/>
      <c r="B32" s="47">
        <v>8</v>
      </c>
      <c r="C32" s="48">
        <v>5</v>
      </c>
      <c r="D32" s="49">
        <v>12</v>
      </c>
      <c r="E32" s="50">
        <v>6</v>
      </c>
      <c r="F32" s="50">
        <v>1</v>
      </c>
      <c r="G32" s="51">
        <v>0</v>
      </c>
      <c r="H32" s="11"/>
    </row>
    <row r="33" spans="1:8" x14ac:dyDescent="0.2">
      <c r="A33" s="42"/>
      <c r="B33" s="52" t="s">
        <v>11</v>
      </c>
      <c r="C33" s="53"/>
      <c r="D33" s="11">
        <f>SUM(D18:D32)</f>
        <v>199</v>
      </c>
      <c r="E33" s="15">
        <f t="shared" ref="E33:G33" si="2">SUM(E18:E32)</f>
        <v>126</v>
      </c>
      <c r="F33" s="15">
        <f t="shared" si="2"/>
        <v>39</v>
      </c>
      <c r="G33" s="15">
        <f t="shared" si="2"/>
        <v>14</v>
      </c>
      <c r="H33" s="11">
        <f>SUM(D33:G33)</f>
        <v>378</v>
      </c>
    </row>
    <row r="34" spans="1:8" x14ac:dyDescent="0.2">
      <c r="A34" s="54"/>
      <c r="B34" s="55" t="s">
        <v>10</v>
      </c>
      <c r="C34" s="56"/>
      <c r="D34" s="37">
        <f>100*D33/$H$33</f>
        <v>52.645502645502646</v>
      </c>
      <c r="E34" s="38">
        <f>100*E33/$H$33</f>
        <v>33.333333333333336</v>
      </c>
      <c r="F34" s="38">
        <f>100*F33/$H$33</f>
        <v>10.317460317460318</v>
      </c>
      <c r="G34" s="38">
        <f>100*G33/$H$33</f>
        <v>3.7037037037037037</v>
      </c>
      <c r="H34" s="11">
        <f>100*H33/$H$33</f>
        <v>100</v>
      </c>
    </row>
  </sheetData>
  <mergeCells count="8">
    <mergeCell ref="A2:A17"/>
    <mergeCell ref="B2:B6"/>
    <mergeCell ref="B7:B11"/>
    <mergeCell ref="B12:B15"/>
    <mergeCell ref="A18:A34"/>
    <mergeCell ref="B18:B21"/>
    <mergeCell ref="B22:B26"/>
    <mergeCell ref="B27:B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2J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2020-12-14T18:06:49Z</dcterms:created>
  <dcterms:modified xsi:type="dcterms:W3CDTF">2020-12-14T18:06:53Z</dcterms:modified>
</cp:coreProperties>
</file>