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E30421A3-5E6E-964D-9CF4-929430A02394}" xr6:coauthVersionLast="36" xr6:coauthVersionMax="36" xr10:uidLastSave="{00000000-0000-0000-0000-000000000000}"/>
  <bookViews>
    <workbookView xWindow="780" yWindow="940" windowWidth="27640" windowHeight="15780" xr2:uid="{1D382BB5-AF80-7346-AE7C-45A82FBF0B17}"/>
  </bookViews>
  <sheets>
    <sheet name="Figure 5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5" i="1" l="1"/>
  <c r="Q175" i="1"/>
  <c r="P175" i="1"/>
  <c r="O175" i="1"/>
  <c r="N175" i="1"/>
  <c r="M175" i="1"/>
  <c r="L175" i="1"/>
  <c r="K175" i="1"/>
  <c r="J175" i="1"/>
  <c r="I175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H164" i="1"/>
  <c r="G164" i="1"/>
  <c r="F164" i="1"/>
  <c r="E164" i="1"/>
  <c r="D164" i="1"/>
  <c r="C164" i="1"/>
  <c r="B164" i="1"/>
  <c r="K163" i="1"/>
  <c r="J163" i="1"/>
  <c r="I163" i="1"/>
  <c r="H163" i="1"/>
  <c r="H169" i="1" s="1"/>
  <c r="G163" i="1"/>
  <c r="F163" i="1"/>
  <c r="E163" i="1"/>
  <c r="D163" i="1"/>
  <c r="C163" i="1"/>
  <c r="B163" i="1"/>
  <c r="K162" i="1"/>
  <c r="J162" i="1"/>
  <c r="J168" i="1" s="1"/>
  <c r="I162" i="1"/>
  <c r="H162" i="1"/>
  <c r="G162" i="1"/>
  <c r="F162" i="1"/>
  <c r="E162" i="1"/>
  <c r="D162" i="1"/>
  <c r="C162" i="1"/>
  <c r="B162" i="1"/>
  <c r="B168" i="1" s="1"/>
  <c r="K161" i="1"/>
  <c r="K167" i="1" s="1"/>
  <c r="J161" i="1"/>
  <c r="J167" i="1" s="1"/>
  <c r="I161" i="1"/>
  <c r="I168" i="1" s="1"/>
  <c r="H161" i="1"/>
  <c r="H168" i="1" s="1"/>
  <c r="H170" i="1" s="1"/>
  <c r="G161" i="1"/>
  <c r="G169" i="1" s="1"/>
  <c r="F161" i="1"/>
  <c r="F169" i="1" s="1"/>
  <c r="E161" i="1"/>
  <c r="E169" i="1" s="1"/>
  <c r="D161" i="1"/>
  <c r="D169" i="1" s="1"/>
  <c r="C161" i="1"/>
  <c r="C167" i="1" s="1"/>
  <c r="B161" i="1"/>
  <c r="B167" i="1" s="1"/>
  <c r="R74" i="1"/>
  <c r="Q74" i="1"/>
  <c r="P74" i="1"/>
  <c r="O74" i="1"/>
  <c r="N74" i="1"/>
  <c r="M74" i="1"/>
  <c r="L74" i="1"/>
  <c r="K74" i="1"/>
  <c r="J74" i="1"/>
  <c r="I74" i="1"/>
  <c r="H70" i="1"/>
  <c r="K69" i="1"/>
  <c r="J69" i="1"/>
  <c r="J70" i="1" s="1"/>
  <c r="I69" i="1"/>
  <c r="H69" i="1"/>
  <c r="G69" i="1"/>
  <c r="F69" i="1"/>
  <c r="E69" i="1"/>
  <c r="D69" i="1"/>
  <c r="C69" i="1"/>
  <c r="B69" i="1"/>
  <c r="B70" i="1" s="1"/>
  <c r="K68" i="1"/>
  <c r="K70" i="1" s="1"/>
  <c r="J68" i="1"/>
  <c r="I68" i="1"/>
  <c r="I70" i="1" s="1"/>
  <c r="H68" i="1"/>
  <c r="G68" i="1"/>
  <c r="G70" i="1" s="1"/>
  <c r="F68" i="1"/>
  <c r="F70" i="1" s="1"/>
  <c r="E68" i="1"/>
  <c r="E70" i="1" s="1"/>
  <c r="D68" i="1"/>
  <c r="D70" i="1" s="1"/>
  <c r="C68" i="1"/>
  <c r="C70" i="1" s="1"/>
  <c r="B68" i="1"/>
  <c r="K67" i="1"/>
  <c r="J67" i="1"/>
  <c r="I67" i="1"/>
  <c r="H67" i="1"/>
  <c r="G67" i="1"/>
  <c r="F67" i="1"/>
  <c r="E67" i="1"/>
  <c r="D67" i="1"/>
  <c r="C67" i="1"/>
  <c r="B67" i="1"/>
  <c r="E167" i="1" l="1"/>
  <c r="C168" i="1"/>
  <c r="C170" i="1" s="1"/>
  <c r="K168" i="1"/>
  <c r="I169" i="1"/>
  <c r="I170" i="1" s="1"/>
  <c r="D167" i="1"/>
  <c r="F167" i="1"/>
  <c r="D168" i="1"/>
  <c r="D170" i="1" s="1"/>
  <c r="B169" i="1"/>
  <c r="B170" i="1" s="1"/>
  <c r="J169" i="1"/>
  <c r="J170" i="1" s="1"/>
  <c r="G167" i="1"/>
  <c r="E168" i="1"/>
  <c r="E170" i="1" s="1"/>
  <c r="C169" i="1"/>
  <c r="K169" i="1"/>
  <c r="H167" i="1"/>
  <c r="F168" i="1"/>
  <c r="F170" i="1" s="1"/>
  <c r="I167" i="1"/>
  <c r="G168" i="1"/>
  <c r="G170" i="1" s="1"/>
  <c r="K170" i="1" l="1"/>
</calcChain>
</file>

<file path=xl/sharedStrings.xml><?xml version="1.0" encoding="utf-8"?>
<sst xmlns="http://schemas.openxmlformats.org/spreadsheetml/2006/main" count="160" uniqueCount="23">
  <si>
    <t>Left-right analysis</t>
  </si>
  <si>
    <t># embryo</t>
  </si>
  <si>
    <t>Left</t>
  </si>
  <si>
    <t>Right</t>
  </si>
  <si>
    <t>blockA</t>
  </si>
  <si>
    <t>blockB</t>
  </si>
  <si>
    <t>E19</t>
  </si>
  <si>
    <t>E23</t>
  </si>
  <si>
    <t>E28</t>
  </si>
  <si>
    <t>Mean per embryo</t>
  </si>
  <si>
    <t>Block A</t>
  </si>
  <si>
    <t>Block B</t>
  </si>
  <si>
    <t>Mean</t>
  </si>
  <si>
    <t>SD</t>
  </si>
  <si>
    <t>NB</t>
  </si>
  <si>
    <t>SEM</t>
  </si>
  <si>
    <t>Observed distribution</t>
  </si>
  <si>
    <t>Theoritical distribution</t>
  </si>
  <si>
    <t>KS test</t>
  </si>
  <si>
    <t>p-value</t>
  </si>
  <si>
    <t>Dorso-ventral analysis</t>
  </si>
  <si>
    <t>Dorsal</t>
  </si>
  <si>
    <t>Ventral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</si>
</sst>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5A'!$B$70:$K$70</c:f>
                <c:numCache>
                  <c:formatCode>General</c:formatCode>
                  <c:ptCount val="10"/>
                  <c:pt idx="0">
                    <c:v>4.6170324262697272E-2</c:v>
                  </c:pt>
                  <c:pt idx="1">
                    <c:v>4.7228110623674192E-2</c:v>
                  </c:pt>
                  <c:pt idx="2">
                    <c:v>4.5895292496526123E-2</c:v>
                  </c:pt>
                  <c:pt idx="3">
                    <c:v>4.3037159699217516E-2</c:v>
                  </c:pt>
                  <c:pt idx="4">
                    <c:v>2.4590773322468843E-2</c:v>
                  </c:pt>
                  <c:pt idx="5">
                    <c:v>3.6604540884063314E-2</c:v>
                  </c:pt>
                  <c:pt idx="6">
                    <c:v>4.7534461691157291E-2</c:v>
                  </c:pt>
                  <c:pt idx="7">
                    <c:v>4.8156349638716511E-2</c:v>
                  </c:pt>
                  <c:pt idx="8">
                    <c:v>4.5612594436738485E-2</c:v>
                  </c:pt>
                  <c:pt idx="9">
                    <c:v>4.7375239017229565E-2</c:v>
                  </c:pt>
                </c:numCache>
              </c:numRef>
            </c:plus>
            <c:minus>
              <c:numRef>
                <c:f>'Figure 5A'!$B$70:$K$70</c:f>
                <c:numCache>
                  <c:formatCode>General</c:formatCode>
                  <c:ptCount val="10"/>
                  <c:pt idx="0">
                    <c:v>4.6170324262697272E-2</c:v>
                  </c:pt>
                  <c:pt idx="1">
                    <c:v>4.7228110623674192E-2</c:v>
                  </c:pt>
                  <c:pt idx="2">
                    <c:v>4.5895292496526123E-2</c:v>
                  </c:pt>
                  <c:pt idx="3">
                    <c:v>4.3037159699217516E-2</c:v>
                  </c:pt>
                  <c:pt idx="4">
                    <c:v>2.4590773322468843E-2</c:v>
                  </c:pt>
                  <c:pt idx="5">
                    <c:v>3.6604540884063314E-2</c:v>
                  </c:pt>
                  <c:pt idx="6">
                    <c:v>4.7534461691157291E-2</c:v>
                  </c:pt>
                  <c:pt idx="7">
                    <c:v>4.8156349638716511E-2</c:v>
                  </c:pt>
                  <c:pt idx="8">
                    <c:v>4.5612594436738485E-2</c:v>
                  </c:pt>
                  <c:pt idx="9">
                    <c:v>4.7375239017229565E-2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'Figure 5A'!$B$67:$K$67</c:f>
              <c:numCache>
                <c:formatCode>General</c:formatCode>
                <c:ptCount val="10"/>
                <c:pt idx="0">
                  <c:v>0.84696475759959622</c:v>
                </c:pt>
                <c:pt idx="1">
                  <c:v>0.9072070321058604</c:v>
                </c:pt>
                <c:pt idx="2">
                  <c:v>1.0061703529338497</c:v>
                </c:pt>
                <c:pt idx="3">
                  <c:v>1.1121486172273642</c:v>
                </c:pt>
                <c:pt idx="4">
                  <c:v>1.2117831507376948</c:v>
                </c:pt>
                <c:pt idx="5">
                  <c:v>1.2710181526030995</c:v>
                </c:pt>
                <c:pt idx="6">
                  <c:v>1.2045966492824907</c:v>
                </c:pt>
                <c:pt idx="7">
                  <c:v>1.0789008496283135</c:v>
                </c:pt>
                <c:pt idx="8">
                  <c:v>0.97184621787299696</c:v>
                </c:pt>
                <c:pt idx="9">
                  <c:v>0.88965121292308336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5-6745-A0A3-88C90DD5D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85920"/>
        <c:axId val="228706239"/>
      </c:lineChart>
      <c:catAx>
        <c:axId val="2145785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8706239"/>
        <c:crosses val="autoZero"/>
        <c:auto val="1"/>
        <c:lblAlgn val="ctr"/>
        <c:lblOffset val="100"/>
        <c:noMultiLvlLbl val="0"/>
      </c:catAx>
      <c:valAx>
        <c:axId val="22870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457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5A'!$B$170:$K$170</c:f>
                <c:numCache>
                  <c:formatCode>General</c:formatCode>
                  <c:ptCount val="10"/>
                  <c:pt idx="0">
                    <c:v>4.5553003619779528E-2</c:v>
                  </c:pt>
                  <c:pt idx="1">
                    <c:v>4.6167866689423152E-2</c:v>
                  </c:pt>
                  <c:pt idx="2">
                    <c:v>5.2127521097424995E-2</c:v>
                  </c:pt>
                  <c:pt idx="3">
                    <c:v>3.983926845106088E-2</c:v>
                  </c:pt>
                  <c:pt idx="4">
                    <c:v>3.2161084112116239E-2</c:v>
                  </c:pt>
                  <c:pt idx="5">
                    <c:v>3.9355736181997759E-2</c:v>
                  </c:pt>
                  <c:pt idx="6">
                    <c:v>5.0805810020861875E-2</c:v>
                  </c:pt>
                  <c:pt idx="7">
                    <c:v>5.2666302241170936E-2</c:v>
                  </c:pt>
                  <c:pt idx="8">
                    <c:v>3.2681727482313232E-2</c:v>
                  </c:pt>
                  <c:pt idx="9">
                    <c:v>4.3691622498891278E-3</c:v>
                  </c:pt>
                </c:numCache>
              </c:numRef>
            </c:plus>
            <c:minus>
              <c:numRef>
                <c:f>'Figure 5A'!$B$170:$K$170</c:f>
                <c:numCache>
                  <c:formatCode>General</c:formatCode>
                  <c:ptCount val="10"/>
                  <c:pt idx="0">
                    <c:v>4.5553003619779528E-2</c:v>
                  </c:pt>
                  <c:pt idx="1">
                    <c:v>4.6167866689423152E-2</c:v>
                  </c:pt>
                  <c:pt idx="2">
                    <c:v>5.2127521097424995E-2</c:v>
                  </c:pt>
                  <c:pt idx="3">
                    <c:v>3.983926845106088E-2</c:v>
                  </c:pt>
                  <c:pt idx="4">
                    <c:v>3.2161084112116239E-2</c:v>
                  </c:pt>
                  <c:pt idx="5">
                    <c:v>3.9355736181997759E-2</c:v>
                  </c:pt>
                  <c:pt idx="6">
                    <c:v>5.0805810020861875E-2</c:v>
                  </c:pt>
                  <c:pt idx="7">
                    <c:v>5.2666302241170936E-2</c:v>
                  </c:pt>
                  <c:pt idx="8">
                    <c:v>3.2681727482313232E-2</c:v>
                  </c:pt>
                  <c:pt idx="9">
                    <c:v>4.3691622498891278E-3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'Figure 5A'!$B$167:$K$167</c:f>
              <c:numCache>
                <c:formatCode>General</c:formatCode>
                <c:ptCount val="10"/>
                <c:pt idx="0">
                  <c:v>0.62471338893968953</c:v>
                </c:pt>
                <c:pt idx="1">
                  <c:v>0.75150463788120769</c:v>
                </c:pt>
                <c:pt idx="2">
                  <c:v>0.7197667463419829</c:v>
                </c:pt>
                <c:pt idx="3">
                  <c:v>0.69488370230552032</c:v>
                </c:pt>
                <c:pt idx="4">
                  <c:v>0.65803080115624446</c:v>
                </c:pt>
                <c:pt idx="5">
                  <c:v>0.63732040803721368</c:v>
                </c:pt>
                <c:pt idx="6">
                  <c:v>0.67026055496774706</c:v>
                </c:pt>
                <c:pt idx="7">
                  <c:v>0.66873410624720897</c:v>
                </c:pt>
                <c:pt idx="8">
                  <c:v>0.72311868613630481</c:v>
                </c:pt>
                <c:pt idx="9">
                  <c:v>0.70445930417400793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3-EA43-93DB-43280E39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722143"/>
        <c:axId val="116854655"/>
      </c:lineChart>
      <c:catAx>
        <c:axId val="189722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854655"/>
        <c:crosses val="autoZero"/>
        <c:auto val="1"/>
        <c:lblAlgn val="ctr"/>
        <c:lblOffset val="100"/>
        <c:noMultiLvlLbl val="0"/>
      </c:catAx>
      <c:valAx>
        <c:axId val="11685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722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38100</xdr:rowOff>
    </xdr:from>
    <xdr:to>
      <xdr:col>5</xdr:col>
      <xdr:colOff>444500</xdr:colOff>
      <xdr:row>83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718656-DBBA-A645-B4A0-1791FACA0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177800</xdr:colOff>
      <xdr:row>170</xdr:row>
      <xdr:rowOff>139700</xdr:rowOff>
    </xdr:from>
    <xdr:to>
      <xdr:col>5</xdr:col>
      <xdr:colOff>622300</xdr:colOff>
      <xdr:row>184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1C507C-CE30-594B-A6F0-3948AE6B4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B"/>
      <sheetName val="Figure 2B"/>
      <sheetName val="Figure 2C"/>
      <sheetName val="Figure 2F"/>
      <sheetName val="Figure 2J"/>
      <sheetName val="Figure 3B"/>
      <sheetName val="Figure 3D"/>
      <sheetName val="Figure 3F"/>
      <sheetName val="Figure 3I"/>
      <sheetName val="Figure 5A"/>
      <sheetName val="Figure 5E"/>
      <sheetName val="Figure 5F"/>
      <sheetName val="Figure 5I"/>
      <sheetName val="Figure 5J"/>
      <sheetName val="Figure 5K"/>
      <sheetName val="Figure 6D"/>
      <sheetName val="Figure 6F"/>
      <sheetName val="Figure 6G"/>
      <sheetName val="Figure 6J"/>
      <sheetName val="Figure 6K"/>
      <sheetName val="Figure 7B-C"/>
      <sheetName val="Figure 7E-F"/>
      <sheetName val="Figure S1C"/>
      <sheetName val="Figure S1D"/>
      <sheetName val="Feuil1"/>
      <sheetName val="Feuil2"/>
      <sheetName val="Figure S3B"/>
      <sheetName val="Figure S3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7">
          <cell r="B67">
            <v>0.84696475759959622</v>
          </cell>
          <cell r="C67">
            <v>0.9072070321058604</v>
          </cell>
          <cell r="D67">
            <v>1.0061703529338497</v>
          </cell>
          <cell r="E67">
            <v>1.1121486172273642</v>
          </cell>
          <cell r="F67">
            <v>1.2117831507376948</v>
          </cell>
          <cell r="G67">
            <v>1.2710181526030995</v>
          </cell>
          <cell r="H67">
            <v>1.2045966492824907</v>
          </cell>
          <cell r="I67">
            <v>1.0789008496283135</v>
          </cell>
          <cell r="J67">
            <v>0.97184621787299696</v>
          </cell>
          <cell r="K67">
            <v>0.88965121292308336</v>
          </cell>
        </row>
        <row r="70">
          <cell r="B70">
            <v>4.6170324262697272E-2</v>
          </cell>
          <cell r="C70">
            <v>4.7228110623674192E-2</v>
          </cell>
          <cell r="D70">
            <v>4.5895292496526123E-2</v>
          </cell>
          <cell r="E70">
            <v>4.3037159699217516E-2</v>
          </cell>
          <cell r="F70">
            <v>2.4590773322468843E-2</v>
          </cell>
          <cell r="G70">
            <v>3.6604540884063314E-2</v>
          </cell>
          <cell r="H70">
            <v>4.7534461691157291E-2</v>
          </cell>
          <cell r="I70">
            <v>4.8156349638716511E-2</v>
          </cell>
          <cell r="J70">
            <v>4.5612594436738485E-2</v>
          </cell>
          <cell r="K70">
            <v>4.7375239017229565E-2</v>
          </cell>
        </row>
        <row r="167">
          <cell r="B167">
            <v>0.62471338893968953</v>
          </cell>
          <cell r="C167">
            <v>0.75150463788120769</v>
          </cell>
          <cell r="D167">
            <v>0.7197667463419829</v>
          </cell>
          <cell r="E167">
            <v>0.69488370230552032</v>
          </cell>
          <cell r="F167">
            <v>0.65803080115624446</v>
          </cell>
          <cell r="G167">
            <v>0.63732040803721368</v>
          </cell>
          <cell r="H167">
            <v>0.67026055496774706</v>
          </cell>
          <cell r="I167">
            <v>0.66873410624720897</v>
          </cell>
          <cell r="J167">
            <v>0.72311868613630481</v>
          </cell>
          <cell r="K167">
            <v>0.70445930417400793</v>
          </cell>
        </row>
        <row r="170">
          <cell r="B170">
            <v>4.5553003619779528E-2</v>
          </cell>
          <cell r="C170">
            <v>4.6167866689423152E-2</v>
          </cell>
          <cell r="D170">
            <v>5.2127521097424995E-2</v>
          </cell>
          <cell r="E170">
            <v>3.983926845106088E-2</v>
          </cell>
          <cell r="F170">
            <v>3.2161084112116239E-2</v>
          </cell>
          <cell r="G170">
            <v>3.9355736181997759E-2</v>
          </cell>
          <cell r="H170">
            <v>5.0805810020861875E-2</v>
          </cell>
          <cell r="I170">
            <v>5.2666302241170936E-2</v>
          </cell>
          <cell r="J170">
            <v>3.2681727482313232E-2</v>
          </cell>
          <cell r="K170">
            <v>4.3691622498891278E-3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C86F-9B42-9B42-AE53-4CB1DBB60779}">
  <dimension ref="A1:R178"/>
  <sheetViews>
    <sheetView tabSelected="1" workbookViewId="0">
      <selection activeCell="J185" sqref="J185"/>
    </sheetView>
  </sheetViews>
  <sheetFormatPr baseColWidth="10" defaultRowHeight="16" x14ac:dyDescent="0.2"/>
  <sheetData>
    <row r="1" spans="1:11" x14ac:dyDescent="0.2">
      <c r="A1" s="1" t="s">
        <v>0</v>
      </c>
    </row>
    <row r="3" spans="1:11" s="1" customFormat="1" x14ac:dyDescent="0.2">
      <c r="A3" s="1" t="s">
        <v>1</v>
      </c>
      <c r="B3" s="1" t="s">
        <v>2</v>
      </c>
      <c r="K3" s="1" t="s">
        <v>3</v>
      </c>
    </row>
    <row r="4" spans="1:11" x14ac:dyDescent="0.2">
      <c r="A4" s="2" t="s">
        <v>4</v>
      </c>
      <c r="B4" s="3">
        <v>0.40016714804703252</v>
      </c>
      <c r="C4" s="3">
        <v>0.44946833727301738</v>
      </c>
      <c r="D4" s="3">
        <v>0.57575686801873827</v>
      </c>
      <c r="E4" s="3">
        <v>0.63006413305847719</v>
      </c>
      <c r="F4" s="3">
        <v>0.75167192435915775</v>
      </c>
      <c r="G4" s="3">
        <v>0.89605584968312468</v>
      </c>
      <c r="H4" s="3">
        <v>1</v>
      </c>
      <c r="I4" s="3">
        <v>0.8662174853137673</v>
      </c>
      <c r="J4" s="3">
        <v>0.7107665441123745</v>
      </c>
      <c r="K4" s="4">
        <v>0.5638935019182143</v>
      </c>
    </row>
    <row r="5" spans="1:11" x14ac:dyDescent="0.2">
      <c r="A5" s="5" t="s">
        <v>4</v>
      </c>
      <c r="B5" s="6">
        <v>0.74072046823442117</v>
      </c>
      <c r="C5" s="6">
        <v>0.83690086263987462</v>
      </c>
      <c r="D5" s="6">
        <v>0.87970743092548243</v>
      </c>
      <c r="E5" s="6">
        <v>1.1046531605694105</v>
      </c>
      <c r="F5" s="6">
        <v>1.1753607085439457</v>
      </c>
      <c r="G5" s="6">
        <v>1.1320960746847981</v>
      </c>
      <c r="H5" s="6">
        <v>1.1427019647170011</v>
      </c>
      <c r="I5" s="6">
        <v>1.031467409754367</v>
      </c>
      <c r="J5" s="6">
        <v>1.0065114928555132</v>
      </c>
      <c r="K5" s="7">
        <v>0.94988042707518539</v>
      </c>
    </row>
    <row r="6" spans="1:11" x14ac:dyDescent="0.2">
      <c r="A6" s="5" t="s">
        <v>4</v>
      </c>
      <c r="B6" s="6">
        <v>0.59416422739785901</v>
      </c>
      <c r="C6" s="6">
        <v>0.68720227099230902</v>
      </c>
      <c r="D6" s="6">
        <v>0.7600249707589134</v>
      </c>
      <c r="E6" s="6">
        <v>0.82167523415227961</v>
      </c>
      <c r="F6" s="6">
        <v>1.2810941407567327</v>
      </c>
      <c r="G6" s="6">
        <v>1.5137986735631945</v>
      </c>
      <c r="H6" s="6">
        <v>1.4376472273243843</v>
      </c>
      <c r="I6" s="6">
        <v>1.1773479473120858</v>
      </c>
      <c r="J6" s="6">
        <v>0.92602259204322968</v>
      </c>
      <c r="K6" s="7">
        <v>0.80102271569901184</v>
      </c>
    </row>
    <row r="7" spans="1:11" x14ac:dyDescent="0.2">
      <c r="A7" s="5" t="s">
        <v>4</v>
      </c>
      <c r="B7" s="6">
        <v>0.80010939707530593</v>
      </c>
      <c r="C7" s="6">
        <v>0.86969745183499492</v>
      </c>
      <c r="D7" s="6">
        <v>0.86283490369939242</v>
      </c>
      <c r="E7" s="6">
        <v>1.0357981229279143</v>
      </c>
      <c r="F7" s="6">
        <v>1.0921137264551795</v>
      </c>
      <c r="G7" s="6">
        <v>1.1504966316511416</v>
      </c>
      <c r="H7" s="6">
        <v>1.1622543673757817</v>
      </c>
      <c r="I7" s="6">
        <v>1.0463753856365146</v>
      </c>
      <c r="J7" s="6">
        <v>1.0251727887096334</v>
      </c>
      <c r="K7" s="7">
        <v>0.95514722463414081</v>
      </c>
    </row>
    <row r="8" spans="1:11" x14ac:dyDescent="0.2">
      <c r="A8" s="5" t="s">
        <v>4</v>
      </c>
      <c r="B8" s="6">
        <v>0.71447822131548722</v>
      </c>
      <c r="C8" s="6">
        <v>0.83470925320704437</v>
      </c>
      <c r="D8" s="6">
        <v>1.0275214370243821</v>
      </c>
      <c r="E8" s="6">
        <v>1.1136498043167908</v>
      </c>
      <c r="F8" s="6">
        <v>1.1779893766895499</v>
      </c>
      <c r="G8" s="6">
        <v>1.2845205178038068</v>
      </c>
      <c r="H8" s="6">
        <v>1.1255924402365438</v>
      </c>
      <c r="I8" s="6">
        <v>0.98810635960855442</v>
      </c>
      <c r="J8" s="6">
        <v>0.86962321598493342</v>
      </c>
      <c r="K8" s="7">
        <v>0.86380937381290523</v>
      </c>
    </row>
    <row r="9" spans="1:11" x14ac:dyDescent="0.2">
      <c r="A9" s="5" t="s">
        <v>4</v>
      </c>
      <c r="B9" s="6">
        <v>0.57712654417099307</v>
      </c>
      <c r="C9" s="6">
        <v>0.68811787441756012</v>
      </c>
      <c r="D9" s="6">
        <v>0.72580179273384171</v>
      </c>
      <c r="E9" s="6">
        <v>0.93138165624150315</v>
      </c>
      <c r="F9" s="6">
        <v>1.2883744461355486</v>
      </c>
      <c r="G9" s="6">
        <v>1.3542709994975028</v>
      </c>
      <c r="H9" s="6">
        <v>1.3714142897676804</v>
      </c>
      <c r="I9" s="6">
        <v>1.3124399854312327</v>
      </c>
      <c r="J9" s="6">
        <v>0.96600022328767221</v>
      </c>
      <c r="K9" s="7">
        <v>0.78507218831646564</v>
      </c>
    </row>
    <row r="10" spans="1:11" x14ac:dyDescent="0.2">
      <c r="A10" s="5" t="s">
        <v>4</v>
      </c>
      <c r="B10" s="6">
        <v>0.66848631129890879</v>
      </c>
      <c r="C10" s="6">
        <v>0.62862802150154928</v>
      </c>
      <c r="D10" s="6">
        <v>0.7295726976905218</v>
      </c>
      <c r="E10" s="6">
        <v>0.79516078056025241</v>
      </c>
      <c r="F10" s="6">
        <v>1.1465359085763966</v>
      </c>
      <c r="G10" s="6">
        <v>1.4655056146712724</v>
      </c>
      <c r="H10" s="6">
        <v>1.3656903046763254</v>
      </c>
      <c r="I10" s="6">
        <v>1.1714662416744615</v>
      </c>
      <c r="J10" s="6">
        <v>1.0510595037324959</v>
      </c>
      <c r="K10" s="7">
        <v>0.97789461561781676</v>
      </c>
    </row>
    <row r="11" spans="1:11" x14ac:dyDescent="0.2">
      <c r="A11" s="8" t="s">
        <v>4</v>
      </c>
      <c r="B11" s="9">
        <v>0.70076174276648417</v>
      </c>
      <c r="C11" s="9">
        <v>0.89953063432414671</v>
      </c>
      <c r="D11" s="9">
        <v>1.0807850125818788</v>
      </c>
      <c r="E11" s="9">
        <v>1.1068429832318059</v>
      </c>
      <c r="F11" s="9">
        <v>1.2881744150123298</v>
      </c>
      <c r="G11" s="9">
        <v>1.2926164123718409</v>
      </c>
      <c r="H11" s="9">
        <v>1.0434874672062684</v>
      </c>
      <c r="I11" s="9">
        <v>0.9726360599086169</v>
      </c>
      <c r="J11" s="9">
        <v>0.89127143151090671</v>
      </c>
      <c r="K11" s="10">
        <v>0.72389384108572186</v>
      </c>
    </row>
    <row r="12" spans="1:11" x14ac:dyDescent="0.2">
      <c r="A12" s="2" t="s">
        <v>5</v>
      </c>
      <c r="B12" s="3">
        <v>0.72968749681911338</v>
      </c>
      <c r="C12" s="3">
        <v>0.80758596340673505</v>
      </c>
      <c r="D12" s="3">
        <v>0.90088148666443679</v>
      </c>
      <c r="E12" s="3">
        <v>1.0838896935521867</v>
      </c>
      <c r="F12" s="3">
        <v>1.2701142093746411</v>
      </c>
      <c r="G12" s="3">
        <v>1.3991206076383589</v>
      </c>
      <c r="H12" s="3">
        <v>1.3660747221738831</v>
      </c>
      <c r="I12" s="3">
        <v>1.0141566779498021</v>
      </c>
      <c r="J12" s="3">
        <v>0.78022186757633816</v>
      </c>
      <c r="K12" s="4">
        <v>0.64826727484450408</v>
      </c>
    </row>
    <row r="13" spans="1:11" x14ac:dyDescent="0.2">
      <c r="A13" s="5" t="s">
        <v>5</v>
      </c>
      <c r="B13" s="6">
        <v>0.81895579318800971</v>
      </c>
      <c r="C13" s="6">
        <v>0.90825786797011232</v>
      </c>
      <c r="D13" s="6">
        <v>1.0349481609263864</v>
      </c>
      <c r="E13" s="6">
        <v>1.1354271752965863</v>
      </c>
      <c r="F13" s="6">
        <v>1.1757430732198977</v>
      </c>
      <c r="G13" s="6">
        <v>1.0932529797172108</v>
      </c>
      <c r="H13" s="6">
        <v>1.2466738174419363</v>
      </c>
      <c r="I13" s="6">
        <v>0.93048975706900716</v>
      </c>
      <c r="J13" s="6">
        <v>0.86594787806679019</v>
      </c>
      <c r="K13" s="7">
        <v>0.79030349710406322</v>
      </c>
    </row>
    <row r="14" spans="1:11" x14ac:dyDescent="0.2">
      <c r="A14" s="5" t="s">
        <v>5</v>
      </c>
      <c r="B14" s="6">
        <v>0.93646703269866882</v>
      </c>
      <c r="C14" s="6">
        <v>0.88165875492624823</v>
      </c>
      <c r="D14" s="6">
        <v>0.94240906898712618</v>
      </c>
      <c r="E14" s="6">
        <v>1.0521290374470929</v>
      </c>
      <c r="F14" s="6">
        <v>1.2396666223874835</v>
      </c>
      <c r="G14" s="6">
        <v>1.1809271634919709</v>
      </c>
      <c r="H14" s="6">
        <v>1.0815378902356783</v>
      </c>
      <c r="I14" s="6">
        <v>1.0062967127221902</v>
      </c>
      <c r="J14" s="6">
        <v>0.83588032709280691</v>
      </c>
      <c r="K14" s="7">
        <v>0.8430273900107329</v>
      </c>
    </row>
    <row r="15" spans="1:11" x14ac:dyDescent="0.2">
      <c r="A15" s="5" t="s">
        <v>5</v>
      </c>
      <c r="B15" s="6">
        <v>0.92196057782715257</v>
      </c>
      <c r="C15" s="6">
        <v>0.96631717884023993</v>
      </c>
      <c r="D15" s="6">
        <v>1.0786626548157567</v>
      </c>
      <c r="E15" s="6">
        <v>1.1675284990273853</v>
      </c>
      <c r="F15" s="6">
        <v>1.2897364960689739</v>
      </c>
      <c r="G15" s="6">
        <v>1.1496775928758955</v>
      </c>
      <c r="H15" s="6">
        <v>0.91693248449134945</v>
      </c>
      <c r="I15" s="6">
        <v>0.7721418310128122</v>
      </c>
      <c r="J15" s="6">
        <v>0.79668694969074361</v>
      </c>
      <c r="K15" s="7">
        <v>0.9403557353496903</v>
      </c>
    </row>
    <row r="16" spans="1:11" x14ac:dyDescent="0.2">
      <c r="A16" s="5" t="s">
        <v>5</v>
      </c>
      <c r="B16" s="6">
        <v>0.87110167408627126</v>
      </c>
      <c r="C16" s="6">
        <v>0.90540126196532167</v>
      </c>
      <c r="D16" s="6">
        <v>0.97766119768015147</v>
      </c>
      <c r="E16" s="6">
        <v>1.087408150084167</v>
      </c>
      <c r="F16" s="6">
        <v>1.2197451987056649</v>
      </c>
      <c r="G16" s="6">
        <v>1.1786714908769003</v>
      </c>
      <c r="H16" s="6">
        <v>1.0434112214238325</v>
      </c>
      <c r="I16" s="6">
        <v>0.97826212715882077</v>
      </c>
      <c r="J16" s="6">
        <v>0.91737183819585977</v>
      </c>
      <c r="K16" s="7">
        <v>0.82096583982300841</v>
      </c>
    </row>
    <row r="17" spans="1:11" x14ac:dyDescent="0.2">
      <c r="A17" s="5" t="s">
        <v>5</v>
      </c>
      <c r="B17" s="6">
        <v>0.66661006508416665</v>
      </c>
      <c r="C17" s="6">
        <v>0.75677916468920292</v>
      </c>
      <c r="D17" s="6">
        <v>0.78600037605491369</v>
      </c>
      <c r="E17" s="6">
        <v>1.0174579733713054</v>
      </c>
      <c r="F17" s="6">
        <v>1.2187531343198956</v>
      </c>
      <c r="G17" s="6">
        <v>1.3435607225650874</v>
      </c>
      <c r="H17" s="6">
        <v>1.1764977602254731</v>
      </c>
      <c r="I17" s="6">
        <v>1.1428242546503535</v>
      </c>
      <c r="J17" s="6">
        <v>1.0139268976494249</v>
      </c>
      <c r="K17" s="7">
        <v>0.87758965139017797</v>
      </c>
    </row>
    <row r="18" spans="1:11" x14ac:dyDescent="0.2">
      <c r="A18" s="5" t="s">
        <v>5</v>
      </c>
      <c r="B18" s="6">
        <v>0.87631250565162988</v>
      </c>
      <c r="C18" s="6">
        <v>0.84165564228576428</v>
      </c>
      <c r="D18" s="6">
        <v>0.96344852792228908</v>
      </c>
      <c r="E18" s="6">
        <v>0.97401720593385388</v>
      </c>
      <c r="F18" s="6">
        <v>1.104661773186205</v>
      </c>
      <c r="G18" s="6">
        <v>1.2340778178696945</v>
      </c>
      <c r="H18" s="6">
        <v>1.1941627745404837</v>
      </c>
      <c r="I18" s="6">
        <v>1.0704455398246437</v>
      </c>
      <c r="J18" s="6">
        <v>0.89768725677376038</v>
      </c>
      <c r="K18" s="7">
        <v>0.84353095601167682</v>
      </c>
    </row>
    <row r="19" spans="1:11" x14ac:dyDescent="0.2">
      <c r="A19" s="5" t="s">
        <v>5</v>
      </c>
      <c r="B19" s="6">
        <v>0.81600156207123287</v>
      </c>
      <c r="C19" s="6">
        <v>0.88132673554313223</v>
      </c>
      <c r="D19" s="6">
        <v>1.0363825962591482</v>
      </c>
      <c r="E19" s="6">
        <v>1.1822921946205998</v>
      </c>
      <c r="F19" s="6">
        <v>1.1338400962862623</v>
      </c>
      <c r="G19" s="6">
        <v>1.3059428407545557</v>
      </c>
      <c r="H19" s="6">
        <v>1.1777247932358141</v>
      </c>
      <c r="I19" s="6">
        <v>0.86465022853661133</v>
      </c>
      <c r="J19" s="6">
        <v>0.84933849323718946</v>
      </c>
      <c r="K19" s="7">
        <v>0.75250045945545574</v>
      </c>
    </row>
    <row r="20" spans="1:11" x14ac:dyDescent="0.2">
      <c r="A20" s="5" t="s">
        <v>5</v>
      </c>
      <c r="B20" s="6">
        <v>0.89148288883752724</v>
      </c>
      <c r="C20" s="6">
        <v>0.96763128091845263</v>
      </c>
      <c r="D20" s="6">
        <v>0.95520223422238115</v>
      </c>
      <c r="E20" s="6">
        <v>1.1511782193161506</v>
      </c>
      <c r="F20" s="6">
        <v>1.2437026413215262</v>
      </c>
      <c r="G20" s="6">
        <v>1.2172458165559552</v>
      </c>
      <c r="H20" s="6">
        <v>1.0394236525620206</v>
      </c>
      <c r="I20" s="6">
        <v>0.91125746017314735</v>
      </c>
      <c r="J20" s="6">
        <v>0.81962360062184458</v>
      </c>
      <c r="K20" s="7">
        <v>0.80325220547099418</v>
      </c>
    </row>
    <row r="21" spans="1:11" x14ac:dyDescent="0.2">
      <c r="A21" s="5" t="s">
        <v>5</v>
      </c>
      <c r="B21" s="6">
        <v>0.69807140465831485</v>
      </c>
      <c r="C21" s="6">
        <v>0.68011203003408238</v>
      </c>
      <c r="D21" s="6">
        <v>0.71456701112312215</v>
      </c>
      <c r="E21" s="6">
        <v>0.90761918052290358</v>
      </c>
      <c r="F21" s="6">
        <v>1.4721579096622537</v>
      </c>
      <c r="G21" s="6">
        <v>1.7988158497998477</v>
      </c>
      <c r="H21" s="6">
        <v>1.1994985070578204</v>
      </c>
      <c r="I21" s="6">
        <v>0.87641608382569369</v>
      </c>
      <c r="J21" s="6">
        <v>0.95576899392740899</v>
      </c>
      <c r="K21" s="7">
        <v>0.6969730293885531</v>
      </c>
    </row>
    <row r="22" spans="1:11" x14ac:dyDescent="0.2">
      <c r="A22" s="5" t="s">
        <v>5</v>
      </c>
      <c r="B22" s="6">
        <v>0.84329320576038458</v>
      </c>
      <c r="C22" s="6">
        <v>0.90106604690215819</v>
      </c>
      <c r="D22" s="6">
        <v>0.9849488517025009</v>
      </c>
      <c r="E22" s="6">
        <v>1.030497282829937</v>
      </c>
      <c r="F22" s="6">
        <v>1.0939264681153618</v>
      </c>
      <c r="G22" s="6">
        <v>1.2770372277037774</v>
      </c>
      <c r="H22" s="6">
        <v>1.1547608418936792</v>
      </c>
      <c r="I22" s="6">
        <v>1.0043586751753206</v>
      </c>
      <c r="J22" s="6">
        <v>0.90990386286870972</v>
      </c>
      <c r="K22" s="7">
        <v>0.80020753704816983</v>
      </c>
    </row>
    <row r="23" spans="1:11" x14ac:dyDescent="0.2">
      <c r="A23" s="5" t="s">
        <v>5</v>
      </c>
      <c r="B23" s="6">
        <v>0.85910127864978103</v>
      </c>
      <c r="C23" s="6">
        <v>0.88283580933188976</v>
      </c>
      <c r="D23" s="6">
        <v>1.0316045547153718</v>
      </c>
      <c r="E23" s="6">
        <v>1.0648671456261694</v>
      </c>
      <c r="F23" s="6">
        <v>1.104693675839493</v>
      </c>
      <c r="G23" s="6">
        <v>1.1817660019484455</v>
      </c>
      <c r="H23" s="6">
        <v>1.0944077310055196</v>
      </c>
      <c r="I23" s="6">
        <v>1.0442054790065098</v>
      </c>
      <c r="J23" s="6">
        <v>0.90650028392597481</v>
      </c>
      <c r="K23" s="7">
        <v>0.830018039950847</v>
      </c>
    </row>
    <row r="24" spans="1:11" x14ac:dyDescent="0.2">
      <c r="A24" s="5" t="s">
        <v>5</v>
      </c>
      <c r="B24" s="6">
        <v>0.71550051381978108</v>
      </c>
      <c r="C24" s="6">
        <v>0.79869541085915696</v>
      </c>
      <c r="D24" s="6">
        <v>0.91583856271129926</v>
      </c>
      <c r="E24" s="6">
        <v>1.0900649332499435</v>
      </c>
      <c r="F24" s="6">
        <v>1.1288064619275844</v>
      </c>
      <c r="G24" s="6">
        <v>1.2546842824100011</v>
      </c>
      <c r="H24" s="6">
        <v>1.1844854607992044</v>
      </c>
      <c r="I24" s="6">
        <v>1.1516658963687365</v>
      </c>
      <c r="J24" s="6">
        <v>0.96316856371914739</v>
      </c>
      <c r="K24" s="7">
        <v>0.79708991413514574</v>
      </c>
    </row>
    <row r="25" spans="1:11" x14ac:dyDescent="0.2">
      <c r="A25" s="5" t="s">
        <v>5</v>
      </c>
      <c r="B25" s="6">
        <v>0.66035694875144135</v>
      </c>
      <c r="C25" s="6">
        <v>0.7658367094657399</v>
      </c>
      <c r="D25" s="6">
        <v>1.0078475552492514</v>
      </c>
      <c r="E25" s="6">
        <v>1.2857208479147324</v>
      </c>
      <c r="F25" s="6">
        <v>1.1781705835017273</v>
      </c>
      <c r="G25" s="6">
        <v>1.1003659741954244</v>
      </c>
      <c r="H25" s="6">
        <v>1.1619421238368977</v>
      </c>
      <c r="I25" s="6">
        <v>1.0384173129554171</v>
      </c>
      <c r="J25" s="6">
        <v>0.90854149449796406</v>
      </c>
      <c r="K25" s="7">
        <v>0.89280044963140515</v>
      </c>
    </row>
    <row r="26" spans="1:11" x14ac:dyDescent="0.2">
      <c r="A26" s="5" t="s">
        <v>5</v>
      </c>
      <c r="B26" s="6">
        <v>0.63324573497464842</v>
      </c>
      <c r="C26" s="6">
        <v>0.77703433230834673</v>
      </c>
      <c r="D26" s="6">
        <v>0.91275504341733593</v>
      </c>
      <c r="E26" s="6">
        <v>1.023284698010154</v>
      </c>
      <c r="F26" s="6">
        <v>1.1994008826691049</v>
      </c>
      <c r="G26" s="6">
        <v>1.243207984941616</v>
      </c>
      <c r="H26" s="6">
        <v>1.2428633934605795</v>
      </c>
      <c r="I26" s="6">
        <v>1.0873415410814211</v>
      </c>
      <c r="J26" s="6">
        <v>0.96172897713739014</v>
      </c>
      <c r="K26" s="7">
        <v>0.91913741199940346</v>
      </c>
    </row>
    <row r="27" spans="1:11" x14ac:dyDescent="0.2">
      <c r="A27" s="5" t="s">
        <v>5</v>
      </c>
      <c r="B27" s="6">
        <v>0.73761987257071349</v>
      </c>
      <c r="C27" s="6">
        <v>0.83682043773620218</v>
      </c>
      <c r="D27" s="6">
        <v>0.96609743454167718</v>
      </c>
      <c r="E27" s="6">
        <v>1.1251331476449544</v>
      </c>
      <c r="F27" s="6">
        <v>1.2424836799774877</v>
      </c>
      <c r="G27" s="6">
        <v>1.2242203637600755</v>
      </c>
      <c r="H27" s="6">
        <v>1.1407317056428459</v>
      </c>
      <c r="I27" s="6">
        <v>1.0385274911242661</v>
      </c>
      <c r="J27" s="6">
        <v>0.89694134210759058</v>
      </c>
      <c r="K27" s="7">
        <v>0.79142452489418647</v>
      </c>
    </row>
    <row r="28" spans="1:11" x14ac:dyDescent="0.2">
      <c r="A28" s="5" t="s">
        <v>5</v>
      </c>
      <c r="B28" s="6">
        <v>0.77027517050500083</v>
      </c>
      <c r="C28" s="6">
        <v>0.93235647938011623</v>
      </c>
      <c r="D28" s="6">
        <v>1.001336621039395</v>
      </c>
      <c r="E28" s="6">
        <v>1.1192310133548</v>
      </c>
      <c r="F28" s="6">
        <v>1.2212280089187411</v>
      </c>
      <c r="G28" s="6">
        <v>1.3208372370197723</v>
      </c>
      <c r="H28" s="6">
        <v>1.2119077194141521</v>
      </c>
      <c r="I28" s="6">
        <v>1.0069539971233146</v>
      </c>
      <c r="J28" s="6">
        <v>0.78212916660522114</v>
      </c>
      <c r="K28" s="7">
        <v>0.6337445866394873</v>
      </c>
    </row>
    <row r="29" spans="1:11" x14ac:dyDescent="0.2">
      <c r="A29" s="8" t="s">
        <v>5</v>
      </c>
      <c r="B29" s="9">
        <v>0.70785665018506749</v>
      </c>
      <c r="C29" s="9">
        <v>0.81217379009720858</v>
      </c>
      <c r="D29" s="9">
        <v>0.95909248764089439</v>
      </c>
      <c r="E29" s="9">
        <v>1.0768890535570981</v>
      </c>
      <c r="F29" s="9">
        <v>1.1239390909598816</v>
      </c>
      <c r="G29" s="9">
        <v>1.4186848003800721</v>
      </c>
      <c r="H29" s="9">
        <v>1.4076883859592471</v>
      </c>
      <c r="I29" s="9">
        <v>1.0520666555391509</v>
      </c>
      <c r="J29" s="9">
        <v>0.76790171323040668</v>
      </c>
      <c r="K29" s="10">
        <v>0.67370737245097356</v>
      </c>
    </row>
    <row r="30" spans="1:11" x14ac:dyDescent="0.2">
      <c r="A30" s="2" t="s">
        <v>6</v>
      </c>
      <c r="B30" s="3">
        <v>0.73824141509679686</v>
      </c>
      <c r="C30" s="3">
        <v>0.81850420078316344</v>
      </c>
      <c r="D30" s="3">
        <v>0.9605741477234806</v>
      </c>
      <c r="E30" s="3">
        <v>1.1412941045264107</v>
      </c>
      <c r="F30" s="3">
        <v>1.537477599061515</v>
      </c>
      <c r="G30" s="3">
        <v>1.3594863660323899</v>
      </c>
      <c r="H30" s="3">
        <v>0.9828497061733702</v>
      </c>
      <c r="I30" s="3">
        <v>0.93022857772687295</v>
      </c>
      <c r="J30" s="3">
        <v>0.76377682113466905</v>
      </c>
      <c r="K30" s="4">
        <v>0.76756706174133049</v>
      </c>
    </row>
    <row r="31" spans="1:11" x14ac:dyDescent="0.2">
      <c r="A31" s="5" t="s">
        <v>6</v>
      </c>
      <c r="B31" s="6">
        <v>0.79531619628595074</v>
      </c>
      <c r="C31" s="6">
        <v>0.86661675965653417</v>
      </c>
      <c r="D31" s="6">
        <v>0.96591789355026736</v>
      </c>
      <c r="E31" s="6">
        <v>1.0855881017464131</v>
      </c>
      <c r="F31" s="6">
        <v>1.1992826420553864</v>
      </c>
      <c r="G31" s="6">
        <v>1.2515415765887554</v>
      </c>
      <c r="H31" s="6">
        <v>1.1039974373748507</v>
      </c>
      <c r="I31" s="6">
        <v>0.97226252267055746</v>
      </c>
      <c r="J31" s="6">
        <v>0.91897901487222533</v>
      </c>
      <c r="K31" s="7">
        <v>0.84049785519905973</v>
      </c>
    </row>
    <row r="32" spans="1:11" x14ac:dyDescent="0.2">
      <c r="A32" s="5" t="s">
        <v>6</v>
      </c>
      <c r="B32" s="6">
        <v>0.88434161052236449</v>
      </c>
      <c r="C32" s="6">
        <v>0.95957574003429824</v>
      </c>
      <c r="D32" s="6">
        <v>1.0622412981884779</v>
      </c>
      <c r="E32" s="6">
        <v>1.1206521940015846</v>
      </c>
      <c r="F32" s="6">
        <v>1.3094714765134847</v>
      </c>
      <c r="G32" s="6">
        <v>1.0446520821194125</v>
      </c>
      <c r="H32" s="6">
        <v>1.0363369343116062</v>
      </c>
      <c r="I32" s="6">
        <v>0.89780301429231846</v>
      </c>
      <c r="J32" s="6">
        <v>0.87870208743736666</v>
      </c>
      <c r="K32" s="7">
        <v>0.8062235625790859</v>
      </c>
    </row>
    <row r="33" spans="1:11" x14ac:dyDescent="0.2">
      <c r="A33" s="5" t="s">
        <v>6</v>
      </c>
      <c r="B33" s="6">
        <v>0.77220464039862391</v>
      </c>
      <c r="C33" s="6">
        <v>0.9066504523299973</v>
      </c>
      <c r="D33" s="6">
        <v>0.9965045321087892</v>
      </c>
      <c r="E33" s="6">
        <v>1.1198170046302329</v>
      </c>
      <c r="F33" s="6">
        <v>1.2945720529823341</v>
      </c>
      <c r="G33" s="6">
        <v>1.1454985466965562</v>
      </c>
      <c r="H33" s="6">
        <v>1.1255891468247128</v>
      </c>
      <c r="I33" s="6">
        <v>0.94868300455656873</v>
      </c>
      <c r="J33" s="6">
        <v>0.89471156802896867</v>
      </c>
      <c r="K33" s="7">
        <v>0.7957690514432153</v>
      </c>
    </row>
    <row r="34" spans="1:11" x14ac:dyDescent="0.2">
      <c r="A34" s="5" t="s">
        <v>6</v>
      </c>
      <c r="B34" s="6">
        <v>0.81643102417569335</v>
      </c>
      <c r="C34" s="6">
        <v>0.89083354429233397</v>
      </c>
      <c r="D34" s="6">
        <v>0.96107531135832058</v>
      </c>
      <c r="E34" s="6">
        <v>1.0048167284710254</v>
      </c>
      <c r="F34" s="6">
        <v>1.1355377229616708</v>
      </c>
      <c r="G34" s="6">
        <v>1.2483197193353941</v>
      </c>
      <c r="H34" s="6">
        <v>1.170421545496841</v>
      </c>
      <c r="I34" s="6">
        <v>1.0238877326248665</v>
      </c>
      <c r="J34" s="6">
        <v>0.87940770532391899</v>
      </c>
      <c r="K34" s="7">
        <v>0.86926896595993575</v>
      </c>
    </row>
    <row r="35" spans="1:11" x14ac:dyDescent="0.2">
      <c r="A35" s="5" t="s">
        <v>6</v>
      </c>
      <c r="B35" s="6">
        <v>0.8830612629072907</v>
      </c>
      <c r="C35" s="6">
        <v>0.91265030404366265</v>
      </c>
      <c r="D35" s="6">
        <v>0.97382348319610734</v>
      </c>
      <c r="E35" s="6">
        <v>1.0148879439427898</v>
      </c>
      <c r="F35" s="6">
        <v>1.1052870027795414</v>
      </c>
      <c r="G35" s="6">
        <v>1.2059653783708499</v>
      </c>
      <c r="H35" s="6">
        <v>1.0123712985815179</v>
      </c>
      <c r="I35" s="6">
        <v>0.96752622836157509</v>
      </c>
      <c r="J35" s="6">
        <v>0.95887565391750129</v>
      </c>
      <c r="K35" s="7">
        <v>0.96555144389916281</v>
      </c>
    </row>
    <row r="36" spans="1:11" x14ac:dyDescent="0.2">
      <c r="A36" s="5" t="s">
        <v>6</v>
      </c>
      <c r="B36" s="6">
        <v>0.90941012407999577</v>
      </c>
      <c r="C36" s="6">
        <v>1.0235775956770672</v>
      </c>
      <c r="D36" s="6">
        <v>1.0718422223658146</v>
      </c>
      <c r="E36" s="6">
        <v>1.0895375402322327</v>
      </c>
      <c r="F36" s="6">
        <v>1.0702573018482242</v>
      </c>
      <c r="G36" s="6">
        <v>1.0451475579113001</v>
      </c>
      <c r="H36" s="6">
        <v>1.0674077714197752</v>
      </c>
      <c r="I36" s="6">
        <v>0.9849427834134189</v>
      </c>
      <c r="J36" s="6">
        <v>0.89450782955411134</v>
      </c>
      <c r="K36" s="7">
        <v>0.84336927349805946</v>
      </c>
    </row>
    <row r="37" spans="1:11" x14ac:dyDescent="0.2">
      <c r="A37" s="5" t="s">
        <v>6</v>
      </c>
      <c r="B37" s="6">
        <v>0.80932199906489577</v>
      </c>
      <c r="C37" s="6">
        <v>0.81310742306210648</v>
      </c>
      <c r="D37" s="6">
        <v>0.89812636412225144</v>
      </c>
      <c r="E37" s="6">
        <v>1.0721257649822309</v>
      </c>
      <c r="F37" s="6">
        <v>1.3073931418579583</v>
      </c>
      <c r="G37" s="6">
        <v>1.1584187039704217</v>
      </c>
      <c r="H37" s="6">
        <v>1.1343943791904922</v>
      </c>
      <c r="I37" s="6">
        <v>1.0027750667586486</v>
      </c>
      <c r="J37" s="6">
        <v>0.92589818353573716</v>
      </c>
      <c r="K37" s="7">
        <v>0.87843897345525523</v>
      </c>
    </row>
    <row r="38" spans="1:11" x14ac:dyDescent="0.2">
      <c r="A38" s="5" t="s">
        <v>6</v>
      </c>
      <c r="B38" s="6">
        <v>0.92143760263557062</v>
      </c>
      <c r="C38" s="6">
        <v>0.96351041055260767</v>
      </c>
      <c r="D38" s="6">
        <v>0.98983679509447342</v>
      </c>
      <c r="E38" s="6">
        <v>1.0865531028458746</v>
      </c>
      <c r="F38" s="6">
        <v>1.0937085348679674</v>
      </c>
      <c r="G38" s="6">
        <v>1.0842200971198166</v>
      </c>
      <c r="H38" s="6">
        <v>1.0242765613962344</v>
      </c>
      <c r="I38" s="6">
        <v>0.95683485218557796</v>
      </c>
      <c r="J38" s="6">
        <v>0.93839793441635144</v>
      </c>
      <c r="K38" s="7">
        <v>0.9412241088855271</v>
      </c>
    </row>
    <row r="39" spans="1:11" x14ac:dyDescent="0.2">
      <c r="A39" s="5" t="s">
        <v>6</v>
      </c>
      <c r="B39" s="6">
        <v>0.95623143529493193</v>
      </c>
      <c r="C39" s="6">
        <v>0.90158902319111567</v>
      </c>
      <c r="D39" s="6">
        <v>0.99559688493289955</v>
      </c>
      <c r="E39" s="6">
        <v>1.1105385337425222</v>
      </c>
      <c r="F39" s="6">
        <v>1.0836660558700117</v>
      </c>
      <c r="G39" s="6">
        <v>1.0924149182062315</v>
      </c>
      <c r="H39" s="6">
        <v>1.0722860414211655</v>
      </c>
      <c r="I39" s="6">
        <v>0.99488201959289169</v>
      </c>
      <c r="J39" s="6">
        <v>0.91894549141128468</v>
      </c>
      <c r="K39" s="7">
        <v>0.87384959633694725</v>
      </c>
    </row>
    <row r="40" spans="1:11" x14ac:dyDescent="0.2">
      <c r="A40" s="5" t="s">
        <v>6</v>
      </c>
      <c r="B40" s="6">
        <v>0.80558622737250596</v>
      </c>
      <c r="C40" s="6">
        <v>1.0493046086654272</v>
      </c>
      <c r="D40" s="6">
        <v>1.123196626977218</v>
      </c>
      <c r="E40" s="6">
        <v>1.2260229948945218</v>
      </c>
      <c r="F40" s="6">
        <v>1.1606502361982367</v>
      </c>
      <c r="G40" s="6">
        <v>1.0675395748357932</v>
      </c>
      <c r="H40" s="6">
        <v>1.0537702785042395</v>
      </c>
      <c r="I40" s="6">
        <v>0.86592105758845839</v>
      </c>
      <c r="J40" s="6">
        <v>0.79739363459654722</v>
      </c>
      <c r="K40" s="7">
        <v>0.85061476036705319</v>
      </c>
    </row>
    <row r="41" spans="1:11" x14ac:dyDescent="0.2">
      <c r="A41" s="8" t="s">
        <v>6</v>
      </c>
      <c r="B41" s="9">
        <v>0.93000126413846385</v>
      </c>
      <c r="C41" s="9">
        <v>0.90153320843387497</v>
      </c>
      <c r="D41" s="9">
        <v>1.0183426879974535</v>
      </c>
      <c r="E41" s="9">
        <v>1.1440346563121777</v>
      </c>
      <c r="F41" s="9">
        <v>1.1404167055999079</v>
      </c>
      <c r="G41" s="9">
        <v>1.0753391993983317</v>
      </c>
      <c r="H41" s="9">
        <v>1.0115438901236402</v>
      </c>
      <c r="I41" s="9">
        <v>0.96667756736727339</v>
      </c>
      <c r="J41" s="9">
        <v>0.90124219257532256</v>
      </c>
      <c r="K41" s="10">
        <v>0.91086862805355362</v>
      </c>
    </row>
    <row r="42" spans="1:11" x14ac:dyDescent="0.2">
      <c r="A42" s="2" t="s">
        <v>7</v>
      </c>
      <c r="B42" s="3">
        <v>0.86283640792994565</v>
      </c>
      <c r="C42" s="3">
        <v>0.78864164072002185</v>
      </c>
      <c r="D42" s="3">
        <v>0.97026436242370329</v>
      </c>
      <c r="E42" s="3">
        <v>1.1022584489052922</v>
      </c>
      <c r="F42" s="3">
        <v>1.2038022570231062</v>
      </c>
      <c r="G42" s="3">
        <v>1.1539935758469395</v>
      </c>
      <c r="H42" s="3">
        <v>1.0926928886392795</v>
      </c>
      <c r="I42" s="3">
        <v>1.0086134529868169</v>
      </c>
      <c r="J42" s="3">
        <v>0.96149841651114043</v>
      </c>
      <c r="K42" s="4">
        <v>0.85539854901375389</v>
      </c>
    </row>
    <row r="43" spans="1:11" x14ac:dyDescent="0.2">
      <c r="A43" s="5" t="s">
        <v>7</v>
      </c>
      <c r="B43" s="6">
        <v>0.72498471844469003</v>
      </c>
      <c r="C43" s="6">
        <v>0.69668553448703208</v>
      </c>
      <c r="D43" s="6">
        <v>0.79404141888191837</v>
      </c>
      <c r="E43" s="6">
        <v>0.95130791013631355</v>
      </c>
      <c r="F43" s="6">
        <v>1.008778984919525</v>
      </c>
      <c r="G43" s="6">
        <v>1.1243383332148691</v>
      </c>
      <c r="H43" s="6">
        <v>1.3030971319962212</v>
      </c>
      <c r="I43" s="6">
        <v>1.233894106257746</v>
      </c>
      <c r="J43" s="6">
        <v>1.2933928344641035</v>
      </c>
      <c r="K43" s="7">
        <v>0.86947902719758285</v>
      </c>
    </row>
    <row r="44" spans="1:11" x14ac:dyDescent="0.2">
      <c r="A44" s="5" t="s">
        <v>7</v>
      </c>
      <c r="B44" s="6">
        <v>0.87065348864033976</v>
      </c>
      <c r="C44" s="6">
        <v>0.79196289656457164</v>
      </c>
      <c r="D44" s="6">
        <v>0.83126670773504507</v>
      </c>
      <c r="E44" s="6">
        <v>0.98120424014325203</v>
      </c>
      <c r="F44" s="6">
        <v>1.0777179256028959</v>
      </c>
      <c r="G44" s="6">
        <v>1.1869035591935979</v>
      </c>
      <c r="H44" s="6">
        <v>1.1758167201751457</v>
      </c>
      <c r="I44" s="6">
        <v>1.166809002526408</v>
      </c>
      <c r="J44" s="6">
        <v>1.0893617752534324</v>
      </c>
      <c r="K44" s="7">
        <v>0.82830368416531175</v>
      </c>
    </row>
    <row r="45" spans="1:11" x14ac:dyDescent="0.2">
      <c r="A45" s="5" t="s">
        <v>7</v>
      </c>
      <c r="B45" s="6">
        <v>0.74283805506702127</v>
      </c>
      <c r="C45" s="6">
        <v>0.89003311601965096</v>
      </c>
      <c r="D45" s="6">
        <v>0.93620670773523273</v>
      </c>
      <c r="E45" s="6">
        <v>1.0828265148492426</v>
      </c>
      <c r="F45" s="6">
        <v>1.1325930943178073</v>
      </c>
      <c r="G45" s="6">
        <v>1.2776045214081506</v>
      </c>
      <c r="H45" s="6">
        <v>1.1637928760045828</v>
      </c>
      <c r="I45" s="6">
        <v>1.0576100437563172</v>
      </c>
      <c r="J45" s="6">
        <v>0.88579087877602203</v>
      </c>
      <c r="K45" s="7">
        <v>0.83070419206597457</v>
      </c>
    </row>
    <row r="46" spans="1:11" x14ac:dyDescent="0.2">
      <c r="A46" s="5" t="s">
        <v>7</v>
      </c>
      <c r="B46" s="6">
        <v>0.97280564009832005</v>
      </c>
      <c r="C46" s="6">
        <v>1.0474853206517389</v>
      </c>
      <c r="D46" s="6">
        <v>1.1921803608258146</v>
      </c>
      <c r="E46" s="6">
        <v>1.2639893469661139</v>
      </c>
      <c r="F46" s="6">
        <v>1.2163278980613939</v>
      </c>
      <c r="G46" s="6">
        <v>0.9378805216886793</v>
      </c>
      <c r="H46" s="6">
        <v>0.91198597459571196</v>
      </c>
      <c r="I46" s="6">
        <v>0.96473749675535025</v>
      </c>
      <c r="J46" s="6">
        <v>0.83022884406691289</v>
      </c>
      <c r="K46" s="7">
        <v>0.66237859628996498</v>
      </c>
    </row>
    <row r="47" spans="1:11" x14ac:dyDescent="0.2">
      <c r="A47" s="5" t="s">
        <v>7</v>
      </c>
      <c r="B47" s="6">
        <v>0.71318367474916688</v>
      </c>
      <c r="C47" s="6">
        <v>0.80103831137877779</v>
      </c>
      <c r="D47" s="6">
        <v>0.90263972048731655</v>
      </c>
      <c r="E47" s="6">
        <v>1.1858894755752345</v>
      </c>
      <c r="F47" s="6">
        <v>1.2334448219907721</v>
      </c>
      <c r="G47" s="6">
        <v>1.2660571989945875</v>
      </c>
      <c r="H47" s="6">
        <v>1.1313114996646914</v>
      </c>
      <c r="I47" s="6">
        <v>1.0510031569427505</v>
      </c>
      <c r="J47" s="6">
        <v>0.90905351025839953</v>
      </c>
      <c r="K47" s="7">
        <v>0.80637862995830434</v>
      </c>
    </row>
    <row r="48" spans="1:11" x14ac:dyDescent="0.2">
      <c r="A48" s="5" t="s">
        <v>7</v>
      </c>
      <c r="B48" s="6">
        <v>0.8679166605888603</v>
      </c>
      <c r="C48" s="6">
        <v>0.90402407757490544</v>
      </c>
      <c r="D48" s="6">
        <v>1.1028033978414522</v>
      </c>
      <c r="E48" s="6">
        <v>1.1122703132561877</v>
      </c>
      <c r="F48" s="6">
        <v>1.2103361035529929</v>
      </c>
      <c r="G48" s="6">
        <v>1.210179974893371</v>
      </c>
      <c r="H48" s="6">
        <v>1.0033507915867474</v>
      </c>
      <c r="I48" s="6">
        <v>0.92806313338142288</v>
      </c>
      <c r="J48" s="6">
        <v>0.86005811864102344</v>
      </c>
      <c r="K48" s="7">
        <v>0.80099742868303547</v>
      </c>
    </row>
    <row r="49" spans="1:11" x14ac:dyDescent="0.2">
      <c r="A49" s="5" t="s">
        <v>7</v>
      </c>
      <c r="B49" s="6">
        <v>0.83324421464405074</v>
      </c>
      <c r="C49" s="6">
        <v>0.87760758055371368</v>
      </c>
      <c r="D49" s="6">
        <v>1.0953819311800284</v>
      </c>
      <c r="E49" s="6">
        <v>1.090730415224497</v>
      </c>
      <c r="F49" s="6">
        <v>1.2328998212732007</v>
      </c>
      <c r="G49" s="6">
        <v>1.2324974667342259</v>
      </c>
      <c r="H49" s="6">
        <v>1.0198257856479804</v>
      </c>
      <c r="I49" s="6">
        <v>0.93872059488608384</v>
      </c>
      <c r="J49" s="6">
        <v>0.87151175409384984</v>
      </c>
      <c r="K49" s="7">
        <v>0.80758043576236838</v>
      </c>
    </row>
    <row r="50" spans="1:11" x14ac:dyDescent="0.2">
      <c r="A50" s="5" t="s">
        <v>7</v>
      </c>
      <c r="B50" s="6">
        <v>0.7841736464449629</v>
      </c>
      <c r="C50" s="6">
        <v>0.9087834291454997</v>
      </c>
      <c r="D50" s="6">
        <v>1.0285693748427471</v>
      </c>
      <c r="E50" s="6">
        <v>1.0347076339977777</v>
      </c>
      <c r="F50" s="6">
        <v>1.1435294372743674</v>
      </c>
      <c r="G50" s="6">
        <v>1.2932375268571403</v>
      </c>
      <c r="H50" s="6">
        <v>1.1456376951697771</v>
      </c>
      <c r="I50" s="6">
        <v>0.92584132940291664</v>
      </c>
      <c r="J50" s="6">
        <v>0.90569053620615736</v>
      </c>
      <c r="K50" s="7">
        <v>0.82982939065865413</v>
      </c>
    </row>
    <row r="51" spans="1:11" x14ac:dyDescent="0.2">
      <c r="A51" s="5" t="s">
        <v>7</v>
      </c>
      <c r="B51" s="6">
        <v>0.91725641035437266</v>
      </c>
      <c r="C51" s="6">
        <v>0.89258709215069987</v>
      </c>
      <c r="D51" s="6">
        <v>1.0015211229883676</v>
      </c>
      <c r="E51" s="6">
        <v>1.0418363377732904</v>
      </c>
      <c r="F51" s="6">
        <v>1.2303321008981043</v>
      </c>
      <c r="G51" s="6">
        <v>1.39272260779038</v>
      </c>
      <c r="H51" s="6">
        <v>1.156930251358119</v>
      </c>
      <c r="I51" s="6">
        <v>0.89484735897809653</v>
      </c>
      <c r="J51" s="6">
        <v>0.80849608430869724</v>
      </c>
      <c r="K51" s="7">
        <v>0.66347063339987333</v>
      </c>
    </row>
    <row r="52" spans="1:11" x14ac:dyDescent="0.2">
      <c r="A52" s="5" t="s">
        <v>7</v>
      </c>
      <c r="B52" s="6">
        <v>0.87452939323403123</v>
      </c>
      <c r="C52" s="6">
        <v>0.89850137107345729</v>
      </c>
      <c r="D52" s="6">
        <v>0.88668907574261624</v>
      </c>
      <c r="E52" s="6">
        <v>0.9582387485213516</v>
      </c>
      <c r="F52" s="6">
        <v>1.0449125173912535</v>
      </c>
      <c r="G52" s="6">
        <v>1.1704365919477482</v>
      </c>
      <c r="H52" s="6">
        <v>1.2510720929659815</v>
      </c>
      <c r="I52" s="6">
        <v>1.1153293362325285</v>
      </c>
      <c r="J52" s="6">
        <v>0.91370961755312585</v>
      </c>
      <c r="K52" s="7">
        <v>0.88658125533790644</v>
      </c>
    </row>
    <row r="53" spans="1:11" x14ac:dyDescent="0.2">
      <c r="A53" s="8" t="s">
        <v>7</v>
      </c>
      <c r="B53" s="9">
        <v>1.0184753875789152</v>
      </c>
      <c r="C53" s="9">
        <v>0.95019948766261819</v>
      </c>
      <c r="D53" s="9">
        <v>1.0493207425089213</v>
      </c>
      <c r="E53" s="9">
        <v>1.1163893516969796</v>
      </c>
      <c r="F53" s="9">
        <v>1.1011112700364523</v>
      </c>
      <c r="G53" s="9">
        <v>1.1427094826085411</v>
      </c>
      <c r="H53" s="9">
        <v>0.99886205682140705</v>
      </c>
      <c r="I53" s="9">
        <v>0.91618407654350476</v>
      </c>
      <c r="J53" s="9">
        <v>0.86671409094185448</v>
      </c>
      <c r="K53" s="10">
        <v>0.84003405360080663</v>
      </c>
    </row>
    <row r="54" spans="1:11" x14ac:dyDescent="0.2">
      <c r="A54" s="2" t="s">
        <v>8</v>
      </c>
      <c r="B54" s="3">
        <v>1.9034998174516249</v>
      </c>
      <c r="C54" s="3">
        <v>2.1769359036144578</v>
      </c>
      <c r="D54" s="3">
        <v>2.4851636947791165</v>
      </c>
      <c r="E54" s="3">
        <v>2.6747127710843372</v>
      </c>
      <c r="F54" s="3">
        <v>2.2367889156626508</v>
      </c>
      <c r="G54" s="3">
        <v>2.384883534136546</v>
      </c>
      <c r="H54" s="3">
        <v>2.7974615261044184</v>
      </c>
      <c r="I54" s="3">
        <v>2.8161603212851407</v>
      </c>
      <c r="J54" s="3">
        <v>2.5727877911646586</v>
      </c>
      <c r="K54" s="4">
        <v>2.4312419277108437</v>
      </c>
    </row>
    <row r="55" spans="1:11" x14ac:dyDescent="0.2">
      <c r="A55" s="5" t="s">
        <v>8</v>
      </c>
      <c r="B55" s="6">
        <v>0.95491503215811657</v>
      </c>
      <c r="C55" s="6">
        <v>1.0249330380609665</v>
      </c>
      <c r="D55" s="6">
        <v>0.98869401298175719</v>
      </c>
      <c r="E55" s="6">
        <v>1.0866008005639813</v>
      </c>
      <c r="F55" s="6">
        <v>1.0036988541264606</v>
      </c>
      <c r="G55" s="6">
        <v>1.1201413205840152</v>
      </c>
      <c r="H55" s="6">
        <v>1.0835366000410662</v>
      </c>
      <c r="I55" s="6">
        <v>0.96568452749244293</v>
      </c>
      <c r="J55" s="6">
        <v>0.91874478085612843</v>
      </c>
      <c r="K55" s="7">
        <v>0.8530510331350647</v>
      </c>
    </row>
    <row r="56" spans="1:11" x14ac:dyDescent="0.2">
      <c r="A56" s="5" t="s">
        <v>8</v>
      </c>
      <c r="B56" s="6">
        <v>0.90581163967182987</v>
      </c>
      <c r="C56" s="6">
        <v>0.88881290854463368</v>
      </c>
      <c r="D56" s="6">
        <v>0.9711460367627528</v>
      </c>
      <c r="E56" s="6">
        <v>0.98109825031894093</v>
      </c>
      <c r="F56" s="6">
        <v>1.223925761791987</v>
      </c>
      <c r="G56" s="6">
        <v>1.275496397298115</v>
      </c>
      <c r="H56" s="6">
        <v>1.1122442140141591</v>
      </c>
      <c r="I56" s="6">
        <v>0.98445809292690178</v>
      </c>
      <c r="J56" s="6">
        <v>0.90051115413267402</v>
      </c>
      <c r="K56" s="7">
        <v>0.75649554453800494</v>
      </c>
    </row>
    <row r="57" spans="1:11" x14ac:dyDescent="0.2">
      <c r="A57" s="5" t="s">
        <v>8</v>
      </c>
      <c r="B57" s="6">
        <v>0.89589162452608784</v>
      </c>
      <c r="C57" s="6">
        <v>0.9192498403931928</v>
      </c>
      <c r="D57" s="6">
        <v>0.94710564404203235</v>
      </c>
      <c r="E57" s="6">
        <v>1.0050429153372973</v>
      </c>
      <c r="F57" s="6">
        <v>0.97700502130912681</v>
      </c>
      <c r="G57" s="6">
        <v>1.1330133779725375</v>
      </c>
      <c r="H57" s="6">
        <v>1.1866032061243326</v>
      </c>
      <c r="I57" s="6">
        <v>1.0167397980379262</v>
      </c>
      <c r="J57" s="6">
        <v>0.98275989044777479</v>
      </c>
      <c r="K57" s="7">
        <v>0.93658868180969157</v>
      </c>
    </row>
    <row r="58" spans="1:11" x14ac:dyDescent="0.2">
      <c r="A58" s="8" t="s">
        <v>8</v>
      </c>
      <c r="B58" s="9">
        <v>0.832985336890539</v>
      </c>
      <c r="C58" s="9">
        <v>0.79576559018713255</v>
      </c>
      <c r="D58" s="9">
        <v>0.92155479947194785</v>
      </c>
      <c r="E58" s="9">
        <v>1.0162135319068262</v>
      </c>
      <c r="F58" s="9">
        <v>1.3048302104023588</v>
      </c>
      <c r="G58" s="9">
        <v>1.4525258188404608</v>
      </c>
      <c r="H58" s="9">
        <v>1.1642570034170279</v>
      </c>
      <c r="I58" s="9">
        <v>0.9574724001543754</v>
      </c>
      <c r="J58" s="9">
        <v>0.75933824514719961</v>
      </c>
      <c r="K58" s="10">
        <v>0.79505706358213202</v>
      </c>
    </row>
    <row r="60" spans="1:11" x14ac:dyDescent="0.2">
      <c r="A60" s="1" t="s">
        <v>9</v>
      </c>
    </row>
    <row r="61" spans="1:11" x14ac:dyDescent="0.2">
      <c r="A61" s="6" t="s">
        <v>10</v>
      </c>
      <c r="B61" s="6">
        <v>0.64950175753831141</v>
      </c>
      <c r="C61" s="6">
        <v>0.73678183827381205</v>
      </c>
      <c r="D61" s="6">
        <v>0.83025063917914377</v>
      </c>
      <c r="E61" s="6">
        <v>0.94240323438230411</v>
      </c>
      <c r="F61" s="6">
        <v>1.1501643308161049</v>
      </c>
      <c r="G61" s="6">
        <v>1.261170096740835</v>
      </c>
      <c r="H61" s="6">
        <v>1.2060985076629982</v>
      </c>
      <c r="I61" s="6">
        <v>1.0707571093299502</v>
      </c>
      <c r="J61" s="6">
        <v>0.93080347402959496</v>
      </c>
      <c r="K61" s="6">
        <v>0.82757673601993287</v>
      </c>
    </row>
    <row r="62" spans="1:11" x14ac:dyDescent="0.2">
      <c r="A62" s="6" t="s">
        <v>11</v>
      </c>
      <c r="B62" s="6">
        <v>0.78632779867438374</v>
      </c>
      <c r="C62" s="6">
        <v>0.85019693870333946</v>
      </c>
      <c r="D62" s="6">
        <v>0.95387135698185788</v>
      </c>
      <c r="E62" s="6">
        <v>1.0874797472977789</v>
      </c>
      <c r="F62" s="6">
        <v>1.2033761114690107</v>
      </c>
      <c r="G62" s="6">
        <v>1.2734498196947035</v>
      </c>
      <c r="H62" s="6">
        <v>1.1689291658555787</v>
      </c>
      <c r="I62" s="6">
        <v>0.99947098451651206</v>
      </c>
      <c r="J62" s="6">
        <v>0.87940386149580951</v>
      </c>
      <c r="K62" s="6">
        <v>0.79749421531102638</v>
      </c>
    </row>
    <row r="63" spans="1:11" x14ac:dyDescent="0.2">
      <c r="A63" s="6" t="s">
        <v>6</v>
      </c>
      <c r="B63" s="6">
        <v>0.85179873349775692</v>
      </c>
      <c r="C63" s="6">
        <v>0.91728777256018246</v>
      </c>
      <c r="D63" s="6">
        <v>1.0014231873012962</v>
      </c>
      <c r="E63" s="6">
        <v>1.1013223891940014</v>
      </c>
      <c r="F63" s="6">
        <v>1.203143372716353</v>
      </c>
      <c r="G63" s="6">
        <v>1.148211976715438</v>
      </c>
      <c r="H63" s="6">
        <v>1.0662704159015373</v>
      </c>
      <c r="I63" s="6">
        <v>0.95936870226158577</v>
      </c>
      <c r="J63" s="6">
        <v>0.88923650973366708</v>
      </c>
      <c r="K63" s="6">
        <v>0.86193694011818212</v>
      </c>
    </row>
    <row r="64" spans="1:11" x14ac:dyDescent="0.2">
      <c r="A64" s="6" t="s">
        <v>7</v>
      </c>
      <c r="B64" s="6">
        <v>0.84857480814788966</v>
      </c>
      <c r="C64" s="6">
        <v>0.87062915483189063</v>
      </c>
      <c r="D64" s="6">
        <v>0.98257374359943039</v>
      </c>
      <c r="E64" s="6">
        <v>1.076804061420461</v>
      </c>
      <c r="F64" s="6">
        <v>1.1529821860284892</v>
      </c>
      <c r="G64" s="6">
        <v>1.1990467800981859</v>
      </c>
      <c r="H64" s="6">
        <v>1.1128646470521371</v>
      </c>
      <c r="I64" s="6">
        <v>1.0168044240541618</v>
      </c>
      <c r="J64" s="6">
        <v>0.93295887175622649</v>
      </c>
      <c r="K64" s="6">
        <v>0.80676132301112802</v>
      </c>
    </row>
    <row r="65" spans="1:18" x14ac:dyDescent="0.2">
      <c r="A65" s="6" t="s">
        <v>8</v>
      </c>
      <c r="B65" s="6">
        <v>1.0986206901396396</v>
      </c>
      <c r="C65" s="6">
        <v>1.1611394561600767</v>
      </c>
      <c r="D65" s="6">
        <v>1.2627328376075213</v>
      </c>
      <c r="E65" s="6">
        <v>1.3527336538422765</v>
      </c>
      <c r="F65" s="6">
        <v>1.3492497526585168</v>
      </c>
      <c r="G65" s="6">
        <v>1.473212089766335</v>
      </c>
      <c r="H65" s="6">
        <v>1.4688205099402007</v>
      </c>
      <c r="I65" s="6">
        <v>1.3481030279793573</v>
      </c>
      <c r="J65" s="6">
        <v>1.2268283723496871</v>
      </c>
      <c r="K65" s="6">
        <v>1.1544868501551475</v>
      </c>
    </row>
    <row r="66" spans="1:18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8" x14ac:dyDescent="0.2">
      <c r="A67" s="11" t="s">
        <v>12</v>
      </c>
      <c r="B67" s="6">
        <f t="shared" ref="B67:K67" si="0">AVERAGE(B61:B65)</f>
        <v>0.84696475759959622</v>
      </c>
      <c r="C67" s="6">
        <f t="shared" si="0"/>
        <v>0.9072070321058604</v>
      </c>
      <c r="D67" s="6">
        <f t="shared" si="0"/>
        <v>1.0061703529338497</v>
      </c>
      <c r="E67" s="6">
        <f t="shared" si="0"/>
        <v>1.1121486172273642</v>
      </c>
      <c r="F67" s="6">
        <f t="shared" si="0"/>
        <v>1.2117831507376948</v>
      </c>
      <c r="G67" s="6">
        <f t="shared" si="0"/>
        <v>1.2710181526030995</v>
      </c>
      <c r="H67" s="6">
        <f t="shared" si="0"/>
        <v>1.2045966492824907</v>
      </c>
      <c r="I67" s="6">
        <f t="shared" si="0"/>
        <v>1.0789008496283135</v>
      </c>
      <c r="J67" s="6">
        <f t="shared" si="0"/>
        <v>0.97184621787299696</v>
      </c>
      <c r="K67" s="6">
        <f t="shared" si="0"/>
        <v>0.88965121292308336</v>
      </c>
    </row>
    <row r="68" spans="1:18" x14ac:dyDescent="0.2">
      <c r="A68" s="11" t="s">
        <v>13</v>
      </c>
      <c r="B68" s="6">
        <f>AVEDEV(B61:B65)</f>
        <v>0.10323998359459896</v>
      </c>
      <c r="C68" s="6">
        <f t="shared" ref="C68:K68" si="1">AVEDEV(C61:C65)</f>
        <v>0.10560526580341549</v>
      </c>
      <c r="D68" s="6">
        <f t="shared" si="1"/>
        <v>0.10262499386946844</v>
      </c>
      <c r="E68" s="6">
        <f t="shared" si="1"/>
        <v>9.6234014645964774E-2</v>
      </c>
      <c r="F68" s="6">
        <f t="shared" si="1"/>
        <v>5.4986640768328689E-2</v>
      </c>
      <c r="G68" s="6">
        <f t="shared" si="1"/>
        <v>8.1850241701935819E-2</v>
      </c>
      <c r="H68" s="6">
        <f t="shared" si="1"/>
        <v>0.10629028761528732</v>
      </c>
      <c r="I68" s="6">
        <f t="shared" si="1"/>
        <v>0.10768087134041757</v>
      </c>
      <c r="J68" s="6">
        <f t="shared" si="1"/>
        <v>0.10199286179067599</v>
      </c>
      <c r="K68" s="6">
        <f t="shared" si="1"/>
        <v>0.10593425489282564</v>
      </c>
    </row>
    <row r="69" spans="1:18" x14ac:dyDescent="0.2">
      <c r="A69" s="11" t="s">
        <v>14</v>
      </c>
      <c r="B69" s="6">
        <f t="shared" ref="B69:K69" si="2">COUNT(B61:B65)</f>
        <v>5</v>
      </c>
      <c r="C69" s="6">
        <f t="shared" si="2"/>
        <v>5</v>
      </c>
      <c r="D69" s="6">
        <f t="shared" si="2"/>
        <v>5</v>
      </c>
      <c r="E69" s="6">
        <f t="shared" si="2"/>
        <v>5</v>
      </c>
      <c r="F69" s="6">
        <f t="shared" si="2"/>
        <v>5</v>
      </c>
      <c r="G69" s="6">
        <f t="shared" si="2"/>
        <v>5</v>
      </c>
      <c r="H69" s="6">
        <f t="shared" si="2"/>
        <v>5</v>
      </c>
      <c r="I69" s="6">
        <f t="shared" si="2"/>
        <v>5</v>
      </c>
      <c r="J69" s="6">
        <f t="shared" si="2"/>
        <v>5</v>
      </c>
      <c r="K69" s="6">
        <f t="shared" si="2"/>
        <v>5</v>
      </c>
    </row>
    <row r="70" spans="1:18" x14ac:dyDescent="0.2">
      <c r="A70" s="11" t="s">
        <v>15</v>
      </c>
      <c r="B70" s="6">
        <f>B68/SQRT(B69)</f>
        <v>4.6170324262697272E-2</v>
      </c>
      <c r="C70" s="6">
        <f t="shared" ref="C70:K70" si="3">C68/SQRT(C69)</f>
        <v>4.7228110623674192E-2</v>
      </c>
      <c r="D70" s="6">
        <f t="shared" si="3"/>
        <v>4.5895292496526123E-2</v>
      </c>
      <c r="E70" s="6">
        <f t="shared" si="3"/>
        <v>4.3037159699217516E-2</v>
      </c>
      <c r="F70" s="6">
        <f t="shared" si="3"/>
        <v>2.4590773322468843E-2</v>
      </c>
      <c r="G70" s="6">
        <f t="shared" si="3"/>
        <v>3.6604540884063314E-2</v>
      </c>
      <c r="H70" s="6">
        <f t="shared" si="3"/>
        <v>4.7534461691157291E-2</v>
      </c>
      <c r="I70" s="6">
        <f t="shared" si="3"/>
        <v>4.8156349638716511E-2</v>
      </c>
      <c r="J70" s="6">
        <f t="shared" si="3"/>
        <v>4.5612594436738485E-2</v>
      </c>
      <c r="K70" s="6">
        <f t="shared" si="3"/>
        <v>4.7375239017229565E-2</v>
      </c>
    </row>
    <row r="73" spans="1:18" x14ac:dyDescent="0.2">
      <c r="G73" s="1" t="s">
        <v>16</v>
      </c>
      <c r="I73">
        <v>0.84696475759959622</v>
      </c>
      <c r="J73">
        <v>0.9072070321058604</v>
      </c>
      <c r="K73">
        <v>1.0061703529338497</v>
      </c>
      <c r="L73">
        <v>1.1121486172273642</v>
      </c>
      <c r="M73">
        <v>1.2117831507376948</v>
      </c>
      <c r="N73">
        <v>1.2710181526030995</v>
      </c>
      <c r="O73">
        <v>1.2045966492824907</v>
      </c>
      <c r="P73">
        <v>1.0789008496283135</v>
      </c>
      <c r="Q73">
        <v>0.97184621787299696</v>
      </c>
      <c r="R73">
        <v>0.88965121292308336</v>
      </c>
    </row>
    <row r="74" spans="1:18" x14ac:dyDescent="0.2">
      <c r="G74" s="1" t="s">
        <v>17</v>
      </c>
      <c r="I74">
        <f>AVERAGE($I$73:$R$73)</f>
        <v>1.0500286992914352</v>
      </c>
      <c r="J74">
        <f t="shared" ref="J74:R74" si="4">AVERAGE($I$73:$R$73)</f>
        <v>1.0500286992914352</v>
      </c>
      <c r="K74">
        <f t="shared" si="4"/>
        <v>1.0500286992914352</v>
      </c>
      <c r="L74">
        <f t="shared" si="4"/>
        <v>1.0500286992914352</v>
      </c>
      <c r="M74">
        <f t="shared" si="4"/>
        <v>1.0500286992914352</v>
      </c>
      <c r="N74">
        <f t="shared" si="4"/>
        <v>1.0500286992914352</v>
      </c>
      <c r="O74">
        <f t="shared" si="4"/>
        <v>1.0500286992914352</v>
      </c>
      <c r="P74">
        <f t="shared" si="4"/>
        <v>1.0500286992914352</v>
      </c>
      <c r="Q74">
        <f t="shared" si="4"/>
        <v>1.0500286992914352</v>
      </c>
      <c r="R74">
        <f t="shared" si="4"/>
        <v>1.0500286992914352</v>
      </c>
    </row>
    <row r="76" spans="1:18" x14ac:dyDescent="0.2">
      <c r="G76" t="s">
        <v>18</v>
      </c>
    </row>
    <row r="77" spans="1:18" x14ac:dyDescent="0.2">
      <c r="G77" t="s">
        <v>19</v>
      </c>
      <c r="H77">
        <v>0.1641</v>
      </c>
    </row>
    <row r="87" spans="1:11" x14ac:dyDescent="0.2">
      <c r="A87" s="1" t="s">
        <v>20</v>
      </c>
    </row>
    <row r="88" spans="1:11" x14ac:dyDescent="0.2">
      <c r="A88" s="1"/>
    </row>
    <row r="89" spans="1:11" s="1" customFormat="1" x14ac:dyDescent="0.2">
      <c r="A89" s="1" t="s">
        <v>1</v>
      </c>
      <c r="B89" s="1" t="s">
        <v>21</v>
      </c>
      <c r="K89" s="1" t="s">
        <v>22</v>
      </c>
    </row>
    <row r="90" spans="1:11" x14ac:dyDescent="0.2">
      <c r="A90" s="12" t="s">
        <v>4</v>
      </c>
      <c r="B90" s="13">
        <v>0.62835766346894695</v>
      </c>
      <c r="C90" s="13">
        <v>0.82073819129050185</v>
      </c>
      <c r="D90" s="13">
        <v>0.9999992164218694</v>
      </c>
      <c r="E90" s="13">
        <v>0.57725687129432002</v>
      </c>
      <c r="F90" s="13">
        <v>0.19109146904978608</v>
      </c>
      <c r="G90" s="13">
        <v>0.13046374689520152</v>
      </c>
      <c r="H90" s="13">
        <v>9.7503648938374196E-2</v>
      </c>
      <c r="I90" s="13">
        <v>3.646977558322325E-2</v>
      </c>
      <c r="J90" s="13">
        <v>3.7518302888654869E-3</v>
      </c>
      <c r="K90" s="14">
        <v>7.5821040232600764E-2</v>
      </c>
    </row>
    <row r="91" spans="1:11" x14ac:dyDescent="0.2">
      <c r="A91" s="15" t="s">
        <v>4</v>
      </c>
      <c r="B91" s="16">
        <v>0.35035489170702377</v>
      </c>
      <c r="C91" s="16">
        <v>0.52753587394991075</v>
      </c>
      <c r="D91" s="16">
        <v>0.45546404372523569</v>
      </c>
      <c r="E91" s="16">
        <v>0.63791811182578628</v>
      </c>
      <c r="F91" s="16">
        <v>0.78243496336544027</v>
      </c>
      <c r="G91" s="16">
        <v>0.7037250206706972</v>
      </c>
      <c r="H91" s="16">
        <v>0.9025101921748433</v>
      </c>
      <c r="I91" s="16">
        <v>1.0421102365586783</v>
      </c>
      <c r="J91" s="16">
        <v>1.0000357934147275</v>
      </c>
      <c r="K91" s="17">
        <v>0.86007029826652504</v>
      </c>
    </row>
    <row r="92" spans="1:11" x14ac:dyDescent="0.2">
      <c r="A92" s="15" t="s">
        <v>4</v>
      </c>
      <c r="B92" s="16">
        <v>0.4252997508351134</v>
      </c>
      <c r="C92" s="16">
        <v>0.68457858133093508</v>
      </c>
      <c r="D92" s="16">
        <v>0.84887184436777841</v>
      </c>
      <c r="E92" s="16">
        <v>1.00000205355676</v>
      </c>
      <c r="F92" s="16">
        <v>0.64213282405125705</v>
      </c>
      <c r="G92" s="16">
        <v>0.68497408915750857</v>
      </c>
      <c r="H92" s="16">
        <v>0.58125985707244932</v>
      </c>
      <c r="I92" s="16">
        <v>0.55196580143475182</v>
      </c>
      <c r="J92" s="16">
        <v>0.55692387284953015</v>
      </c>
      <c r="K92" s="17">
        <v>0.56279413777996812</v>
      </c>
    </row>
    <row r="93" spans="1:11" x14ac:dyDescent="0.2">
      <c r="A93" s="15" t="s">
        <v>4</v>
      </c>
      <c r="B93" s="16">
        <v>0.56575414599174467</v>
      </c>
      <c r="C93" s="16">
        <v>0.74818356439879619</v>
      </c>
      <c r="D93" s="16">
        <v>0.60228032325593495</v>
      </c>
      <c r="E93" s="16">
        <v>0.55941190937768648</v>
      </c>
      <c r="F93" s="16">
        <v>0.64071121731538883</v>
      </c>
      <c r="G93" s="16">
        <v>0.75503647547672914</v>
      </c>
      <c r="H93" s="16">
        <v>0.84325940839591962</v>
      </c>
      <c r="I93" s="16">
        <v>0.90079528680714271</v>
      </c>
      <c r="J93" s="16">
        <v>1.0000005559269149</v>
      </c>
      <c r="K93" s="17">
        <v>0.94862356943327042</v>
      </c>
    </row>
    <row r="94" spans="1:11" x14ac:dyDescent="0.2">
      <c r="A94" s="15" t="s">
        <v>4</v>
      </c>
      <c r="B94" s="16">
        <v>9.7582994645563012E-2</v>
      </c>
      <c r="C94" s="16">
        <v>0.18422191989281556</v>
      </c>
      <c r="D94" s="16">
        <v>0.14708378838721364</v>
      </c>
      <c r="E94" s="16">
        <v>0.17815247326590178</v>
      </c>
      <c r="F94" s="16">
        <v>0.1717010969609728</v>
      </c>
      <c r="G94" s="16">
        <v>0.30450885303787373</v>
      </c>
      <c r="H94" s="16">
        <v>0.30339686386079256</v>
      </c>
      <c r="I94" s="16">
        <v>0.27526533867108433</v>
      </c>
      <c r="J94" s="16">
        <v>0.32484244870278645</v>
      </c>
      <c r="K94" s="17">
        <v>0.50943240180956539</v>
      </c>
    </row>
    <row r="95" spans="1:11" x14ac:dyDescent="0.2">
      <c r="A95" s="15" t="s">
        <v>4</v>
      </c>
      <c r="B95" s="16">
        <v>7.4920970694625624E-2</v>
      </c>
      <c r="C95" s="16">
        <v>0.37517437163045547</v>
      </c>
      <c r="D95" s="16">
        <v>0.28553324757105997</v>
      </c>
      <c r="E95" s="16">
        <v>0.21798987851277307</v>
      </c>
      <c r="F95" s="16">
        <v>0.55708563565863822</v>
      </c>
      <c r="G95" s="16">
        <v>0.68579245809645528</v>
      </c>
      <c r="H95" s="16">
        <v>0.69367345839515426</v>
      </c>
      <c r="I95" s="16">
        <v>0.79435796865130071</v>
      </c>
      <c r="J95" s="16">
        <v>1.000002168540356</v>
      </c>
      <c r="K95" s="17">
        <v>0.87137550864513014</v>
      </c>
    </row>
    <row r="96" spans="1:11" x14ac:dyDescent="0.2">
      <c r="A96" s="15" t="s">
        <v>4</v>
      </c>
      <c r="B96" s="16">
        <v>0.16352882768789875</v>
      </c>
      <c r="C96" s="16">
        <v>0.39208299753686188</v>
      </c>
      <c r="D96" s="16">
        <v>0.39091105839264145</v>
      </c>
      <c r="E96" s="16">
        <v>0.46908563093792199</v>
      </c>
      <c r="F96" s="16">
        <v>0.53713150087104378</v>
      </c>
      <c r="G96" s="16">
        <v>0.51201077359399261</v>
      </c>
      <c r="H96" s="16">
        <v>0.57465936049217359</v>
      </c>
      <c r="I96" s="16">
        <v>0.61390703315912443</v>
      </c>
      <c r="J96" s="16">
        <v>0.75054881440197918</v>
      </c>
      <c r="K96" s="17">
        <v>1.0000416793012623</v>
      </c>
    </row>
    <row r="97" spans="1:11" x14ac:dyDescent="0.2">
      <c r="A97" s="18" t="s">
        <v>4</v>
      </c>
      <c r="B97" s="19">
        <v>0.65471561302417947</v>
      </c>
      <c r="C97" s="19">
        <v>0.61996598835533512</v>
      </c>
      <c r="D97" s="19">
        <v>0.65078724049516179</v>
      </c>
      <c r="E97" s="19">
        <v>0.56096881806401799</v>
      </c>
      <c r="F97" s="19">
        <v>0.56020038046924536</v>
      </c>
      <c r="G97" s="19">
        <v>0.27615893238023853</v>
      </c>
      <c r="H97" s="19">
        <v>0.18962570648727631</v>
      </c>
      <c r="I97" s="19">
        <v>4.9718397617931585E-2</v>
      </c>
      <c r="J97" s="19">
        <v>0.41024920735573867</v>
      </c>
      <c r="K97" s="20">
        <v>0.93660676573571222</v>
      </c>
    </row>
    <row r="98" spans="1:11" x14ac:dyDescent="0.2">
      <c r="A98" s="12" t="s">
        <v>5</v>
      </c>
      <c r="B98" s="13">
        <v>0.2326754385964909</v>
      </c>
      <c r="C98" s="13">
        <v>0.18850042906178424</v>
      </c>
      <c r="D98" s="13">
        <v>0.1408345793460915</v>
      </c>
      <c r="E98" s="13">
        <v>0.23701530103668364</v>
      </c>
      <c r="F98" s="13">
        <v>0.62209096109839757</v>
      </c>
      <c r="G98" s="13">
        <v>0.92212345494417902</v>
      </c>
      <c r="H98" s="13">
        <v>1.0000027412280705</v>
      </c>
      <c r="I98" s="13">
        <v>0.85581912878787825</v>
      </c>
      <c r="J98" s="13">
        <v>0.86571772501906963</v>
      </c>
      <c r="K98" s="14">
        <v>0.70348135964912251</v>
      </c>
    </row>
    <row r="99" spans="1:11" x14ac:dyDescent="0.2">
      <c r="A99" s="15" t="s">
        <v>5</v>
      </c>
      <c r="B99" s="16">
        <v>0.50118774014515399</v>
      </c>
      <c r="C99" s="16">
        <v>0.95988480522495934</v>
      </c>
      <c r="D99" s="16">
        <v>0.75731197523836635</v>
      </c>
      <c r="E99" s="16">
        <v>0.77197594990749974</v>
      </c>
      <c r="F99" s="16">
        <v>1.0000154760210613</v>
      </c>
      <c r="G99" s="16">
        <v>0.8052904866941798</v>
      </c>
      <c r="H99" s="16">
        <v>0.68347483016635113</v>
      </c>
      <c r="I99" s="16">
        <v>0.63571047388643798</v>
      </c>
      <c r="J99" s="16">
        <v>0.66478938380532271</v>
      </c>
      <c r="K99" s="17">
        <v>8.1080475309520617E-2</v>
      </c>
    </row>
    <row r="100" spans="1:11" x14ac:dyDescent="0.2">
      <c r="A100" s="15" t="s">
        <v>5</v>
      </c>
      <c r="B100" s="16">
        <v>0.66149190833183691</v>
      </c>
      <c r="C100" s="16">
        <v>0.40926866358412634</v>
      </c>
      <c r="D100" s="16">
        <v>0.51291762170840693</v>
      </c>
      <c r="E100" s="16">
        <v>0.62745359355360009</v>
      </c>
      <c r="F100" s="16">
        <v>0.83222891228227669</v>
      </c>
      <c r="G100" s="16">
        <v>0.89841337089244033</v>
      </c>
      <c r="H100" s="16">
        <v>1.0000204816843237</v>
      </c>
      <c r="I100" s="16">
        <v>0.78352513388188794</v>
      </c>
      <c r="J100" s="16">
        <v>0.69132446354821364</v>
      </c>
      <c r="K100" s="17">
        <v>0.79467279807864977</v>
      </c>
    </row>
    <row r="101" spans="1:11" x14ac:dyDescent="0.2">
      <c r="A101" s="15" t="s">
        <v>5</v>
      </c>
      <c r="B101" s="16">
        <v>0.89549184808824001</v>
      </c>
      <c r="C101" s="16">
        <v>0.88589087371772235</v>
      </c>
      <c r="D101" s="16">
        <v>0.95206434704312359</v>
      </c>
      <c r="E101" s="16">
        <v>1.0001724442872302</v>
      </c>
      <c r="F101" s="16">
        <v>0.9882813454674092</v>
      </c>
      <c r="G101" s="16">
        <v>0.93839883268482505</v>
      </c>
      <c r="H101" s="16">
        <v>0.98152442357783742</v>
      </c>
      <c r="I101" s="16">
        <v>0.9863760169791298</v>
      </c>
      <c r="J101" s="16">
        <v>0.96738013313181326</v>
      </c>
      <c r="K101" s="17">
        <v>0.90785461620092001</v>
      </c>
    </row>
    <row r="102" spans="1:11" x14ac:dyDescent="0.2">
      <c r="A102" s="15" t="s">
        <v>5</v>
      </c>
      <c r="B102" s="16">
        <v>0.32173110791833703</v>
      </c>
      <c r="C102" s="16">
        <v>0.44747159332298275</v>
      </c>
      <c r="D102" s="16">
        <v>0.71834123158683461</v>
      </c>
      <c r="E102" s="16">
        <v>0.88019218439814928</v>
      </c>
      <c r="F102" s="16">
        <v>0.82814308004850945</v>
      </c>
      <c r="G102" s="16">
        <v>1.0000205663569155</v>
      </c>
      <c r="H102" s="16">
        <v>0.84348896175623134</v>
      </c>
      <c r="I102" s="16">
        <v>0.78807778910697601</v>
      </c>
      <c r="J102" s="16">
        <v>0.84923836890444093</v>
      </c>
      <c r="K102" s="17">
        <v>0.53690444465042997</v>
      </c>
    </row>
    <row r="103" spans="1:11" x14ac:dyDescent="0.2">
      <c r="A103" s="15" t="s">
        <v>5</v>
      </c>
      <c r="B103" s="16">
        <v>0.86993309928022455</v>
      </c>
      <c r="C103" s="16">
        <v>1.0000088428797131</v>
      </c>
      <c r="D103" s="16">
        <v>0.64312509449743993</v>
      </c>
      <c r="E103" s="16">
        <v>0.68829143773433654</v>
      </c>
      <c r="F103" s="16">
        <v>0.75859937108052367</v>
      </c>
      <c r="G103" s="16">
        <v>0.81239196948616943</v>
      </c>
      <c r="H103" s="16">
        <v>0.81731900532514734</v>
      </c>
      <c r="I103" s="16">
        <v>0.80998405334025048</v>
      </c>
      <c r="J103" s="16">
        <v>0.87374004569167962</v>
      </c>
      <c r="K103" s="17">
        <v>0.8233714363194754</v>
      </c>
    </row>
    <row r="104" spans="1:11" x14ac:dyDescent="0.2">
      <c r="A104" s="15" t="s">
        <v>5</v>
      </c>
      <c r="B104" s="16">
        <v>1.0000102000635724</v>
      </c>
      <c r="C104" s="16">
        <v>0.90266862128350001</v>
      </c>
      <c r="D104" s="16">
        <v>0.4765507803048632</v>
      </c>
      <c r="E104" s="16">
        <v>0.46941499077250037</v>
      </c>
      <c r="F104" s="16">
        <v>0.52951257928770346</v>
      </c>
      <c r="G104" s="16">
        <v>0.58514965628157889</v>
      </c>
      <c r="H104" s="16">
        <v>0.49983039429175974</v>
      </c>
      <c r="I104" s="16">
        <v>0.40779422735704501</v>
      </c>
      <c r="J104" s="16">
        <v>0.28305555950906852</v>
      </c>
      <c r="K104" s="17">
        <v>0.12854736862080898</v>
      </c>
    </row>
    <row r="105" spans="1:11" x14ac:dyDescent="0.2">
      <c r="A105" s="15" t="s">
        <v>5</v>
      </c>
      <c r="B105" s="16">
        <v>0.54051115293853236</v>
      </c>
      <c r="C105" s="16">
        <v>0.81182351949657239</v>
      </c>
      <c r="D105" s="16">
        <v>1.0000125856837849</v>
      </c>
      <c r="E105" s="16">
        <v>0.65576314754466747</v>
      </c>
      <c r="F105" s="16">
        <v>0.86248398696482731</v>
      </c>
      <c r="G105" s="16">
        <v>0.78728129565119676</v>
      </c>
      <c r="H105" s="16">
        <v>0.89736346780537146</v>
      </c>
      <c r="I105" s="16">
        <v>0.60883035547065223</v>
      </c>
      <c r="J105" s="16">
        <v>0.66195120238229022</v>
      </c>
      <c r="K105" s="17">
        <v>0.60062970558489726</v>
      </c>
    </row>
    <row r="106" spans="1:11" x14ac:dyDescent="0.2">
      <c r="A106" s="15" t="s">
        <v>5</v>
      </c>
      <c r="B106" s="16">
        <v>0.62741513684873951</v>
      </c>
      <c r="C106" s="16">
        <v>0.57566731104808366</v>
      </c>
      <c r="D106" s="16">
        <v>0.55384700409676069</v>
      </c>
      <c r="E106" s="16">
        <v>0.62388068125696727</v>
      </c>
      <c r="F106" s="16">
        <v>0.86241939352890551</v>
      </c>
      <c r="G106" s="16">
        <v>1.0000415845972643</v>
      </c>
      <c r="H106" s="16">
        <v>0.9828413457694245</v>
      </c>
      <c r="I106" s="16">
        <v>0.87065806864308326</v>
      </c>
      <c r="J106" s="16">
        <v>0.76148739223073514</v>
      </c>
      <c r="K106" s="17">
        <v>0.75616066263105175</v>
      </c>
    </row>
    <row r="107" spans="1:11" x14ac:dyDescent="0.2">
      <c r="A107" s="15" t="s">
        <v>5</v>
      </c>
      <c r="B107" s="16">
        <v>0.57145242350256342</v>
      </c>
      <c r="C107" s="16">
        <v>1.5071387819141349</v>
      </c>
      <c r="D107" s="16">
        <v>1.0000325119350268</v>
      </c>
      <c r="E107" s="16">
        <v>0.7455376844790117</v>
      </c>
      <c r="F107" s="16">
        <v>0.97032876907716437</v>
      </c>
      <c r="G107" s="16">
        <v>0.98864137867384816</v>
      </c>
      <c r="H107" s="16">
        <v>0.74751273209326574</v>
      </c>
      <c r="I107" s="16">
        <v>0.74300951446047003</v>
      </c>
      <c r="J107" s="16">
        <v>0.86741255338250023</v>
      </c>
      <c r="K107" s="17">
        <v>0.96036040004362833</v>
      </c>
    </row>
    <row r="108" spans="1:11" x14ac:dyDescent="0.2">
      <c r="A108" s="15" t="s">
        <v>5</v>
      </c>
      <c r="B108" s="16">
        <v>0.82562816955754847</v>
      </c>
      <c r="C108" s="16">
        <v>0.87545697832271185</v>
      </c>
      <c r="D108" s="16">
        <v>0.71325311443480832</v>
      </c>
      <c r="E108" s="16">
        <v>0.80105628950463048</v>
      </c>
      <c r="F108" s="16">
        <v>0.77056661853334607</v>
      </c>
      <c r="G108" s="16">
        <v>1.0000144697192415</v>
      </c>
      <c r="H108" s="16">
        <v>0.85774750110245435</v>
      </c>
      <c r="I108" s="16">
        <v>0.73497721593414678</v>
      </c>
      <c r="J108" s="16">
        <v>0.80151230858358335</v>
      </c>
      <c r="K108" s="17">
        <v>0.6993176264148171</v>
      </c>
    </row>
    <row r="109" spans="1:11" x14ac:dyDescent="0.2">
      <c r="A109" s="15" t="s">
        <v>5</v>
      </c>
      <c r="B109" s="16">
        <v>0.23193076748539326</v>
      </c>
      <c r="C109" s="16">
        <v>0.37311468713168328</v>
      </c>
      <c r="D109" s="16">
        <v>0.18730819955754721</v>
      </c>
      <c r="E109" s="16">
        <v>0.16227720186435246</v>
      </c>
      <c r="F109" s="16">
        <v>0.26364435021839028</v>
      </c>
      <c r="G109" s="16">
        <v>0.3401912331953032</v>
      </c>
      <c r="H109" s="16">
        <v>0.32378549233901183</v>
      </c>
      <c r="I109" s="16">
        <v>0.30376467751999553</v>
      </c>
      <c r="J109" s="16">
        <v>0.31998901746490926</v>
      </c>
      <c r="K109" s="17">
        <v>0.29034715525554478</v>
      </c>
    </row>
    <row r="110" spans="1:11" x14ac:dyDescent="0.2">
      <c r="A110" s="15" t="s">
        <v>5</v>
      </c>
      <c r="B110" s="16">
        <v>0.68690079708353924</v>
      </c>
      <c r="C110" s="16">
        <v>0.65765671342066245</v>
      </c>
      <c r="D110" s="16">
        <v>0.60330721700444889</v>
      </c>
      <c r="E110" s="16">
        <v>0.61203750617894204</v>
      </c>
      <c r="F110" s="16">
        <v>0.66222279720711819</v>
      </c>
      <c r="G110" s="16">
        <v>0.79764945316361813</v>
      </c>
      <c r="H110" s="16">
        <v>0.7489494253583785</v>
      </c>
      <c r="I110" s="16">
        <v>0.77223628274839351</v>
      </c>
      <c r="J110" s="16">
        <v>0.82596731339594653</v>
      </c>
      <c r="K110" s="17">
        <v>1.0000108131487888</v>
      </c>
    </row>
    <row r="111" spans="1:11" x14ac:dyDescent="0.2">
      <c r="A111" s="15" t="s">
        <v>5</v>
      </c>
      <c r="B111" s="16">
        <v>0.61578154558933984</v>
      </c>
      <c r="C111" s="16">
        <v>1.0000024218984325</v>
      </c>
      <c r="D111" s="16">
        <v>0.81388092456904171</v>
      </c>
      <c r="E111" s="16">
        <v>0.65770769176312349</v>
      </c>
      <c r="F111" s="16">
        <v>0.52791331094008787</v>
      </c>
      <c r="G111" s="16">
        <v>0.55877078097530442</v>
      </c>
      <c r="H111" s="16">
        <v>0.74532838562253445</v>
      </c>
      <c r="I111" s="16">
        <v>0.80505881797694456</v>
      </c>
      <c r="J111" s="16">
        <v>0.79119807589484503</v>
      </c>
      <c r="K111" s="17">
        <v>0.76998552656936436</v>
      </c>
    </row>
    <row r="112" spans="1:11" x14ac:dyDescent="0.2">
      <c r="A112" s="15" t="s">
        <v>5</v>
      </c>
      <c r="B112" s="16">
        <v>1.0000170813306946</v>
      </c>
      <c r="C112" s="16">
        <v>0.83449349523524419</v>
      </c>
      <c r="D112" s="16">
        <v>0.78614232871548406</v>
      </c>
      <c r="E112" s="16">
        <v>0.74219895973656647</v>
      </c>
      <c r="F112" s="16">
        <v>0.86824742602016813</v>
      </c>
      <c r="G112" s="16">
        <v>0.71056318325322798</v>
      </c>
      <c r="H112" s="16">
        <v>0.62161228359028053</v>
      </c>
      <c r="I112" s="16">
        <v>0.57474054047686385</v>
      </c>
      <c r="J112" s="16">
        <v>0.4922083146235593</v>
      </c>
      <c r="K112" s="17">
        <v>0.28976047851286418</v>
      </c>
    </row>
    <row r="113" spans="1:11" x14ac:dyDescent="0.2">
      <c r="A113" s="15" t="s">
        <v>5</v>
      </c>
      <c r="B113" s="16">
        <v>1.0000215746268126</v>
      </c>
      <c r="C113" s="16">
        <v>0.69776811167370856</v>
      </c>
      <c r="D113" s="16">
        <v>0.55570818266755084</v>
      </c>
      <c r="E113" s="16">
        <v>0.77975895152977448</v>
      </c>
      <c r="F113" s="16">
        <v>0.67948716577158708</v>
      </c>
      <c r="G113" s="16">
        <v>0.74294638710481342</v>
      </c>
      <c r="H113" s="16">
        <v>0.72355218206845462</v>
      </c>
      <c r="I113" s="16">
        <v>0.64138376321065682</v>
      </c>
      <c r="J113" s="16">
        <v>0.5351315160722051</v>
      </c>
      <c r="K113" s="17">
        <v>0.35915882239666536</v>
      </c>
    </row>
    <row r="114" spans="1:11" x14ac:dyDescent="0.2">
      <c r="A114" s="15" t="s">
        <v>5</v>
      </c>
      <c r="B114" s="16">
        <v>1.0000119039824773</v>
      </c>
      <c r="C114" s="16">
        <v>0.90703423330275113</v>
      </c>
      <c r="D114" s="16">
        <v>0.88898371450168667</v>
      </c>
      <c r="E114" s="16">
        <v>0.79003602655268368</v>
      </c>
      <c r="F114" s="16">
        <v>0.77739535761689094</v>
      </c>
      <c r="G114" s="16">
        <v>0.72352651016897718</v>
      </c>
      <c r="H114" s="16">
        <v>0.92134715669127143</v>
      </c>
      <c r="I114" s="16">
        <v>0.88202651697125278</v>
      </c>
      <c r="J114" s="16">
        <v>0.8534686079227809</v>
      </c>
      <c r="K114" s="17">
        <v>0.77116965980968977</v>
      </c>
    </row>
    <row r="115" spans="1:11" x14ac:dyDescent="0.2">
      <c r="A115" s="15" t="s">
        <v>5</v>
      </c>
      <c r="B115" s="16">
        <v>0.36822698787241781</v>
      </c>
      <c r="C115" s="16">
        <v>0.46029011533615938</v>
      </c>
      <c r="D115" s="16">
        <v>0.33311705386607759</v>
      </c>
      <c r="E115" s="16">
        <v>0.34832819413412053</v>
      </c>
      <c r="F115" s="16">
        <v>0.44465488479145043</v>
      </c>
      <c r="G115" s="16">
        <v>0.60895473560386171</v>
      </c>
      <c r="H115" s="16">
        <v>0.72976768035340966</v>
      </c>
      <c r="I115" s="16">
        <v>0.70416124324537521</v>
      </c>
      <c r="J115" s="16">
        <v>0.86038060236519165</v>
      </c>
      <c r="K115" s="17">
        <v>1.000031786469173</v>
      </c>
    </row>
    <row r="116" spans="1:11" x14ac:dyDescent="0.2">
      <c r="A116" s="15" t="s">
        <v>5</v>
      </c>
      <c r="B116" s="16">
        <v>0.82117981563750342</v>
      </c>
      <c r="C116" s="16">
        <v>0.76438018267226715</v>
      </c>
      <c r="D116" s="16">
        <v>0.51396242921868673</v>
      </c>
      <c r="E116" s="16">
        <v>0.57287280715731992</v>
      </c>
      <c r="F116" s="16">
        <v>0.79150564043293481</v>
      </c>
      <c r="G116" s="16">
        <v>1.000016052459437</v>
      </c>
      <c r="H116" s="16">
        <v>0.9218393002449653</v>
      </c>
      <c r="I116" s="16">
        <v>0.83827187247926216</v>
      </c>
      <c r="J116" s="16">
        <v>0.72517575672592205</v>
      </c>
      <c r="K116" s="17">
        <v>0.96387975905258372</v>
      </c>
    </row>
    <row r="117" spans="1:11" x14ac:dyDescent="0.2">
      <c r="A117" s="15" t="s">
        <v>5</v>
      </c>
      <c r="B117" s="16">
        <v>0.38704369473895472</v>
      </c>
      <c r="C117" s="16">
        <v>0.69695186148954358</v>
      </c>
      <c r="D117" s="16">
        <v>0.50593835059314851</v>
      </c>
      <c r="E117" s="16">
        <v>0.47942889437415709</v>
      </c>
      <c r="F117" s="16">
        <v>0.80467000066903038</v>
      </c>
      <c r="G117" s="16">
        <v>0.75737958329958788</v>
      </c>
      <c r="H117" s="16">
        <v>0.79975105020194159</v>
      </c>
      <c r="I117" s="16">
        <v>0.68199268996066809</v>
      </c>
      <c r="J117" s="16">
        <v>0.83570475328617233</v>
      </c>
      <c r="K117" s="17">
        <v>1.0000080987911675</v>
      </c>
    </row>
    <row r="118" spans="1:11" x14ac:dyDescent="0.2">
      <c r="A118" s="15" t="s">
        <v>5</v>
      </c>
      <c r="B118" s="16">
        <v>0.30274097168095643</v>
      </c>
      <c r="C118" s="16">
        <v>0.43409482982592884</v>
      </c>
      <c r="D118" s="16">
        <v>0.67303805618624823</v>
      </c>
      <c r="E118" s="16">
        <v>0.91295141595219531</v>
      </c>
      <c r="F118" s="16">
        <v>0.80626188620420869</v>
      </c>
      <c r="G118" s="16">
        <v>1.000024292023902</v>
      </c>
      <c r="H118" s="16">
        <v>0.88568732138217721</v>
      </c>
      <c r="I118" s="16">
        <v>0.72802534819885445</v>
      </c>
      <c r="J118" s="16">
        <v>0.66648415172772157</v>
      </c>
      <c r="K118" s="17">
        <v>0.7511547155105226</v>
      </c>
    </row>
    <row r="119" spans="1:11" x14ac:dyDescent="0.2">
      <c r="A119" s="15" t="s">
        <v>5</v>
      </c>
      <c r="B119" s="16">
        <v>0.79266678272307023</v>
      </c>
      <c r="C119" s="16">
        <v>0.79091620422262043</v>
      </c>
      <c r="D119" s="16">
        <v>0.56495683346550862</v>
      </c>
      <c r="E119" s="16">
        <v>0.6352370452039694</v>
      </c>
      <c r="F119" s="16">
        <v>0.73268209402401174</v>
      </c>
      <c r="G119" s="16">
        <v>0.8477454754121615</v>
      </c>
      <c r="H119" s="16">
        <v>0.90361277136243789</v>
      </c>
      <c r="I119" s="16">
        <v>0.86138758325435083</v>
      </c>
      <c r="J119" s="16">
        <v>0.96896822803250759</v>
      </c>
      <c r="K119" s="17">
        <v>1.000003223788984</v>
      </c>
    </row>
    <row r="120" spans="1:11" x14ac:dyDescent="0.2">
      <c r="A120" s="18" t="s">
        <v>5</v>
      </c>
      <c r="B120" s="19">
        <v>0.5761533703952465</v>
      </c>
      <c r="C120" s="19">
        <v>1.0000005316500113</v>
      </c>
      <c r="D120" s="19">
        <v>0.52764509171848772</v>
      </c>
      <c r="E120" s="19">
        <v>0.57151242023034643</v>
      </c>
      <c r="F120" s="19">
        <v>0.69417347031000498</v>
      </c>
      <c r="G120" s="19">
        <v>0.73496892505684264</v>
      </c>
      <c r="H120" s="19">
        <v>0.79986478368047154</v>
      </c>
      <c r="I120" s="19">
        <v>0.72151605317208967</v>
      </c>
      <c r="J120" s="19">
        <v>0.85464068433989426</v>
      </c>
      <c r="K120" s="20">
        <v>0.97579521550433213</v>
      </c>
    </row>
    <row r="121" spans="1:11" x14ac:dyDescent="0.2">
      <c r="A121" s="12" t="s">
        <v>7</v>
      </c>
      <c r="B121" s="13">
        <v>0.75227058449419548</v>
      </c>
      <c r="C121" s="13">
        <v>1.000078661526703</v>
      </c>
      <c r="D121" s="13">
        <v>0.7955511513778788</v>
      </c>
      <c r="E121" s="13">
        <v>0.56808127241993023</v>
      </c>
      <c r="F121" s="13">
        <v>0.25309680946616164</v>
      </c>
      <c r="G121" s="13">
        <v>0.20800339192966191</v>
      </c>
      <c r="H121" s="13">
        <v>0.20181507288743594</v>
      </c>
      <c r="I121" s="13">
        <v>0.26089359866256817</v>
      </c>
      <c r="J121" s="13">
        <v>0.37542134126271248</v>
      </c>
      <c r="K121" s="14">
        <v>0.66329602954549294</v>
      </c>
    </row>
    <row r="122" spans="1:11" x14ac:dyDescent="0.2">
      <c r="A122" s="15" t="s">
        <v>7</v>
      </c>
      <c r="B122" s="16">
        <v>1.0000376887381346</v>
      </c>
      <c r="C122" s="16">
        <v>0.97157064192256104</v>
      </c>
      <c r="D122" s="16">
        <v>0.75082483373770226</v>
      </c>
      <c r="E122" s="16">
        <v>0.57051553845066705</v>
      </c>
      <c r="F122" s="16">
        <v>0.46961162278807672</v>
      </c>
      <c r="G122" s="16">
        <v>0.15883133504502978</v>
      </c>
      <c r="H122" s="16">
        <v>0.27842392220174716</v>
      </c>
      <c r="I122" s="16">
        <v>0.35372765175605975</v>
      </c>
      <c r="J122" s="16">
        <v>0.68037431440017837</v>
      </c>
      <c r="K122" s="17">
        <v>0.79325999733038122</v>
      </c>
    </row>
    <row r="123" spans="1:11" x14ac:dyDescent="0.2">
      <c r="A123" s="15" t="s">
        <v>7</v>
      </c>
      <c r="B123" s="16">
        <v>0.65188931725781551</v>
      </c>
      <c r="C123" s="16">
        <v>1.0000204682461802</v>
      </c>
      <c r="D123" s="16">
        <v>0.86200026562972698</v>
      </c>
      <c r="E123" s="16">
        <v>0.77429791111734203</v>
      </c>
      <c r="F123" s="16">
        <v>0.90886877891490259</v>
      </c>
      <c r="G123" s="16">
        <v>0.93861572970699603</v>
      </c>
      <c r="H123" s="16">
        <v>0.79418239170054672</v>
      </c>
      <c r="I123" s="16">
        <v>0.69212466888516699</v>
      </c>
      <c r="J123" s="16">
        <v>0.65125648394784807</v>
      </c>
      <c r="K123" s="17">
        <v>0.99992359456049373</v>
      </c>
    </row>
    <row r="124" spans="1:11" x14ac:dyDescent="0.2">
      <c r="A124" s="15" t="s">
        <v>7</v>
      </c>
      <c r="B124" s="16">
        <v>0.56521654905812191</v>
      </c>
      <c r="C124" s="16">
        <v>1.0000024598937385</v>
      </c>
      <c r="D124" s="16">
        <v>0.95523728288747234</v>
      </c>
      <c r="E124" s="16">
        <v>0.88880173348711811</v>
      </c>
      <c r="F124" s="16">
        <v>0.88465804248420987</v>
      </c>
      <c r="G124" s="16">
        <v>0.80847451842199025</v>
      </c>
      <c r="H124" s="16">
        <v>0.70248384695402122</v>
      </c>
      <c r="I124" s="16">
        <v>0.5387332254464936</v>
      </c>
      <c r="J124" s="16">
        <v>0.5273394127557175</v>
      </c>
      <c r="K124" s="17">
        <v>0.63311299860124304</v>
      </c>
    </row>
    <row r="125" spans="1:11" x14ac:dyDescent="0.2">
      <c r="A125" s="15" t="s">
        <v>7</v>
      </c>
      <c r="B125" s="16">
        <v>0.86028839922229527</v>
      </c>
      <c r="C125" s="16">
        <v>1.0450053025393278</v>
      </c>
      <c r="D125" s="16">
        <v>0.89306082770114015</v>
      </c>
      <c r="E125" s="16">
        <v>0.79533847876038466</v>
      </c>
      <c r="F125" s="16">
        <v>0.49228991142795409</v>
      </c>
      <c r="G125" s="16">
        <v>0.41097082060303081</v>
      </c>
      <c r="H125" s="16">
        <v>0.35234202851587887</v>
      </c>
      <c r="I125" s="16">
        <v>0.22858701354812855</v>
      </c>
      <c r="J125" s="16">
        <v>0.59605454250869083</v>
      </c>
      <c r="K125" s="17">
        <v>1.000098910594698</v>
      </c>
    </row>
    <row r="126" spans="1:11" x14ac:dyDescent="0.2">
      <c r="A126" s="15" t="s">
        <v>7</v>
      </c>
      <c r="B126" s="16">
        <v>0.85986709539121142</v>
      </c>
      <c r="C126" s="16">
        <v>1.000079065831782</v>
      </c>
      <c r="D126" s="16">
        <v>0.99532597356198638</v>
      </c>
      <c r="E126" s="16">
        <v>0.96338756698820982</v>
      </c>
      <c r="F126" s="16">
        <v>0.84627165341005217</v>
      </c>
      <c r="G126" s="16">
        <v>0.60780392997499144</v>
      </c>
      <c r="H126" s="16">
        <v>0.44160235798499475</v>
      </c>
      <c r="I126" s="16">
        <v>0.44547531261164725</v>
      </c>
      <c r="J126" s="16">
        <v>0.58553223895752227</v>
      </c>
      <c r="K126" s="17">
        <v>0.83516734548052896</v>
      </c>
    </row>
    <row r="127" spans="1:11" x14ac:dyDescent="0.2">
      <c r="A127" s="15" t="s">
        <v>7</v>
      </c>
      <c r="B127" s="16">
        <v>0.80141095047356781</v>
      </c>
      <c r="C127" s="16">
        <v>0.87652308382359079</v>
      </c>
      <c r="D127" s="16">
        <v>0.94313091959778061</v>
      </c>
      <c r="E127" s="16">
        <v>1.0000308236324948</v>
      </c>
      <c r="F127" s="16">
        <v>0.81020860920607929</v>
      </c>
      <c r="G127" s="16">
        <v>0.7891844515375307</v>
      </c>
      <c r="H127" s="16">
        <v>0.67031173071306416</v>
      </c>
      <c r="I127" s="16">
        <v>0.52879469687486946</v>
      </c>
      <c r="J127" s="16">
        <v>0.55364370801518747</v>
      </c>
      <c r="K127" s="17">
        <v>0.86318604748195438</v>
      </c>
    </row>
    <row r="128" spans="1:11" x14ac:dyDescent="0.2">
      <c r="A128" s="15" t="s">
        <v>7</v>
      </c>
      <c r="B128" s="16">
        <v>0.8941044049870549</v>
      </c>
      <c r="C128" s="16">
        <v>0.88314017370228282</v>
      </c>
      <c r="D128" s="16">
        <v>0.95870971888140188</v>
      </c>
      <c r="E128" s="16">
        <v>1.0136487578267015</v>
      </c>
      <c r="F128" s="16">
        <v>1.0000692238482591</v>
      </c>
      <c r="G128" s="16">
        <v>0.94310381741062432</v>
      </c>
      <c r="H128" s="16">
        <v>0.99235287637024694</v>
      </c>
      <c r="I128" s="16">
        <v>0.9978933548778024</v>
      </c>
      <c r="J128" s="16">
        <v>0.97620021666880874</v>
      </c>
      <c r="K128" s="17">
        <v>0.90822258129670796</v>
      </c>
    </row>
    <row r="129" spans="1:11" x14ac:dyDescent="0.2">
      <c r="A129" s="15" t="s">
        <v>7</v>
      </c>
      <c r="B129" s="16">
        <v>0.32236947076615796</v>
      </c>
      <c r="C129" s="16">
        <v>0.38255114320096256</v>
      </c>
      <c r="D129" s="16">
        <v>0.32889550200019518</v>
      </c>
      <c r="E129" s="16">
        <v>0.35185967449717698</v>
      </c>
      <c r="F129" s="16">
        <v>0.22990822634058986</v>
      </c>
      <c r="G129" s="16">
        <v>0.24548277306824751</v>
      </c>
      <c r="H129" s="16">
        <v>0.25290100038454255</v>
      </c>
      <c r="I129" s="16">
        <v>0.24743949725899175</v>
      </c>
      <c r="J129" s="16">
        <v>0.31928643444888938</v>
      </c>
      <c r="K129" s="17">
        <v>0.43346916676710673</v>
      </c>
    </row>
    <row r="130" spans="1:11" x14ac:dyDescent="0.2">
      <c r="A130" s="15" t="s">
        <v>7</v>
      </c>
      <c r="B130" s="16">
        <v>0.56598359024172784</v>
      </c>
      <c r="C130" s="16">
        <v>1.0000201152018284</v>
      </c>
      <c r="D130" s="16">
        <v>0.91031601324882994</v>
      </c>
      <c r="E130" s="16">
        <v>0.85696996719640761</v>
      </c>
      <c r="F130" s="16">
        <v>0.66520765656018743</v>
      </c>
      <c r="G130" s="16">
        <v>0.56096730787604721</v>
      </c>
      <c r="H130" s="16">
        <v>0.67056614064142173</v>
      </c>
      <c r="I130" s="16">
        <v>0.57995676613904878</v>
      </c>
      <c r="J130" s="16">
        <v>0.61535993051795723</v>
      </c>
      <c r="K130" s="17">
        <v>0.68264594413834867</v>
      </c>
    </row>
    <row r="131" spans="1:11" x14ac:dyDescent="0.2">
      <c r="A131" s="15" t="s">
        <v>7</v>
      </c>
      <c r="B131" s="16">
        <v>0.44965508153139233</v>
      </c>
      <c r="C131" s="16">
        <v>0.51271328222581303</v>
      </c>
      <c r="D131" s="16">
        <v>0.60036023745637268</v>
      </c>
      <c r="E131" s="16">
        <v>0.51339567075756021</v>
      </c>
      <c r="F131" s="16">
        <v>0.37915917051500958</v>
      </c>
      <c r="G131" s="16">
        <v>0.32307114946084997</v>
      </c>
      <c r="H131" s="16">
        <v>0.25668351152211022</v>
      </c>
      <c r="I131" s="16">
        <v>0.27508246018118626</v>
      </c>
      <c r="J131" s="16">
        <v>0.36344589974828212</v>
      </c>
      <c r="K131" s="17">
        <v>0.34607144357737379</v>
      </c>
    </row>
    <row r="132" spans="1:11" x14ac:dyDescent="0.2">
      <c r="A132" s="15" t="s">
        <v>7</v>
      </c>
      <c r="B132" s="16">
        <v>0.46667670380407467</v>
      </c>
      <c r="C132" s="16">
        <v>0.49912049583458906</v>
      </c>
      <c r="D132" s="16">
        <v>0.38245508381009707</v>
      </c>
      <c r="E132" s="16">
        <v>0.41986161296798086</v>
      </c>
      <c r="F132" s="16">
        <v>0.4522637046545907</v>
      </c>
      <c r="G132" s="16">
        <v>0.41723251028806491</v>
      </c>
      <c r="H132" s="16">
        <v>0.57872377797852159</v>
      </c>
      <c r="I132" s="16">
        <v>0.66009359630633202</v>
      </c>
      <c r="J132" s="16">
        <v>1.0001053899427899</v>
      </c>
      <c r="K132" s="17">
        <v>0.32659966877446323</v>
      </c>
    </row>
    <row r="133" spans="1:11" x14ac:dyDescent="0.2">
      <c r="A133" s="18" t="s">
        <v>7</v>
      </c>
      <c r="B133" s="19">
        <v>0.77956151113230265</v>
      </c>
      <c r="C133" s="19">
        <v>1.0000279107089902</v>
      </c>
      <c r="D133" s="19">
        <v>0.96179198381178888</v>
      </c>
      <c r="E133" s="19">
        <v>0.93390482448234335</v>
      </c>
      <c r="F133" s="19">
        <v>0.74592561796054102</v>
      </c>
      <c r="G133" s="19">
        <v>0.92427999092901925</v>
      </c>
      <c r="H133" s="19">
        <v>0.78602836425801115</v>
      </c>
      <c r="I133" s="19">
        <v>0.82094989446263189</v>
      </c>
      <c r="J133" s="19">
        <v>0.98168621385417831</v>
      </c>
      <c r="K133" s="20">
        <v>0.78066107677189411</v>
      </c>
    </row>
    <row r="134" spans="1:11" x14ac:dyDescent="0.2">
      <c r="A134" s="12" t="s">
        <v>6</v>
      </c>
      <c r="B134" s="13">
        <v>0.9924292260436075</v>
      </c>
      <c r="C134" s="13">
        <v>0.74572898937509369</v>
      </c>
      <c r="D134" s="13">
        <v>0.63761854406901985</v>
      </c>
      <c r="E134" s="13">
        <v>0.76074122564076718</v>
      </c>
      <c r="F134" s="13">
        <v>0.93938284908605652</v>
      </c>
      <c r="G134" s="13">
        <v>1.0194342111888819</v>
      </c>
      <c r="H134" s="13">
        <v>0.95676076338184091</v>
      </c>
      <c r="I134" s="13">
        <v>0.98869194487805667</v>
      </c>
      <c r="J134" s="13">
        <v>0.94349363009214915</v>
      </c>
      <c r="K134" s="14">
        <v>1.0000014099400785</v>
      </c>
    </row>
    <row r="135" spans="1:11" x14ac:dyDescent="0.2">
      <c r="A135" s="15" t="s">
        <v>6</v>
      </c>
      <c r="B135" s="16">
        <v>0.68444984832971345</v>
      </c>
      <c r="C135" s="16">
        <v>0.59517466005760622</v>
      </c>
      <c r="D135" s="16">
        <v>0.59241636603733883</v>
      </c>
      <c r="E135" s="16">
        <v>0.5780770647732606</v>
      </c>
      <c r="F135" s="16">
        <v>0.6761423117039701</v>
      </c>
      <c r="G135" s="16">
        <v>0.75484751279513163</v>
      </c>
      <c r="H135" s="16">
        <v>0.94198168952087458</v>
      </c>
      <c r="I135" s="16">
        <v>0.83288793144694417</v>
      </c>
      <c r="J135" s="16">
        <v>1.0000074160550418</v>
      </c>
      <c r="K135" s="17">
        <v>0.92821713252251159</v>
      </c>
    </row>
    <row r="136" spans="1:11" x14ac:dyDescent="0.2">
      <c r="A136" s="15" t="s">
        <v>6</v>
      </c>
      <c r="B136" s="16">
        <v>0.87143483337745864</v>
      </c>
      <c r="C136" s="16">
        <v>0.67532136769715867</v>
      </c>
      <c r="D136" s="16">
        <v>0.77669100491359799</v>
      </c>
      <c r="E136" s="16">
        <v>0.83322546318885682</v>
      </c>
      <c r="F136" s="16">
        <v>0.88019397663032328</v>
      </c>
      <c r="G136" s="16">
        <v>0.91683554653112542</v>
      </c>
      <c r="H136" s="16">
        <v>1.000000875214154</v>
      </c>
      <c r="I136" s="16">
        <v>0.89821449019140198</v>
      </c>
      <c r="J136" s="16">
        <v>0.72009484404048496</v>
      </c>
      <c r="K136" s="17">
        <v>0.68575990104245321</v>
      </c>
    </row>
    <row r="137" spans="1:11" x14ac:dyDescent="0.2">
      <c r="A137" s="15" t="s">
        <v>6</v>
      </c>
      <c r="B137" s="16">
        <v>0.82416561166799607</v>
      </c>
      <c r="C137" s="16">
        <v>0.42185596794300251</v>
      </c>
      <c r="D137" s="16">
        <v>0.32808695501370078</v>
      </c>
      <c r="E137" s="16">
        <v>0.66803028857826674</v>
      </c>
      <c r="F137" s="16">
        <v>0.80701348834077657</v>
      </c>
      <c r="G137" s="16">
        <v>0.60810000520273266</v>
      </c>
      <c r="H137" s="16">
        <v>1.0000151746384103</v>
      </c>
      <c r="I137" s="16">
        <v>0.88102194686275126</v>
      </c>
      <c r="J137" s="16">
        <v>0.99263048148745059</v>
      </c>
      <c r="K137" s="17">
        <v>0.88700639069057541</v>
      </c>
    </row>
    <row r="138" spans="1:11" x14ac:dyDescent="0.2">
      <c r="A138" s="15" t="s">
        <v>6</v>
      </c>
      <c r="B138" s="16">
        <v>0.66014794612668826</v>
      </c>
      <c r="C138" s="16">
        <v>0.59064554158701699</v>
      </c>
      <c r="D138" s="16">
        <v>0.61356359628640311</v>
      </c>
      <c r="E138" s="16">
        <v>0.73075797483172378</v>
      </c>
      <c r="F138" s="16">
        <v>0.87471912444452726</v>
      </c>
      <c r="G138" s="16">
        <v>0.80589449498440202</v>
      </c>
      <c r="H138" s="16">
        <v>0.91401918235273316</v>
      </c>
      <c r="I138" s="16">
        <v>1.0000070787620419</v>
      </c>
      <c r="J138" s="16">
        <v>0.88107283773041323</v>
      </c>
      <c r="K138" s="17">
        <v>0.7772465374421178</v>
      </c>
    </row>
    <row r="139" spans="1:11" x14ac:dyDescent="0.2">
      <c r="A139" s="15" t="s">
        <v>6</v>
      </c>
      <c r="B139" s="16">
        <v>0.99994478818081878</v>
      </c>
      <c r="C139" s="16">
        <v>0.75777574812817461</v>
      </c>
      <c r="D139" s="16">
        <v>0.61205896750688127</v>
      </c>
      <c r="E139" s="16">
        <v>0.66240490406143937</v>
      </c>
      <c r="F139" s="16">
        <v>0.75583712513341506</v>
      </c>
      <c r="G139" s="16">
        <v>0.56705828538411562</v>
      </c>
      <c r="H139" s="16">
        <v>0.6196582264005589</v>
      </c>
      <c r="I139" s="16">
        <v>0.7000839412250921</v>
      </c>
      <c r="J139" s="16">
        <v>0.56867927991910838</v>
      </c>
      <c r="K139" s="17">
        <v>0.42341863880395741</v>
      </c>
    </row>
    <row r="140" spans="1:11" x14ac:dyDescent="0.2">
      <c r="A140" s="15" t="s">
        <v>6</v>
      </c>
      <c r="B140" s="16">
        <v>1.0000011187904891</v>
      </c>
      <c r="C140" s="16">
        <v>0.78980307497328339</v>
      </c>
      <c r="D140" s="16">
        <v>0.7147243121228557</v>
      </c>
      <c r="E140" s="16">
        <v>0.87050396887196635</v>
      </c>
      <c r="F140" s="16">
        <v>0.8967781519013176</v>
      </c>
      <c r="G140" s="16">
        <v>0.70847518105013563</v>
      </c>
      <c r="H140" s="16">
        <v>0.851671428238988</v>
      </c>
      <c r="I140" s="16">
        <v>0.85615719632893461</v>
      </c>
      <c r="J140" s="16">
        <v>0.81529652870637381</v>
      </c>
      <c r="K140" s="17">
        <v>0.68651955914284568</v>
      </c>
    </row>
    <row r="141" spans="1:11" x14ac:dyDescent="0.2">
      <c r="A141" s="15" t="s">
        <v>6</v>
      </c>
      <c r="B141" s="16">
        <v>1.0000006318077284</v>
      </c>
      <c r="C141" s="16">
        <v>0.61665115447067131</v>
      </c>
      <c r="D141" s="16">
        <v>0.62596971956160952</v>
      </c>
      <c r="E141" s="16">
        <v>0.7371465035760314</v>
      </c>
      <c r="F141" s="16">
        <v>0.82563587499052271</v>
      </c>
      <c r="G141" s="16">
        <v>0.75574250044226543</v>
      </c>
      <c r="H141" s="16">
        <v>0.75674244147354408</v>
      </c>
      <c r="I141" s="16">
        <v>0.87086839866225241</v>
      </c>
      <c r="J141" s="16">
        <v>0.83080731996638746</v>
      </c>
      <c r="K141" s="17">
        <v>0.64868815655353107</v>
      </c>
    </row>
    <row r="142" spans="1:11" x14ac:dyDescent="0.2">
      <c r="A142" s="15" t="s">
        <v>6</v>
      </c>
      <c r="B142" s="16">
        <v>0.64498592696837276</v>
      </c>
      <c r="C142" s="16">
        <v>0.78409289547575578</v>
      </c>
      <c r="D142" s="16">
        <v>0.90348653186183769</v>
      </c>
      <c r="E142" s="16">
        <v>0.97433375305532932</v>
      </c>
      <c r="F142" s="16">
        <v>0.96422684739402031</v>
      </c>
      <c r="G142" s="16">
        <v>0.67964622149201093</v>
      </c>
      <c r="H142" s="16">
        <v>0.85751857887070071</v>
      </c>
      <c r="I142" s="16">
        <v>1.0000001346701592</v>
      </c>
      <c r="J142" s="16">
        <v>0.7417004913216303</v>
      </c>
      <c r="K142" s="17">
        <v>0.49481398684272543</v>
      </c>
    </row>
    <row r="143" spans="1:11" x14ac:dyDescent="0.2">
      <c r="A143" s="15" t="s">
        <v>6</v>
      </c>
      <c r="B143" s="16">
        <v>0.32782459224028732</v>
      </c>
      <c r="C143" s="16">
        <v>0.39866363377878872</v>
      </c>
      <c r="D143" s="16">
        <v>0.34873116292294559</v>
      </c>
      <c r="E143" s="16">
        <v>0.335253619325182</v>
      </c>
      <c r="F143" s="16">
        <v>0.36849410008529959</v>
      </c>
      <c r="G143" s="16">
        <v>0.47779664357536128</v>
      </c>
      <c r="H143" s="16">
        <v>0.4185749573500141</v>
      </c>
      <c r="I143" s="16">
        <v>0.51227237185617902</v>
      </c>
      <c r="J143" s="16">
        <v>0.82816068974504808</v>
      </c>
      <c r="K143" s="17">
        <v>1.0000155090857394</v>
      </c>
    </row>
    <row r="144" spans="1:11" x14ac:dyDescent="0.2">
      <c r="A144" s="15" t="s">
        <v>6</v>
      </c>
      <c r="B144" s="16">
        <v>1.0000074036356383</v>
      </c>
      <c r="C144" s="16">
        <v>0.95934013964163423</v>
      </c>
      <c r="D144" s="16">
        <v>0.93235781619945735</v>
      </c>
      <c r="E144" s="16">
        <v>1.0415023638750933</v>
      </c>
      <c r="F144" s="16">
        <v>0.98860807117160343</v>
      </c>
      <c r="G144" s="16">
        <v>0.78565825120082444</v>
      </c>
      <c r="H144" s="16">
        <v>0.96243123306796075</v>
      </c>
      <c r="I144" s="16">
        <v>0.98508968220271798</v>
      </c>
      <c r="J144" s="16">
        <v>0.94502845866882579</v>
      </c>
      <c r="K144" s="17">
        <v>0.7573021756112156</v>
      </c>
    </row>
    <row r="145" spans="1:11" x14ac:dyDescent="0.2">
      <c r="A145" s="15" t="s">
        <v>6</v>
      </c>
      <c r="B145" s="16">
        <v>0.76140501649497649</v>
      </c>
      <c r="C145" s="16">
        <v>0.83781907546594403</v>
      </c>
      <c r="D145" s="16">
        <v>0.76534081736155424</v>
      </c>
      <c r="E145" s="16">
        <v>0.66716235851256545</v>
      </c>
      <c r="F145" s="16">
        <v>0.68129017406018866</v>
      </c>
      <c r="G145" s="16">
        <v>0.53432259705781115</v>
      </c>
      <c r="H145" s="16">
        <v>0.71505013722711541</v>
      </c>
      <c r="I145" s="16">
        <v>1.0000148397712394</v>
      </c>
      <c r="J145" s="16">
        <v>0.8510356040357655</v>
      </c>
      <c r="K145" s="17">
        <v>0.76934380488473098</v>
      </c>
    </row>
    <row r="146" spans="1:11" x14ac:dyDescent="0.2">
      <c r="A146" s="15" t="s">
        <v>6</v>
      </c>
      <c r="B146" s="16">
        <v>0.37832595428513277</v>
      </c>
      <c r="C146" s="16">
        <v>1.1316393230848729</v>
      </c>
      <c r="D146" s="16">
        <v>1.0000074377674173</v>
      </c>
      <c r="E146" s="16">
        <v>0.9175911811566112</v>
      </c>
      <c r="F146" s="16">
        <v>0.20381009422476912</v>
      </c>
      <c r="G146" s="16">
        <v>0.44063330632249537</v>
      </c>
      <c r="H146" s="16">
        <v>0.51790466348017017</v>
      </c>
      <c r="I146" s="16">
        <v>0.68288687155758609</v>
      </c>
      <c r="J146" s="16">
        <v>1.0465994918830479</v>
      </c>
      <c r="K146" s="17">
        <v>0.58076006153773951</v>
      </c>
    </row>
    <row r="147" spans="1:11" x14ac:dyDescent="0.2">
      <c r="A147" s="15" t="s">
        <v>6</v>
      </c>
      <c r="B147" s="16">
        <v>0.38156499575191144</v>
      </c>
      <c r="C147" s="16">
        <v>0.56550520694259077</v>
      </c>
      <c r="D147" s="16">
        <v>0.63390338633329224</v>
      </c>
      <c r="E147" s="16">
        <v>0.44282910547396542</v>
      </c>
      <c r="F147" s="16">
        <v>0.45053938584779729</v>
      </c>
      <c r="G147" s="16">
        <v>0.55668212161670094</v>
      </c>
      <c r="H147" s="16">
        <v>0.65503898531375193</v>
      </c>
      <c r="I147" s="16">
        <v>1.0000174778492534</v>
      </c>
      <c r="J147" s="16">
        <v>0.65168277703604871</v>
      </c>
      <c r="K147" s="17">
        <v>4.244568515596548E-2</v>
      </c>
    </row>
    <row r="148" spans="1:11" x14ac:dyDescent="0.2">
      <c r="A148" s="15" t="s">
        <v>6</v>
      </c>
      <c r="B148" s="16">
        <v>0.72079686848533031</v>
      </c>
      <c r="C148" s="16">
        <v>0.72075276809460842</v>
      </c>
      <c r="D148" s="16">
        <v>0.74704231051695724</v>
      </c>
      <c r="E148" s="16">
        <v>0.85080037537708986</v>
      </c>
      <c r="F148" s="16">
        <v>0.56770811411327626</v>
      </c>
      <c r="G148" s="16">
        <v>0.54846796205233561</v>
      </c>
      <c r="H148" s="16">
        <v>0.82706794782092363</v>
      </c>
      <c r="I148" s="16">
        <v>1.0000007549820797</v>
      </c>
      <c r="J148" s="16">
        <v>0.94547606244381255</v>
      </c>
      <c r="K148" s="17">
        <v>0.77985911656904416</v>
      </c>
    </row>
    <row r="149" spans="1:11" x14ac:dyDescent="0.2">
      <c r="A149" s="15" t="s">
        <v>6</v>
      </c>
      <c r="B149" s="16">
        <v>0.671159686653369</v>
      </c>
      <c r="C149" s="16">
        <v>0.61756111934489399</v>
      </c>
      <c r="D149" s="16">
        <v>0.83582965545117505</v>
      </c>
      <c r="E149" s="16">
        <v>0.8790915181287372</v>
      </c>
      <c r="F149" s="16">
        <v>0.66469855492781615</v>
      </c>
      <c r="G149" s="16">
        <v>0.61705380549357469</v>
      </c>
      <c r="H149" s="16">
        <v>1.0415547043241289</v>
      </c>
      <c r="I149" s="16">
        <v>1.0000001332686712</v>
      </c>
      <c r="J149" s="16">
        <v>1.0255219900637547</v>
      </c>
      <c r="K149" s="17">
        <v>0.67433627870423984</v>
      </c>
    </row>
    <row r="150" spans="1:11" x14ac:dyDescent="0.2">
      <c r="A150" s="15" t="s">
        <v>6</v>
      </c>
      <c r="B150" s="16">
        <v>0.62891072751096677</v>
      </c>
      <c r="C150" s="16">
        <v>0.967940212240332</v>
      </c>
      <c r="D150" s="16">
        <v>0.88659294707457437</v>
      </c>
      <c r="E150" s="16">
        <v>0.8573299151142254</v>
      </c>
      <c r="F150" s="16">
        <v>0.80704836780037592</v>
      </c>
      <c r="G150" s="16">
        <v>0.94531350766250788</v>
      </c>
      <c r="H150" s="16">
        <v>1.0000099128354125</v>
      </c>
      <c r="I150" s="16">
        <v>0.933057596991967</v>
      </c>
      <c r="J150" s="16">
        <v>0.88446750879155611</v>
      </c>
      <c r="K150" s="17">
        <v>0.54343576596593168</v>
      </c>
    </row>
    <row r="151" spans="1:11" x14ac:dyDescent="0.2">
      <c r="A151" s="18" t="s">
        <v>6</v>
      </c>
      <c r="B151" s="19">
        <v>0.54316147093989697</v>
      </c>
      <c r="C151" s="19">
        <v>0.52074822177035585</v>
      </c>
      <c r="D151" s="19">
        <v>0.52365679041147839</v>
      </c>
      <c r="E151" s="19">
        <v>0.68981511183692501</v>
      </c>
      <c r="F151" s="19">
        <v>0.7775573765711119</v>
      </c>
      <c r="G151" s="19">
        <v>0.65605552477326401</v>
      </c>
      <c r="H151" s="19">
        <v>0.77726609950662928</v>
      </c>
      <c r="I151" s="19">
        <v>0.8709254614913533</v>
      </c>
      <c r="J151" s="19">
        <v>0.99992059936214328</v>
      </c>
      <c r="K151" s="20">
        <v>0.90814863958473013</v>
      </c>
    </row>
    <row r="152" spans="1:11" x14ac:dyDescent="0.2">
      <c r="A152" s="12" t="s">
        <v>8</v>
      </c>
      <c r="B152" s="13">
        <v>0.74619863013698673</v>
      </c>
      <c r="C152" s="13">
        <v>1.0000090087703026</v>
      </c>
      <c r="D152" s="13">
        <v>0.95193177402117923</v>
      </c>
      <c r="E152" s="13">
        <v>0.80535169532692119</v>
      </c>
      <c r="F152" s="13">
        <v>0.71044122366185902</v>
      </c>
      <c r="G152" s="13">
        <v>0.50523341105605768</v>
      </c>
      <c r="H152" s="13">
        <v>0.57548558486349932</v>
      </c>
      <c r="I152" s="13">
        <v>0.61011518750607219</v>
      </c>
      <c r="J152" s="13">
        <v>0.70159160830102252</v>
      </c>
      <c r="K152" s="14">
        <v>0.44777385116098334</v>
      </c>
    </row>
    <row r="153" spans="1:11" x14ac:dyDescent="0.2">
      <c r="A153" s="15" t="s">
        <v>8</v>
      </c>
      <c r="B153" s="16">
        <v>0.68045129145244898</v>
      </c>
      <c r="C153" s="16">
        <v>0.97365833206922592</v>
      </c>
      <c r="D153" s="16">
        <v>1.0000005215575871</v>
      </c>
      <c r="E153" s="16">
        <v>0.80342238090106721</v>
      </c>
      <c r="F153" s="16">
        <v>0.64092637731031044</v>
      </c>
      <c r="G153" s="16">
        <v>0.40658154055231033</v>
      </c>
      <c r="H153" s="16">
        <v>0.34135631145370809</v>
      </c>
      <c r="I153" s="16">
        <v>0.27309568316556565</v>
      </c>
      <c r="J153" s="16">
        <v>0.29733969595658227</v>
      </c>
      <c r="K153" s="17">
        <v>0.33004007442350514</v>
      </c>
    </row>
    <row r="154" spans="1:11" x14ac:dyDescent="0.2">
      <c r="A154" s="15" t="s">
        <v>8</v>
      </c>
      <c r="B154" s="16">
        <v>0.48520466276533969</v>
      </c>
      <c r="C154" s="16">
        <v>0.78320745540406933</v>
      </c>
      <c r="D154" s="16">
        <v>1.0000107581588313</v>
      </c>
      <c r="E154" s="16">
        <v>0.98676304931046932</v>
      </c>
      <c r="F154" s="16">
        <v>0.88777389039677457</v>
      </c>
      <c r="G154" s="16">
        <v>0.73200238472520696</v>
      </c>
      <c r="H154" s="16">
        <v>0.71815144573965661</v>
      </c>
      <c r="I154" s="16">
        <v>0.74840730688171053</v>
      </c>
      <c r="J154" s="16">
        <v>0.7404508228870863</v>
      </c>
      <c r="K154" s="17">
        <v>0.65932113776494794</v>
      </c>
    </row>
    <row r="155" spans="1:11" x14ac:dyDescent="0.2">
      <c r="A155" s="15" t="s">
        <v>8</v>
      </c>
      <c r="B155" s="16">
        <v>0.68667336550879898</v>
      </c>
      <c r="C155" s="16">
        <v>1.0000008190962462</v>
      </c>
      <c r="D155" s="16">
        <v>0.94385472017522121</v>
      </c>
      <c r="E155" s="16">
        <v>0.77774140762918542</v>
      </c>
      <c r="F155" s="16">
        <v>0.59225036659676356</v>
      </c>
      <c r="G155" s="16">
        <v>0.74205453774883545</v>
      </c>
      <c r="H155" s="16">
        <v>0.74527263720937176</v>
      </c>
      <c r="I155" s="16">
        <v>0.69411624736788557</v>
      </c>
      <c r="J155" s="16">
        <v>0.76536588722150445</v>
      </c>
      <c r="K155" s="17">
        <v>0.86755337930784049</v>
      </c>
    </row>
    <row r="156" spans="1:11" x14ac:dyDescent="0.2">
      <c r="A156" s="15" t="s">
        <v>8</v>
      </c>
      <c r="B156" s="16">
        <v>0.66457707126011867</v>
      </c>
      <c r="C156" s="16">
        <v>0.67191139335010963</v>
      </c>
      <c r="D156" s="16">
        <v>0.71276455984957887</v>
      </c>
      <c r="E156" s="16">
        <v>0.57150349358594299</v>
      </c>
      <c r="F156" s="16">
        <v>0.50378622905401205</v>
      </c>
      <c r="G156" s="16">
        <v>0.53827241124246428</v>
      </c>
      <c r="H156" s="16">
        <v>0.5896899909092107</v>
      </c>
      <c r="I156" s="16">
        <v>0.67290398959546949</v>
      </c>
      <c r="J156" s="16">
        <v>0.86315296680324816</v>
      </c>
      <c r="K156" s="17">
        <v>1.00000009410755</v>
      </c>
    </row>
    <row r="157" spans="1:11" x14ac:dyDescent="0.2">
      <c r="A157" s="15" t="s">
        <v>8</v>
      </c>
      <c r="B157" s="16">
        <v>0.88651225978516379</v>
      </c>
      <c r="C157" s="16">
        <v>1.0000084332142143</v>
      </c>
      <c r="D157" s="16">
        <v>0.98879924206487269</v>
      </c>
      <c r="E157" s="16">
        <v>0.940749422851902</v>
      </c>
      <c r="F157" s="16">
        <v>0.73023966140644947</v>
      </c>
      <c r="G157" s="16">
        <v>0.62726036494734527</v>
      </c>
      <c r="H157" s="16">
        <v>0.7395635021030329</v>
      </c>
      <c r="I157" s="16">
        <v>0.78411933525188948</v>
      </c>
      <c r="J157" s="16">
        <v>0.82711423315729005</v>
      </c>
      <c r="K157" s="17">
        <v>0.61600808534412776</v>
      </c>
    </row>
    <row r="158" spans="1:11" x14ac:dyDescent="0.2">
      <c r="A158" s="18" t="s">
        <v>8</v>
      </c>
      <c r="B158" s="19">
        <v>0.69088642207076678</v>
      </c>
      <c r="C158" s="19">
        <v>0.88379844644873395</v>
      </c>
      <c r="D158" s="19">
        <v>0.95275258811846142</v>
      </c>
      <c r="E158" s="19">
        <v>0.82110340230447965</v>
      </c>
      <c r="F158" s="19">
        <v>0.70823354963337803</v>
      </c>
      <c r="G158" s="19">
        <v>0.79603504332802777</v>
      </c>
      <c r="H158" s="19">
        <v>0.9575987974261656</v>
      </c>
      <c r="I158" s="19">
        <v>1.0000096586812499</v>
      </c>
      <c r="J158" s="19">
        <v>0.9957469153436993</v>
      </c>
      <c r="K158" s="20">
        <v>0.88752710552449332</v>
      </c>
    </row>
    <row r="159" spans="1:1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x14ac:dyDescent="0.2">
      <c r="A160" s="1" t="s">
        <v>9</v>
      </c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8" x14ac:dyDescent="0.2">
      <c r="A161" s="6" t="s">
        <v>10</v>
      </c>
      <c r="B161" s="21">
        <f>AVERAGE(B90:B97)</f>
        <v>0.37006435725688691</v>
      </c>
      <c r="C161" s="21">
        <f t="shared" ref="C161:K161" si="5">AVERAGE(C90:C97)</f>
        <v>0.5440601860482015</v>
      </c>
      <c r="D161" s="21">
        <f t="shared" si="5"/>
        <v>0.5476163453271119</v>
      </c>
      <c r="E161" s="21">
        <f t="shared" si="5"/>
        <v>0.52509821835439596</v>
      </c>
      <c r="F161" s="21">
        <f t="shared" si="5"/>
        <v>0.5103111359677216</v>
      </c>
      <c r="G161" s="21">
        <f t="shared" si="5"/>
        <v>0.50658379366358708</v>
      </c>
      <c r="H161" s="21">
        <f t="shared" si="5"/>
        <v>0.52323606197712291</v>
      </c>
      <c r="I161" s="21">
        <f t="shared" si="5"/>
        <v>0.53307372981040457</v>
      </c>
      <c r="J161" s="21">
        <f t="shared" si="5"/>
        <v>0.63079433643511229</v>
      </c>
      <c r="K161" s="21">
        <f t="shared" si="5"/>
        <v>0.72059567515050427</v>
      </c>
    </row>
    <row r="162" spans="1:18" x14ac:dyDescent="0.2">
      <c r="A162" s="6" t="s">
        <v>11</v>
      </c>
      <c r="B162" s="21">
        <f>AVERAGE(B98:B120)</f>
        <v>0.64479145732250631</v>
      </c>
      <c r="C162" s="21">
        <f t="shared" ref="C162:K162" si="6">AVERAGE(C98:C120)</f>
        <v>0.74697755685718736</v>
      </c>
      <c r="D162" s="21">
        <f t="shared" si="6"/>
        <v>0.62705561860606185</v>
      </c>
      <c r="E162" s="21">
        <f t="shared" si="6"/>
        <v>0.64196090518055759</v>
      </c>
      <c r="F162" s="21">
        <f t="shared" si="6"/>
        <v>0.74250125554765245</v>
      </c>
      <c r="G162" s="21">
        <f t="shared" si="6"/>
        <v>0.80697842076951642</v>
      </c>
      <c r="H162" s="21">
        <f t="shared" si="6"/>
        <v>0.80157494424763354</v>
      </c>
      <c r="I162" s="21">
        <f t="shared" si="6"/>
        <v>0.72779684204620276</v>
      </c>
      <c r="J162" s="21">
        <f t="shared" si="6"/>
        <v>0.73986635469740769</v>
      </c>
      <c r="K162" s="21">
        <f t="shared" si="6"/>
        <v>0.70276896297013047</v>
      </c>
    </row>
    <row r="163" spans="1:18" x14ac:dyDescent="0.2">
      <c r="A163" s="6" t="s">
        <v>6</v>
      </c>
      <c r="B163" s="21">
        <f>AVERAGE(B134:B151)</f>
        <v>0.7272620359605767</v>
      </c>
      <c r="C163" s="21">
        <f t="shared" ref="C163:K163" si="7">AVERAGE(C134:C151)</f>
        <v>0.70538995000398808</v>
      </c>
      <c r="D163" s="21">
        <f t="shared" si="7"/>
        <v>0.69322657341178306</v>
      </c>
      <c r="E163" s="21">
        <f t="shared" si="7"/>
        <v>0.74981092752100209</v>
      </c>
      <c r="F163" s="21">
        <f t="shared" si="7"/>
        <v>0.72942688824595381</v>
      </c>
      <c r="G163" s="21">
        <f t="shared" si="7"/>
        <v>0.68766764882364861</v>
      </c>
      <c r="H163" s="21">
        <f t="shared" si="7"/>
        <v>0.82295927783432843</v>
      </c>
      <c r="I163" s="21">
        <f t="shared" si="7"/>
        <v>0.88956656961103775</v>
      </c>
      <c r="J163" s="21">
        <f t="shared" si="7"/>
        <v>0.87064866729716917</v>
      </c>
      <c r="K163" s="21">
        <f t="shared" si="7"/>
        <v>0.69929548611556291</v>
      </c>
    </row>
    <row r="164" spans="1:18" x14ac:dyDescent="0.2">
      <c r="A164" s="6" t="s">
        <v>7</v>
      </c>
      <c r="B164">
        <f>AVERAGE(B121:B133)</f>
        <v>0.68994856516138858</v>
      </c>
      <c r="C164">
        <f t="shared" ref="C164:K164" si="8">AVERAGE(C121:C133)</f>
        <v>0.85929636958910371</v>
      </c>
      <c r="D164">
        <f t="shared" si="8"/>
        <v>0.79520459951556732</v>
      </c>
      <c r="E164">
        <f t="shared" si="8"/>
        <v>0.7423149101987937</v>
      </c>
      <c r="F164">
        <f t="shared" si="8"/>
        <v>0.62596454058281636</v>
      </c>
      <c r="G164">
        <f t="shared" si="8"/>
        <v>0.56430936355785255</v>
      </c>
      <c r="H164">
        <f t="shared" si="8"/>
        <v>0.53680130939327253</v>
      </c>
      <c r="I164">
        <f t="shared" si="8"/>
        <v>0.50998090284699438</v>
      </c>
      <c r="J164">
        <f t="shared" si="8"/>
        <v>0.63274662515605873</v>
      </c>
      <c r="K164">
        <f t="shared" si="8"/>
        <v>0.71274729268620662</v>
      </c>
    </row>
    <row r="165" spans="1:18" x14ac:dyDescent="0.2">
      <c r="A165" s="6" t="s">
        <v>8</v>
      </c>
      <c r="B165">
        <f>AVERAGE(B152:B158)</f>
        <v>0.69150052899708903</v>
      </c>
      <c r="C165">
        <f t="shared" ref="C165:K165" si="9">AVERAGE(C152:C158)</f>
        <v>0.90179912690755726</v>
      </c>
      <c r="D165">
        <f t="shared" si="9"/>
        <v>0.93573059484939025</v>
      </c>
      <c r="E165">
        <f t="shared" si="9"/>
        <v>0.81523355027285249</v>
      </c>
      <c r="F165">
        <f t="shared" si="9"/>
        <v>0.68195018543707808</v>
      </c>
      <c r="G165">
        <f t="shared" si="9"/>
        <v>0.62106281337146396</v>
      </c>
      <c r="H165">
        <f t="shared" si="9"/>
        <v>0.66673118138637777</v>
      </c>
      <c r="I165">
        <f t="shared" si="9"/>
        <v>0.68325248692140605</v>
      </c>
      <c r="J165">
        <f t="shared" si="9"/>
        <v>0.74153744709577618</v>
      </c>
      <c r="K165">
        <f t="shared" si="9"/>
        <v>0.68688910394763536</v>
      </c>
    </row>
    <row r="167" spans="1:18" x14ac:dyDescent="0.2">
      <c r="A167" s="11" t="s">
        <v>12</v>
      </c>
      <c r="B167">
        <f>AVERAGE(B161:B165)</f>
        <v>0.62471338893968953</v>
      </c>
      <c r="C167">
        <f t="shared" ref="C167:K167" si="10">AVERAGE(C161:C165)</f>
        <v>0.75150463788120769</v>
      </c>
      <c r="D167">
        <f t="shared" si="10"/>
        <v>0.7197667463419829</v>
      </c>
      <c r="E167">
        <f t="shared" si="10"/>
        <v>0.69488370230552032</v>
      </c>
      <c r="F167">
        <f t="shared" si="10"/>
        <v>0.65803080115624446</v>
      </c>
      <c r="G167">
        <f t="shared" si="10"/>
        <v>0.63732040803721368</v>
      </c>
      <c r="H167">
        <f t="shared" si="10"/>
        <v>0.67026055496774706</v>
      </c>
      <c r="I167">
        <f t="shared" si="10"/>
        <v>0.66873410624720897</v>
      </c>
      <c r="J167">
        <f t="shared" si="10"/>
        <v>0.72311868613630481</v>
      </c>
      <c r="K167">
        <f t="shared" si="10"/>
        <v>0.70445930417400793</v>
      </c>
    </row>
    <row r="168" spans="1:18" x14ac:dyDescent="0.2">
      <c r="A168" s="11" t="s">
        <v>13</v>
      </c>
      <c r="B168">
        <f>AVEDEV(B161:B165)</f>
        <v>0.10185961267312102</v>
      </c>
      <c r="C168">
        <f t="shared" ref="C168:K168" si="11">AVEDEV(C161:C165)</f>
        <v>0.10323448829369834</v>
      </c>
      <c r="D168">
        <f t="shared" si="11"/>
        <v>0.11656068067239674</v>
      </c>
      <c r="E168">
        <f t="shared" si="11"/>
        <v>8.908331243043488E-2</v>
      </c>
      <c r="F168">
        <f t="shared" si="11"/>
        <v>7.1914370304780387E-2</v>
      </c>
      <c r="G168">
        <f t="shared" si="11"/>
        <v>8.8002101407495023E-2</v>
      </c>
      <c r="H168">
        <f t="shared" si="11"/>
        <v>0.11360524485858717</v>
      </c>
      <c r="I168">
        <f t="shared" si="11"/>
        <v>0.11776543193480773</v>
      </c>
      <c r="J168">
        <f t="shared" si="11"/>
        <v>7.3078564272575447E-2</v>
      </c>
      <c r="K168">
        <f t="shared" si="11"/>
        <v>9.7697437954780142E-3</v>
      </c>
    </row>
    <row r="169" spans="1:18" x14ac:dyDescent="0.2">
      <c r="A169" s="11" t="s">
        <v>14</v>
      </c>
      <c r="B169">
        <f>COUNT(B161:B165)</f>
        <v>5</v>
      </c>
      <c r="C169">
        <f t="shared" ref="C169:K169" si="12">COUNT(C161:C165)</f>
        <v>5</v>
      </c>
      <c r="D169">
        <f t="shared" si="12"/>
        <v>5</v>
      </c>
      <c r="E169">
        <f t="shared" si="12"/>
        <v>5</v>
      </c>
      <c r="F169">
        <f t="shared" si="12"/>
        <v>5</v>
      </c>
      <c r="G169">
        <f t="shared" si="12"/>
        <v>5</v>
      </c>
      <c r="H169">
        <f t="shared" si="12"/>
        <v>5</v>
      </c>
      <c r="I169">
        <f t="shared" si="12"/>
        <v>5</v>
      </c>
      <c r="J169">
        <f t="shared" si="12"/>
        <v>5</v>
      </c>
      <c r="K169">
        <f t="shared" si="12"/>
        <v>5</v>
      </c>
    </row>
    <row r="170" spans="1:18" x14ac:dyDescent="0.2">
      <c r="A170" s="11" t="s">
        <v>15</v>
      </c>
      <c r="B170">
        <f>B168/SQRT(B169)</f>
        <v>4.5553003619779528E-2</v>
      </c>
      <c r="C170">
        <f t="shared" ref="C170:K170" si="13">C168/SQRT(C169)</f>
        <v>4.6167866689423152E-2</v>
      </c>
      <c r="D170">
        <f t="shared" si="13"/>
        <v>5.2127521097424995E-2</v>
      </c>
      <c r="E170">
        <f t="shared" si="13"/>
        <v>3.983926845106088E-2</v>
      </c>
      <c r="F170">
        <f t="shared" si="13"/>
        <v>3.2161084112116239E-2</v>
      </c>
      <c r="G170">
        <f t="shared" si="13"/>
        <v>3.9355736181997759E-2</v>
      </c>
      <c r="H170">
        <f t="shared" si="13"/>
        <v>5.0805810020861875E-2</v>
      </c>
      <c r="I170">
        <f t="shared" si="13"/>
        <v>5.2666302241170936E-2</v>
      </c>
      <c r="J170">
        <f t="shared" si="13"/>
        <v>3.2681727482313232E-2</v>
      </c>
      <c r="K170">
        <f t="shared" si="13"/>
        <v>4.3691622498891278E-3</v>
      </c>
    </row>
    <row r="174" spans="1:18" x14ac:dyDescent="0.2">
      <c r="G174" s="1" t="s">
        <v>16</v>
      </c>
      <c r="I174">
        <v>0.62471338893968953</v>
      </c>
      <c r="J174">
        <v>0.75150463788120769</v>
      </c>
      <c r="K174">
        <v>0.7197667463419829</v>
      </c>
      <c r="L174">
        <v>0.69488370230552032</v>
      </c>
      <c r="M174">
        <v>0.65803080115624446</v>
      </c>
      <c r="N174">
        <v>0.63732040803721368</v>
      </c>
      <c r="O174">
        <v>0.67026055496774706</v>
      </c>
      <c r="P174">
        <v>0.66873410624720897</v>
      </c>
      <c r="Q174">
        <v>0.72311868613630481</v>
      </c>
      <c r="R174">
        <v>0.70445930417400793</v>
      </c>
    </row>
    <row r="175" spans="1:18" x14ac:dyDescent="0.2">
      <c r="G175" s="1" t="s">
        <v>17</v>
      </c>
      <c r="I175">
        <f>AVERAGE($I$174:$R$174)</f>
        <v>0.68527923361871268</v>
      </c>
      <c r="J175">
        <f t="shared" ref="J175:R175" si="14">AVERAGE($I$174:$R$174)</f>
        <v>0.68527923361871268</v>
      </c>
      <c r="K175">
        <f t="shared" si="14"/>
        <v>0.68527923361871268</v>
      </c>
      <c r="L175">
        <f t="shared" si="14"/>
        <v>0.68527923361871268</v>
      </c>
      <c r="M175">
        <f t="shared" si="14"/>
        <v>0.68527923361871268</v>
      </c>
      <c r="N175">
        <f t="shared" si="14"/>
        <v>0.68527923361871268</v>
      </c>
      <c r="O175">
        <f t="shared" si="14"/>
        <v>0.68527923361871268</v>
      </c>
      <c r="P175">
        <f t="shared" si="14"/>
        <v>0.68527923361871268</v>
      </c>
      <c r="Q175">
        <f t="shared" si="14"/>
        <v>0.68527923361871268</v>
      </c>
      <c r="R175">
        <f t="shared" si="14"/>
        <v>0.68527923361871268</v>
      </c>
    </row>
    <row r="177" spans="7:8" x14ac:dyDescent="0.2">
      <c r="G177" t="s">
        <v>18</v>
      </c>
    </row>
    <row r="178" spans="7:8" x14ac:dyDescent="0.2">
      <c r="G178" t="s">
        <v>19</v>
      </c>
      <c r="H178">
        <v>0.1641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2020-12-14T18:09:11Z</dcterms:created>
  <dcterms:modified xsi:type="dcterms:W3CDTF">2020-12-14T18:09:16Z</dcterms:modified>
</cp:coreProperties>
</file>