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65D51868-7029-8E45-9856-4325C550084F}" xr6:coauthVersionLast="36" xr6:coauthVersionMax="36" xr10:uidLastSave="{00000000-0000-0000-0000-000000000000}"/>
  <bookViews>
    <workbookView xWindow="780" yWindow="940" windowWidth="27640" windowHeight="15780" xr2:uid="{9317822F-F96A-974A-9394-DFCB31AAA0CC}"/>
  </bookViews>
  <sheets>
    <sheet name="Figure 5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1" i="1" l="1"/>
  <c r="H61" i="1"/>
  <c r="R60" i="1"/>
  <c r="H60" i="1"/>
  <c r="R59" i="1"/>
  <c r="H59" i="1"/>
  <c r="R58" i="1"/>
  <c r="H58" i="1"/>
  <c r="R57" i="1"/>
  <c r="H57" i="1"/>
  <c r="R56" i="1"/>
  <c r="H56" i="1"/>
  <c r="R55" i="1"/>
  <c r="H55" i="1"/>
  <c r="R54" i="1"/>
  <c r="H54" i="1"/>
  <c r="R53" i="1"/>
  <c r="H53" i="1"/>
  <c r="R52" i="1"/>
  <c r="H52" i="1"/>
  <c r="R51" i="1"/>
  <c r="H51" i="1"/>
  <c r="R50" i="1"/>
  <c r="H50" i="1"/>
  <c r="R49" i="1"/>
  <c r="H49" i="1"/>
  <c r="R48" i="1"/>
  <c r="H48" i="1"/>
  <c r="R47" i="1"/>
  <c r="H47" i="1"/>
  <c r="R46" i="1"/>
  <c r="H46" i="1"/>
  <c r="R45" i="1"/>
  <c r="H45" i="1"/>
  <c r="R44" i="1"/>
  <c r="H44" i="1"/>
  <c r="R43" i="1"/>
  <c r="H43" i="1"/>
  <c r="R42" i="1"/>
  <c r="H42" i="1"/>
  <c r="R41" i="1"/>
  <c r="H41" i="1"/>
  <c r="R40" i="1"/>
  <c r="H40" i="1"/>
  <c r="R39" i="1"/>
  <c r="H39" i="1"/>
  <c r="R38" i="1"/>
  <c r="H38" i="1"/>
  <c r="R37" i="1"/>
  <c r="H37" i="1"/>
  <c r="R36" i="1"/>
  <c r="H36" i="1"/>
  <c r="R35" i="1"/>
  <c r="H35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<sst xmlns="http://schemas.openxmlformats.org/spreadsheetml/2006/main" count="44" uniqueCount="26">
  <si>
    <t>Signal intensity without background noise</t>
  </si>
  <si>
    <t>Dual-tagged Slit2</t>
  </si>
  <si>
    <t>Apical</t>
  </si>
  <si>
    <t>Basal lamina</t>
  </si>
  <si>
    <t>Ratio</t>
  </si>
  <si>
    <t>Basal lamina/Apical</t>
  </si>
  <si>
    <t>Mann-Whitney</t>
  </si>
  <si>
    <t>Cerulean v GFP-Slit2N</t>
  </si>
  <si>
    <t>Venus v Slit2C-GFP</t>
  </si>
  <si>
    <t>Venus v GFP-Slit2N</t>
  </si>
  <si>
    <t>Embryo</t>
  </si>
  <si>
    <t>Image</t>
  </si>
  <si>
    <t>Cerulean</t>
  </si>
  <si>
    <t>Venus</t>
  </si>
  <si>
    <t>p-values</t>
  </si>
  <si>
    <t>0.0023</t>
  </si>
  <si>
    <t>0.0004</t>
  </si>
  <si>
    <t>&lt;0.0001</t>
  </si>
  <si>
    <t>Wilcoxon</t>
  </si>
  <si>
    <t>Venus v Cerulean</t>
  </si>
  <si>
    <t>0.0655</t>
  </si>
  <si>
    <t>GFP-SlitN</t>
  </si>
  <si>
    <t>Signal intensity</t>
  </si>
  <si>
    <t>Slit2C-GFP</t>
  </si>
  <si>
    <t>Basal</t>
  </si>
  <si>
    <t>Background noise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</si>
</sst>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709B-534B-7E42-873A-B13BB744C1D8}">
  <dimension ref="A1:R61"/>
  <sheetViews>
    <sheetView tabSelected="1" topLeftCell="A14" workbookViewId="0">
      <selection activeCell="G14" sqref="G14"/>
    </sheetView>
  </sheetViews>
  <sheetFormatPr baseColWidth="10" defaultRowHeight="16" x14ac:dyDescent="0.2"/>
  <sheetData>
    <row r="1" spans="1:16" x14ac:dyDescent="0.2">
      <c r="C1" s="1" t="s">
        <v>0</v>
      </c>
      <c r="D1" s="1"/>
      <c r="E1" s="1"/>
      <c r="F1" s="1"/>
    </row>
    <row r="2" spans="1:16" x14ac:dyDescent="0.2">
      <c r="A2" s="2" t="s">
        <v>1</v>
      </c>
      <c r="C2" s="1" t="s">
        <v>2</v>
      </c>
      <c r="D2" s="1"/>
      <c r="E2" s="1" t="s">
        <v>3</v>
      </c>
      <c r="F2" s="1"/>
      <c r="G2" s="3"/>
      <c r="H2" s="2" t="s">
        <v>4</v>
      </c>
      <c r="I2" s="1" t="s">
        <v>5</v>
      </c>
      <c r="J2" s="1"/>
      <c r="L2" s="2" t="s">
        <v>6</v>
      </c>
      <c r="N2" t="s">
        <v>7</v>
      </c>
      <c r="O2" t="s">
        <v>8</v>
      </c>
      <c r="P2" t="s">
        <v>9</v>
      </c>
    </row>
    <row r="3" spans="1:16" ht="17" thickBot="1" x14ac:dyDescent="0.25">
      <c r="A3" t="s">
        <v>10</v>
      </c>
      <c r="B3" t="s">
        <v>11</v>
      </c>
      <c r="C3" t="s">
        <v>12</v>
      </c>
      <c r="D3" t="s">
        <v>13</v>
      </c>
      <c r="E3" t="s">
        <v>12</v>
      </c>
      <c r="F3" t="s">
        <v>13</v>
      </c>
      <c r="I3" t="s">
        <v>12</v>
      </c>
      <c r="J3" t="s">
        <v>13</v>
      </c>
      <c r="M3" t="s">
        <v>14</v>
      </c>
      <c r="N3" t="s">
        <v>15</v>
      </c>
      <c r="O3" t="s">
        <v>16</v>
      </c>
      <c r="P3" t="s">
        <v>17</v>
      </c>
    </row>
    <row r="4" spans="1:16" x14ac:dyDescent="0.2">
      <c r="A4" s="4">
        <v>1</v>
      </c>
      <c r="B4" s="5">
        <v>1</v>
      </c>
      <c r="C4" s="6">
        <v>14.215999999999999</v>
      </c>
      <c r="D4" s="6">
        <v>7.5640000000000001</v>
      </c>
      <c r="E4" s="6">
        <v>1.552</v>
      </c>
      <c r="F4" s="7">
        <v>2.024</v>
      </c>
      <c r="G4" s="8"/>
      <c r="I4" s="5">
        <f>E4/C4</f>
        <v>0.1091727630838492</v>
      </c>
      <c r="J4" s="7">
        <f>F4/D4</f>
        <v>0.26758328926493918</v>
      </c>
    </row>
    <row r="5" spans="1:16" x14ac:dyDescent="0.2">
      <c r="A5" s="4"/>
      <c r="B5" s="9">
        <v>2</v>
      </c>
      <c r="C5" s="8">
        <v>7.851</v>
      </c>
      <c r="D5" s="8">
        <v>4.5010000000000003</v>
      </c>
      <c r="E5" s="8">
        <v>1.389</v>
      </c>
      <c r="F5" s="10">
        <v>1.165</v>
      </c>
      <c r="G5" s="8"/>
      <c r="I5" s="9">
        <f t="shared" ref="I5:J30" si="0">E5/C5</f>
        <v>0.17692013756209402</v>
      </c>
      <c r="J5" s="10">
        <f t="shared" si="0"/>
        <v>0.25883137080648744</v>
      </c>
    </row>
    <row r="6" spans="1:16" x14ac:dyDescent="0.2">
      <c r="A6" s="4"/>
      <c r="B6" s="9">
        <v>3</v>
      </c>
      <c r="C6" s="8">
        <v>8.6790000000000003</v>
      </c>
      <c r="D6" s="8">
        <v>4.109</v>
      </c>
      <c r="E6" s="8">
        <v>0.95199999999999996</v>
      </c>
      <c r="F6" s="10">
        <v>0.56699999999999995</v>
      </c>
      <c r="G6" s="8"/>
      <c r="I6" s="9">
        <f t="shared" si="0"/>
        <v>0.10969005645811729</v>
      </c>
      <c r="J6" s="10">
        <f t="shared" si="0"/>
        <v>0.13798977853492334</v>
      </c>
      <c r="L6" s="2" t="s">
        <v>18</v>
      </c>
      <c r="N6" t="s">
        <v>19</v>
      </c>
    </row>
    <row r="7" spans="1:16" x14ac:dyDescent="0.2">
      <c r="A7" s="4"/>
      <c r="B7" s="9">
        <v>4</v>
      </c>
      <c r="C7" s="8">
        <v>18.138999999999999</v>
      </c>
      <c r="D7" s="8">
        <v>9.2110000000000003</v>
      </c>
      <c r="E7" s="8">
        <v>0.72699999999999998</v>
      </c>
      <c r="F7" s="10">
        <v>1.4410000000000001</v>
      </c>
      <c r="G7" s="8"/>
      <c r="I7" s="9">
        <f t="shared" si="0"/>
        <v>4.0079386956282041E-2</v>
      </c>
      <c r="J7" s="10">
        <f t="shared" si="0"/>
        <v>0.15644338291173596</v>
      </c>
      <c r="M7" t="s">
        <v>14</v>
      </c>
      <c r="N7" t="s">
        <v>20</v>
      </c>
    </row>
    <row r="8" spans="1:16" x14ac:dyDescent="0.2">
      <c r="A8" s="4"/>
      <c r="B8" s="9">
        <v>5</v>
      </c>
      <c r="C8" s="8">
        <v>6.7670000000000003</v>
      </c>
      <c r="D8" s="8">
        <v>4.5270000000000001</v>
      </c>
      <c r="E8" s="8">
        <v>1.4530000000000001</v>
      </c>
      <c r="F8" s="10">
        <v>1.486</v>
      </c>
      <c r="G8" s="8"/>
      <c r="I8" s="9">
        <f t="shared" si="0"/>
        <v>0.21471848677405053</v>
      </c>
      <c r="J8" s="10">
        <f t="shared" si="0"/>
        <v>0.3282527059863044</v>
      </c>
    </row>
    <row r="9" spans="1:16" x14ac:dyDescent="0.2">
      <c r="A9" s="4"/>
      <c r="B9" s="9">
        <v>6</v>
      </c>
      <c r="C9" s="8">
        <v>4.391</v>
      </c>
      <c r="D9" s="8">
        <v>2.452</v>
      </c>
      <c r="E9" s="8">
        <v>1.03</v>
      </c>
      <c r="F9" s="10">
        <v>0.65900000000000003</v>
      </c>
      <c r="G9" s="8"/>
      <c r="I9" s="9">
        <f t="shared" si="0"/>
        <v>0.23457071282168071</v>
      </c>
      <c r="J9" s="10">
        <f t="shared" si="0"/>
        <v>0.26876019575856447</v>
      </c>
    </row>
    <row r="10" spans="1:16" x14ac:dyDescent="0.2">
      <c r="A10" s="4"/>
      <c r="B10" s="9">
        <v>7</v>
      </c>
      <c r="C10" s="8">
        <v>4.7690000000000001</v>
      </c>
      <c r="D10" s="8">
        <v>3.5070000000000001</v>
      </c>
      <c r="E10" s="8">
        <v>1.54</v>
      </c>
      <c r="F10" s="10">
        <v>0.98299999999999998</v>
      </c>
      <c r="G10" s="8"/>
      <c r="I10" s="9">
        <f t="shared" si="0"/>
        <v>0.3229188509121409</v>
      </c>
      <c r="J10" s="10">
        <f t="shared" si="0"/>
        <v>0.28029654975762758</v>
      </c>
    </row>
    <row r="11" spans="1:16" x14ac:dyDescent="0.2">
      <c r="A11" s="4"/>
      <c r="B11" s="9">
        <v>8</v>
      </c>
      <c r="C11" s="8">
        <v>6.056</v>
      </c>
      <c r="D11" s="8">
        <v>6.056</v>
      </c>
      <c r="E11" s="8">
        <v>1.8680000000000001</v>
      </c>
      <c r="F11" s="10">
        <v>1.2090000000000001</v>
      </c>
      <c r="G11" s="8"/>
      <c r="I11" s="9">
        <f t="shared" si="0"/>
        <v>0.30845442536327611</v>
      </c>
      <c r="J11" s="10">
        <f t="shared" si="0"/>
        <v>0.19963672391017173</v>
      </c>
    </row>
    <row r="12" spans="1:16" ht="17" thickBot="1" x14ac:dyDescent="0.25">
      <c r="A12" s="4"/>
      <c r="B12" s="11">
        <v>9</v>
      </c>
      <c r="C12" s="8">
        <v>9.2490000000000006</v>
      </c>
      <c r="D12" s="8">
        <v>4.9219999999999997</v>
      </c>
      <c r="E12" s="8">
        <v>1.585</v>
      </c>
      <c r="F12" s="10">
        <v>0.92500000000000004</v>
      </c>
      <c r="G12" s="8"/>
      <c r="I12" s="9">
        <f t="shared" si="0"/>
        <v>0.17136987782462967</v>
      </c>
      <c r="J12" s="10">
        <f t="shared" si="0"/>
        <v>0.18793173506704594</v>
      </c>
    </row>
    <row r="13" spans="1:16" x14ac:dyDescent="0.2">
      <c r="A13" s="4">
        <v>2</v>
      </c>
      <c r="B13" s="5">
        <v>1</v>
      </c>
      <c r="C13" s="6">
        <v>13.62</v>
      </c>
      <c r="D13" s="6">
        <v>7.8890000000000002</v>
      </c>
      <c r="E13" s="6">
        <v>1.286</v>
      </c>
      <c r="F13" s="7">
        <v>1.1160000000000001</v>
      </c>
      <c r="G13" s="8"/>
      <c r="I13" s="5">
        <f t="shared" si="0"/>
        <v>9.4419970631424377E-2</v>
      </c>
      <c r="J13" s="7">
        <f t="shared" si="0"/>
        <v>0.14146279629864369</v>
      </c>
    </row>
    <row r="14" spans="1:16" x14ac:dyDescent="0.2">
      <c r="A14" s="4"/>
      <c r="B14" s="9">
        <v>2</v>
      </c>
      <c r="C14" s="8">
        <v>10.33</v>
      </c>
      <c r="D14" s="8">
        <v>5.4589999999999996</v>
      </c>
      <c r="E14" s="8">
        <v>0.65400000000000003</v>
      </c>
      <c r="F14" s="10">
        <v>0.499</v>
      </c>
      <c r="G14" s="8"/>
      <c r="I14" s="9">
        <f t="shared" si="0"/>
        <v>6.3310745401742502E-2</v>
      </c>
      <c r="J14" s="10">
        <f t="shared" si="0"/>
        <v>9.1408682908957692E-2</v>
      </c>
    </row>
    <row r="15" spans="1:16" x14ac:dyDescent="0.2">
      <c r="A15" s="4"/>
      <c r="B15" s="9">
        <v>3</v>
      </c>
      <c r="C15" s="8">
        <v>11.663</v>
      </c>
      <c r="D15" s="8">
        <v>6.1589999999999998</v>
      </c>
      <c r="E15" s="8">
        <v>0.501</v>
      </c>
      <c r="F15" s="10">
        <v>0.35799999999999998</v>
      </c>
      <c r="G15" s="8"/>
      <c r="I15" s="9">
        <f t="shared" si="0"/>
        <v>4.2956357712423905E-2</v>
      </c>
      <c r="J15" s="10">
        <f t="shared" si="0"/>
        <v>5.8126319207663583E-2</v>
      </c>
    </row>
    <row r="16" spans="1:16" x14ac:dyDescent="0.2">
      <c r="A16" s="4"/>
      <c r="B16" s="9">
        <v>4</v>
      </c>
      <c r="C16" s="8">
        <v>14.209</v>
      </c>
      <c r="D16" s="8">
        <v>7.9470000000000001</v>
      </c>
      <c r="E16" s="8">
        <v>1.2769999999999999</v>
      </c>
      <c r="F16" s="10">
        <v>1.405</v>
      </c>
      <c r="G16" s="8"/>
      <c r="I16" s="9">
        <f t="shared" si="0"/>
        <v>8.9872615947638818E-2</v>
      </c>
      <c r="J16" s="10">
        <f t="shared" si="0"/>
        <v>0.17679627532402165</v>
      </c>
    </row>
    <row r="17" spans="1:10" x14ac:dyDescent="0.2">
      <c r="A17" s="4"/>
      <c r="B17" s="9">
        <v>5</v>
      </c>
      <c r="C17" s="8">
        <v>7.0140000000000002</v>
      </c>
      <c r="D17" s="8">
        <v>4.7590000000000003</v>
      </c>
      <c r="E17" s="8">
        <v>1.026</v>
      </c>
      <c r="F17" s="10">
        <v>1.069</v>
      </c>
      <c r="G17" s="8"/>
      <c r="I17" s="9">
        <f t="shared" si="0"/>
        <v>0.14627887082976904</v>
      </c>
      <c r="J17" s="10">
        <f t="shared" si="0"/>
        <v>0.22462702248371505</v>
      </c>
    </row>
    <row r="18" spans="1:10" x14ac:dyDescent="0.2">
      <c r="A18" s="4"/>
      <c r="B18" s="9">
        <v>6</v>
      </c>
      <c r="C18" s="8">
        <v>11.664999999999999</v>
      </c>
      <c r="D18" s="8">
        <v>6.8620000000000001</v>
      </c>
      <c r="E18" s="8">
        <v>0.96499999999999997</v>
      </c>
      <c r="F18" s="10">
        <v>0.73299999999999998</v>
      </c>
      <c r="G18" s="8"/>
      <c r="I18" s="9">
        <f t="shared" si="0"/>
        <v>8.2726103729104161E-2</v>
      </c>
      <c r="J18" s="10">
        <f t="shared" si="0"/>
        <v>0.1068201690469251</v>
      </c>
    </row>
    <row r="19" spans="1:10" x14ac:dyDescent="0.2">
      <c r="A19" s="4"/>
      <c r="B19" s="9">
        <v>7</v>
      </c>
      <c r="C19" s="8">
        <v>25.276</v>
      </c>
      <c r="D19" s="8">
        <v>16.161000000000001</v>
      </c>
      <c r="E19" s="8">
        <v>2.1560000000000001</v>
      </c>
      <c r="F19" s="10">
        <v>1.4239999999999999</v>
      </c>
      <c r="G19" s="8"/>
      <c r="I19" s="9">
        <f t="shared" si="0"/>
        <v>8.5298306694097173E-2</v>
      </c>
      <c r="J19" s="10">
        <f t="shared" si="0"/>
        <v>8.8113359321824139E-2</v>
      </c>
    </row>
    <row r="20" spans="1:10" x14ac:dyDescent="0.2">
      <c r="A20" s="4"/>
      <c r="B20" s="9">
        <v>8</v>
      </c>
      <c r="C20" s="8">
        <v>22.047999999999998</v>
      </c>
      <c r="D20" s="8">
        <v>12.618</v>
      </c>
      <c r="E20" s="8">
        <v>1.698</v>
      </c>
      <c r="F20" s="10">
        <v>0.81699999999999995</v>
      </c>
      <c r="G20" s="8"/>
      <c r="I20" s="9">
        <f t="shared" si="0"/>
        <v>7.7013788098693761E-2</v>
      </c>
      <c r="J20" s="10">
        <f t="shared" si="0"/>
        <v>6.4748771596132501E-2</v>
      </c>
    </row>
    <row r="21" spans="1:10" ht="17" thickBot="1" x14ac:dyDescent="0.25">
      <c r="A21" s="4"/>
      <c r="B21" s="11">
        <v>9</v>
      </c>
      <c r="C21" s="12">
        <v>7.1909999999999998</v>
      </c>
      <c r="D21" s="12">
        <v>3.835</v>
      </c>
      <c r="E21" s="12">
        <v>2.004</v>
      </c>
      <c r="F21" s="13">
        <v>0.80300000000000005</v>
      </c>
      <c r="G21" s="8"/>
      <c r="I21" s="11">
        <f t="shared" si="0"/>
        <v>0.2786816854401335</v>
      </c>
      <c r="J21" s="13">
        <f t="shared" si="0"/>
        <v>0.20938722294654499</v>
      </c>
    </row>
    <row r="22" spans="1:10" x14ac:dyDescent="0.2">
      <c r="A22" s="4">
        <v>3</v>
      </c>
      <c r="B22" s="5">
        <v>1</v>
      </c>
      <c r="C22" s="8">
        <v>11.045999999999999</v>
      </c>
      <c r="D22" s="8">
        <v>6.8849999999999998</v>
      </c>
      <c r="E22" s="8">
        <v>3.109</v>
      </c>
      <c r="F22" s="10">
        <v>1.649</v>
      </c>
      <c r="G22" s="8"/>
      <c r="I22" s="9">
        <f t="shared" si="0"/>
        <v>0.28145935180155712</v>
      </c>
      <c r="J22" s="10">
        <f t="shared" si="0"/>
        <v>0.23950617283950618</v>
      </c>
    </row>
    <row r="23" spans="1:10" x14ac:dyDescent="0.2">
      <c r="A23" s="4"/>
      <c r="B23" s="9">
        <v>2</v>
      </c>
      <c r="C23" s="8">
        <v>21.888000000000002</v>
      </c>
      <c r="D23" s="8">
        <v>12.278</v>
      </c>
      <c r="E23" s="8">
        <v>1.71</v>
      </c>
      <c r="F23" s="10">
        <v>0.73399999999999999</v>
      </c>
      <c r="G23" s="8"/>
      <c r="I23" s="9">
        <f t="shared" si="0"/>
        <v>7.8124999999999986E-2</v>
      </c>
      <c r="J23" s="10">
        <f t="shared" si="0"/>
        <v>5.9781723407721123E-2</v>
      </c>
    </row>
    <row r="24" spans="1:10" x14ac:dyDescent="0.2">
      <c r="A24" s="4"/>
      <c r="B24" s="9">
        <v>3</v>
      </c>
      <c r="C24" s="8">
        <v>6.8979999999999997</v>
      </c>
      <c r="D24" s="8">
        <v>3.508</v>
      </c>
      <c r="E24" s="8">
        <v>1.03</v>
      </c>
      <c r="F24" s="10">
        <v>0.24099999999999999</v>
      </c>
      <c r="G24" s="8"/>
      <c r="I24" s="9">
        <f t="shared" si="0"/>
        <v>0.14931864308495216</v>
      </c>
      <c r="J24" s="10">
        <f t="shared" si="0"/>
        <v>6.870011402508551E-2</v>
      </c>
    </row>
    <row r="25" spans="1:10" x14ac:dyDescent="0.2">
      <c r="A25" s="4"/>
      <c r="B25" s="9">
        <v>4</v>
      </c>
      <c r="C25" s="8">
        <v>25.452999999999999</v>
      </c>
      <c r="D25" s="8">
        <v>13.706</v>
      </c>
      <c r="E25" s="8">
        <v>3.6440000000000001</v>
      </c>
      <c r="F25" s="10">
        <v>2.8340000000000001</v>
      </c>
      <c r="G25" s="8"/>
      <c r="I25" s="9">
        <f t="shared" si="0"/>
        <v>0.14316583506855773</v>
      </c>
      <c r="J25" s="10">
        <f t="shared" si="0"/>
        <v>0.20677075733255509</v>
      </c>
    </row>
    <row r="26" spans="1:10" x14ac:dyDescent="0.2">
      <c r="A26" s="4"/>
      <c r="B26" s="9">
        <v>5</v>
      </c>
      <c r="C26" s="8">
        <v>11.94</v>
      </c>
      <c r="D26" s="8">
        <v>6.3109999999999999</v>
      </c>
      <c r="E26" s="8">
        <v>1.8029999999999999</v>
      </c>
      <c r="F26" s="10">
        <v>0.93899999999999995</v>
      </c>
      <c r="G26" s="8"/>
      <c r="I26" s="9">
        <f t="shared" si="0"/>
        <v>0.15100502512562813</v>
      </c>
      <c r="J26" s="10">
        <f t="shared" si="0"/>
        <v>0.14878783077166852</v>
      </c>
    </row>
    <row r="27" spans="1:10" x14ac:dyDescent="0.2">
      <c r="A27" s="4"/>
      <c r="B27" s="9">
        <v>6</v>
      </c>
      <c r="C27" s="8">
        <v>16.006</v>
      </c>
      <c r="D27" s="8">
        <v>7.8140000000000001</v>
      </c>
      <c r="E27" s="8">
        <v>1.597</v>
      </c>
      <c r="F27" s="10">
        <v>0.51500000000000001</v>
      </c>
      <c r="G27" s="8"/>
      <c r="I27" s="9">
        <f t="shared" si="0"/>
        <v>9.9775084343371234E-2</v>
      </c>
      <c r="J27" s="10">
        <f t="shared" si="0"/>
        <v>6.5907345789608399E-2</v>
      </c>
    </row>
    <row r="28" spans="1:10" x14ac:dyDescent="0.2">
      <c r="A28" s="4"/>
      <c r="B28" s="9">
        <v>7</v>
      </c>
      <c r="C28" s="8">
        <v>7.9409999999999998</v>
      </c>
      <c r="D28" s="8">
        <v>4.9039999999999999</v>
      </c>
      <c r="E28" s="8">
        <v>1.845</v>
      </c>
      <c r="F28" s="10">
        <v>1.31</v>
      </c>
      <c r="G28" s="8"/>
      <c r="I28" s="9">
        <f t="shared" si="0"/>
        <v>0.23233849641103135</v>
      </c>
      <c r="J28" s="10">
        <f t="shared" si="0"/>
        <v>0.2671288743882545</v>
      </c>
    </row>
    <row r="29" spans="1:10" x14ac:dyDescent="0.2">
      <c r="A29" s="4"/>
      <c r="B29" s="9">
        <v>8</v>
      </c>
      <c r="C29" s="8">
        <v>7.6970000000000001</v>
      </c>
      <c r="D29" s="8">
        <v>4.8040000000000003</v>
      </c>
      <c r="E29" s="8">
        <v>0.51</v>
      </c>
      <c r="F29" s="10">
        <v>0.81399999999999995</v>
      </c>
      <c r="G29" s="8"/>
      <c r="I29" s="9">
        <f t="shared" si="0"/>
        <v>6.625958165519033E-2</v>
      </c>
      <c r="J29" s="10">
        <f t="shared" si="0"/>
        <v>0.16944213155703577</v>
      </c>
    </row>
    <row r="30" spans="1:10" ht="17" thickBot="1" x14ac:dyDescent="0.25">
      <c r="A30" s="4"/>
      <c r="B30" s="11">
        <v>9</v>
      </c>
      <c r="C30" s="12">
        <v>16.100000000000001</v>
      </c>
      <c r="D30" s="12">
        <v>9.0909999999999993</v>
      </c>
      <c r="E30" s="12">
        <v>0.95399999999999996</v>
      </c>
      <c r="F30" s="13">
        <v>0.81499999999999995</v>
      </c>
      <c r="G30" s="8"/>
      <c r="I30" s="11">
        <f t="shared" si="0"/>
        <v>5.925465838509316E-2</v>
      </c>
      <c r="J30" s="13">
        <f t="shared" si="0"/>
        <v>8.9649103508964906E-2</v>
      </c>
    </row>
    <row r="33" spans="1:18" x14ac:dyDescent="0.2">
      <c r="A33" s="2" t="s">
        <v>21</v>
      </c>
      <c r="C33" s="1" t="s">
        <v>22</v>
      </c>
      <c r="D33" s="1"/>
      <c r="E33" s="1"/>
      <c r="K33" s="2" t="s">
        <v>23</v>
      </c>
      <c r="M33" s="1" t="s">
        <v>22</v>
      </c>
      <c r="N33" s="1"/>
      <c r="O33" s="1"/>
    </row>
    <row r="34" spans="1:18" ht="17" thickBot="1" x14ac:dyDescent="0.25">
      <c r="A34" t="s">
        <v>10</v>
      </c>
      <c r="B34" t="s">
        <v>11</v>
      </c>
      <c r="C34" t="s">
        <v>2</v>
      </c>
      <c r="D34" t="s">
        <v>24</v>
      </c>
      <c r="E34" t="s">
        <v>25</v>
      </c>
      <c r="G34" s="2" t="s">
        <v>4</v>
      </c>
      <c r="H34" t="s">
        <v>5</v>
      </c>
      <c r="K34" t="s">
        <v>10</v>
      </c>
      <c r="L34" t="s">
        <v>11</v>
      </c>
      <c r="M34" t="s">
        <v>2</v>
      </c>
      <c r="N34" t="s">
        <v>24</v>
      </c>
      <c r="O34" t="s">
        <v>25</v>
      </c>
      <c r="Q34" s="2" t="s">
        <v>4</v>
      </c>
      <c r="R34" t="s">
        <v>5</v>
      </c>
    </row>
    <row r="35" spans="1:18" x14ac:dyDescent="0.2">
      <c r="A35" s="4">
        <v>1</v>
      </c>
      <c r="B35" s="5">
        <v>1</v>
      </c>
      <c r="C35" s="6">
        <v>286.12</v>
      </c>
      <c r="D35" s="6">
        <v>62.082000000000001</v>
      </c>
      <c r="E35" s="7">
        <v>54.718000000000004</v>
      </c>
      <c r="H35" s="14">
        <f t="shared" ref="H35:H61" si="1">(D35-$E35)/($C35-$E35)</f>
        <v>3.1823406884988019E-2</v>
      </c>
      <c r="K35" s="4">
        <v>1</v>
      </c>
      <c r="L35" s="5">
        <v>1</v>
      </c>
      <c r="M35" s="6">
        <v>651.96199999999999</v>
      </c>
      <c r="N35" s="6">
        <v>365.00599999999997</v>
      </c>
      <c r="O35" s="7">
        <v>117.741</v>
      </c>
      <c r="R35" s="14">
        <f>(N35-O35)/(M35-O35)</f>
        <v>0.46285151650721329</v>
      </c>
    </row>
    <row r="36" spans="1:18" x14ac:dyDescent="0.2">
      <c r="A36" s="4"/>
      <c r="B36" s="9">
        <v>2</v>
      </c>
      <c r="C36" s="8">
        <v>328.25599999999997</v>
      </c>
      <c r="D36" s="8">
        <v>68.742000000000004</v>
      </c>
      <c r="E36" s="10">
        <v>54.978000000000002</v>
      </c>
      <c r="H36" s="15">
        <f t="shared" si="1"/>
        <v>5.0366293664327183E-2</v>
      </c>
      <c r="K36" s="4"/>
      <c r="L36" s="9">
        <v>2</v>
      </c>
      <c r="M36" s="8">
        <v>749.24599999999998</v>
      </c>
      <c r="N36" s="8">
        <v>315.93299999999999</v>
      </c>
      <c r="O36" s="10">
        <v>121.901</v>
      </c>
      <c r="R36" s="15">
        <f t="shared" ref="R36:R61" si="2">(N36-O36)/(M36-O36)</f>
        <v>0.30929074113924548</v>
      </c>
    </row>
    <row r="37" spans="1:18" x14ac:dyDescent="0.2">
      <c r="A37" s="4"/>
      <c r="B37" s="9">
        <v>3</v>
      </c>
      <c r="C37" s="8">
        <v>566.82100000000003</v>
      </c>
      <c r="D37" s="8">
        <v>67.686999999999998</v>
      </c>
      <c r="E37" s="10">
        <v>56.167000000000002</v>
      </c>
      <c r="H37" s="15">
        <f t="shared" si="1"/>
        <v>2.2559306301331225E-2</v>
      </c>
      <c r="K37" s="4"/>
      <c r="L37" s="9">
        <v>3</v>
      </c>
      <c r="M37" s="8">
        <v>888.86900000000003</v>
      </c>
      <c r="N37" s="8">
        <v>271.69600000000003</v>
      </c>
      <c r="O37" s="10">
        <v>119.17400000000001</v>
      </c>
      <c r="R37" s="15">
        <f t="shared" si="2"/>
        <v>0.19815901103683928</v>
      </c>
    </row>
    <row r="38" spans="1:18" x14ac:dyDescent="0.2">
      <c r="A38" s="4"/>
      <c r="B38" s="9">
        <v>4</v>
      </c>
      <c r="C38" s="8">
        <v>275.17099999999999</v>
      </c>
      <c r="D38" s="8">
        <v>58.18</v>
      </c>
      <c r="E38" s="10">
        <v>46.563000000000002</v>
      </c>
      <c r="H38" s="15">
        <f t="shared" si="1"/>
        <v>5.0816244400895841E-2</v>
      </c>
      <c r="K38" s="4"/>
      <c r="L38" s="9">
        <v>4</v>
      </c>
      <c r="M38" s="8">
        <v>914.702</v>
      </c>
      <c r="N38" s="8">
        <v>344.17</v>
      </c>
      <c r="O38" s="10">
        <v>113.569</v>
      </c>
      <c r="R38" s="15">
        <f t="shared" si="2"/>
        <v>0.28784359151351896</v>
      </c>
    </row>
    <row r="39" spans="1:18" x14ac:dyDescent="0.2">
      <c r="A39" s="4"/>
      <c r="B39" s="9">
        <v>5</v>
      </c>
      <c r="C39" s="8">
        <v>229.096</v>
      </c>
      <c r="D39" s="8">
        <v>57.271000000000001</v>
      </c>
      <c r="E39" s="10">
        <v>49.216999999999999</v>
      </c>
      <c r="H39" s="15">
        <f t="shared" si="1"/>
        <v>4.4774542887163045E-2</v>
      </c>
      <c r="K39" s="4"/>
      <c r="L39" s="9">
        <v>5</v>
      </c>
      <c r="M39" s="8">
        <v>957.12300000000005</v>
      </c>
      <c r="N39" s="8">
        <v>467.30500000000001</v>
      </c>
      <c r="O39" s="10">
        <v>105.977</v>
      </c>
      <c r="R39" s="15">
        <f t="shared" si="2"/>
        <v>0.42451941265070853</v>
      </c>
    </row>
    <row r="40" spans="1:18" x14ac:dyDescent="0.2">
      <c r="A40" s="4"/>
      <c r="B40" s="9">
        <v>6</v>
      </c>
      <c r="C40" s="8">
        <v>281.97500000000002</v>
      </c>
      <c r="D40" s="8">
        <v>50.283999999999999</v>
      </c>
      <c r="E40" s="10">
        <v>47.930999999999997</v>
      </c>
      <c r="H40" s="15">
        <f t="shared" si="1"/>
        <v>1.0053665122797428E-2</v>
      </c>
      <c r="K40" s="4"/>
      <c r="L40" s="9">
        <v>6</v>
      </c>
      <c r="M40" s="8">
        <v>689.65</v>
      </c>
      <c r="N40" s="8">
        <v>244.108</v>
      </c>
      <c r="O40" s="10">
        <v>104.233</v>
      </c>
      <c r="R40" s="15">
        <f t="shared" si="2"/>
        <v>0.23893224829480528</v>
      </c>
    </row>
    <row r="41" spans="1:18" x14ac:dyDescent="0.2">
      <c r="A41" s="4"/>
      <c r="B41" s="9">
        <v>7</v>
      </c>
      <c r="C41" s="8">
        <v>642.63800000000003</v>
      </c>
      <c r="D41" s="8">
        <v>82.292000000000002</v>
      </c>
      <c r="E41" s="10">
        <v>49.201999999999998</v>
      </c>
      <c r="H41" s="15">
        <f t="shared" si="1"/>
        <v>5.5760014559278509E-2</v>
      </c>
      <c r="K41" s="4"/>
      <c r="L41" s="9">
        <v>7</v>
      </c>
      <c r="M41" s="8">
        <v>848.35699999999997</v>
      </c>
      <c r="N41" s="8">
        <v>340.54300000000001</v>
      </c>
      <c r="O41" s="10">
        <v>108.211</v>
      </c>
      <c r="R41" s="15">
        <f t="shared" si="2"/>
        <v>0.31390023049506449</v>
      </c>
    </row>
    <row r="42" spans="1:18" x14ac:dyDescent="0.2">
      <c r="A42" s="4"/>
      <c r="B42" s="9">
        <v>8</v>
      </c>
      <c r="C42" s="8">
        <v>334.52</v>
      </c>
      <c r="D42" s="8">
        <v>60.603999999999999</v>
      </c>
      <c r="E42" s="10">
        <v>50.396999999999998</v>
      </c>
      <c r="H42" s="15">
        <f t="shared" si="1"/>
        <v>3.5924581959221893E-2</v>
      </c>
      <c r="K42" s="4"/>
      <c r="L42" s="9">
        <v>8</v>
      </c>
      <c r="M42" s="8">
        <v>898.06200000000001</v>
      </c>
      <c r="N42" s="8">
        <v>277.00200000000001</v>
      </c>
      <c r="O42" s="10">
        <v>112.002</v>
      </c>
      <c r="R42" s="15">
        <f t="shared" si="2"/>
        <v>0.2099076406381192</v>
      </c>
    </row>
    <row r="43" spans="1:18" ht="17" thickBot="1" x14ac:dyDescent="0.25">
      <c r="A43" s="4"/>
      <c r="B43" s="11">
        <v>9</v>
      </c>
      <c r="C43" s="8">
        <v>392.75900000000001</v>
      </c>
      <c r="D43" s="8">
        <v>56.951000000000001</v>
      </c>
      <c r="E43" s="10">
        <v>50.45</v>
      </c>
      <c r="H43" s="15">
        <f t="shared" si="1"/>
        <v>1.8991612841029588E-2</v>
      </c>
      <c r="K43" s="4"/>
      <c r="L43" s="11">
        <v>9</v>
      </c>
      <c r="M43" s="8">
        <v>755.95699999999999</v>
      </c>
      <c r="N43" s="8">
        <v>334.38</v>
      </c>
      <c r="O43" s="10">
        <v>111.81</v>
      </c>
      <c r="R43" s="15">
        <f t="shared" si="2"/>
        <v>0.34552671983258482</v>
      </c>
    </row>
    <row r="44" spans="1:18" x14ac:dyDescent="0.2">
      <c r="A44" s="4">
        <v>2</v>
      </c>
      <c r="B44" s="5">
        <v>1</v>
      </c>
      <c r="C44" s="6">
        <v>338.20299999999997</v>
      </c>
      <c r="D44" s="6">
        <v>72.311000000000007</v>
      </c>
      <c r="E44" s="7">
        <v>53.854999999999997</v>
      </c>
      <c r="H44" s="14">
        <f t="shared" si="1"/>
        <v>6.4906382320255501E-2</v>
      </c>
      <c r="K44" s="4">
        <v>2</v>
      </c>
      <c r="L44" s="5">
        <v>1</v>
      </c>
      <c r="M44" s="6">
        <v>314.17500000000001</v>
      </c>
      <c r="N44" s="6">
        <v>194.685</v>
      </c>
      <c r="O44" s="7">
        <v>124.989</v>
      </c>
      <c r="R44" s="14">
        <f t="shared" si="2"/>
        <v>0.36839935301766513</v>
      </c>
    </row>
    <row r="45" spans="1:18" x14ac:dyDescent="0.2">
      <c r="A45" s="4"/>
      <c r="B45" s="9">
        <v>2</v>
      </c>
      <c r="C45" s="8">
        <v>299.959</v>
      </c>
      <c r="D45" s="8">
        <v>71.432000000000002</v>
      </c>
      <c r="E45" s="10">
        <v>51.643000000000001</v>
      </c>
      <c r="H45" s="15">
        <f t="shared" si="1"/>
        <v>7.9692810773369427E-2</v>
      </c>
      <c r="K45" s="4"/>
      <c r="L45" s="9">
        <v>2</v>
      </c>
      <c r="M45" s="8">
        <v>355.99799999999999</v>
      </c>
      <c r="N45" s="8">
        <v>186.953</v>
      </c>
      <c r="O45" s="10">
        <v>124.399</v>
      </c>
      <c r="R45" s="15">
        <f t="shared" si="2"/>
        <v>0.27009615758271843</v>
      </c>
    </row>
    <row r="46" spans="1:18" x14ac:dyDescent="0.2">
      <c r="A46" s="4"/>
      <c r="B46" s="9">
        <v>3</v>
      </c>
      <c r="C46" s="8">
        <v>182.75899999999999</v>
      </c>
      <c r="D46" s="8">
        <v>69.180999999999997</v>
      </c>
      <c r="E46" s="10">
        <v>51.27</v>
      </c>
      <c r="H46" s="15">
        <f t="shared" si="1"/>
        <v>0.1362167177482527</v>
      </c>
      <c r="K46" s="4"/>
      <c r="L46" s="9">
        <v>3</v>
      </c>
      <c r="M46" s="8">
        <v>372.65</v>
      </c>
      <c r="N46" s="8">
        <v>222.23599999999999</v>
      </c>
      <c r="O46" s="10">
        <v>120.036</v>
      </c>
      <c r="R46" s="15">
        <f t="shared" si="2"/>
        <v>0.40456981798316799</v>
      </c>
    </row>
    <row r="47" spans="1:18" x14ac:dyDescent="0.2">
      <c r="A47" s="4"/>
      <c r="B47" s="9">
        <v>4</v>
      </c>
      <c r="C47" s="8">
        <v>153.428</v>
      </c>
      <c r="D47" s="8">
        <v>64.132000000000005</v>
      </c>
      <c r="E47" s="10">
        <v>51.045999999999999</v>
      </c>
      <c r="H47" s="15">
        <f t="shared" si="1"/>
        <v>0.12781543630716341</v>
      </c>
      <c r="K47" s="4"/>
      <c r="L47" s="9">
        <v>4</v>
      </c>
      <c r="M47" s="8">
        <v>316.47500000000002</v>
      </c>
      <c r="N47" s="8">
        <v>128.62700000000001</v>
      </c>
      <c r="O47" s="10">
        <v>99.421999999999997</v>
      </c>
      <c r="R47" s="15">
        <f t="shared" si="2"/>
        <v>0.13455239042998718</v>
      </c>
    </row>
    <row r="48" spans="1:18" x14ac:dyDescent="0.2">
      <c r="A48" s="4"/>
      <c r="B48" s="9">
        <v>5</v>
      </c>
      <c r="C48" s="8">
        <v>162.51599999999999</v>
      </c>
      <c r="D48" s="8">
        <v>59.612000000000002</v>
      </c>
      <c r="E48" s="10">
        <v>52.432000000000002</v>
      </c>
      <c r="H48" s="15">
        <f t="shared" si="1"/>
        <v>6.5222920678754404E-2</v>
      </c>
      <c r="K48" s="4"/>
      <c r="L48" s="9">
        <v>5</v>
      </c>
      <c r="M48" s="8">
        <v>213.614</v>
      </c>
      <c r="N48" s="8">
        <v>103.538</v>
      </c>
      <c r="O48" s="10">
        <v>93.100999999999999</v>
      </c>
      <c r="R48" s="15">
        <f t="shared" si="2"/>
        <v>8.6604764631201592E-2</v>
      </c>
    </row>
    <row r="49" spans="1:18" x14ac:dyDescent="0.2">
      <c r="A49" s="4"/>
      <c r="B49" s="9">
        <v>6</v>
      </c>
      <c r="C49" s="8">
        <v>121.45</v>
      </c>
      <c r="D49" s="8">
        <v>56.435000000000002</v>
      </c>
      <c r="E49" s="10">
        <v>52.432000000000002</v>
      </c>
      <c r="H49" s="15">
        <f t="shared" si="1"/>
        <v>5.7999362485148802E-2</v>
      </c>
      <c r="K49" s="4"/>
      <c r="L49" s="9">
        <v>6</v>
      </c>
      <c r="M49" s="8">
        <v>208.01599999999999</v>
      </c>
      <c r="N49" s="8">
        <v>106.69199999999999</v>
      </c>
      <c r="O49" s="10">
        <v>91.656999999999996</v>
      </c>
      <c r="R49" s="15">
        <f t="shared" si="2"/>
        <v>0.12921217954777883</v>
      </c>
    </row>
    <row r="50" spans="1:18" x14ac:dyDescent="0.2">
      <c r="A50" s="4"/>
      <c r="B50" s="9">
        <v>7</v>
      </c>
      <c r="C50" s="8">
        <v>367.52600000000001</v>
      </c>
      <c r="D50" s="8">
        <v>75.334999999999994</v>
      </c>
      <c r="E50" s="10">
        <v>54.503</v>
      </c>
      <c r="H50" s="15">
        <f t="shared" si="1"/>
        <v>6.6551020212572212E-2</v>
      </c>
      <c r="K50" s="4"/>
      <c r="L50" s="9">
        <v>7</v>
      </c>
      <c r="M50" s="8">
        <v>404.02499999999998</v>
      </c>
      <c r="N50" s="8">
        <v>187.03899999999999</v>
      </c>
      <c r="O50" s="10">
        <v>137.63800000000001</v>
      </c>
      <c r="R50" s="15">
        <f t="shared" si="2"/>
        <v>0.18544823884048392</v>
      </c>
    </row>
    <row r="51" spans="1:18" x14ac:dyDescent="0.2">
      <c r="A51" s="4"/>
      <c r="B51" s="9">
        <v>8</v>
      </c>
      <c r="C51" s="8">
        <v>390.37</v>
      </c>
      <c r="D51" s="8">
        <v>73.242999999999995</v>
      </c>
      <c r="E51" s="10">
        <v>54.283000000000001</v>
      </c>
      <c r="H51" s="15">
        <f t="shared" si="1"/>
        <v>5.6413964241401764E-2</v>
      </c>
      <c r="K51" s="4"/>
      <c r="L51" s="9">
        <v>8</v>
      </c>
      <c r="M51" s="8">
        <v>536.69500000000005</v>
      </c>
      <c r="N51" s="8">
        <v>281.47000000000003</v>
      </c>
      <c r="O51" s="10">
        <v>133.852</v>
      </c>
      <c r="R51" s="15">
        <f t="shared" si="2"/>
        <v>0.3664405239758417</v>
      </c>
    </row>
    <row r="52" spans="1:18" ht="17" thickBot="1" x14ac:dyDescent="0.25">
      <c r="A52" s="4"/>
      <c r="B52" s="11">
        <v>9</v>
      </c>
      <c r="C52" s="12">
        <v>449.428</v>
      </c>
      <c r="D52" s="12">
        <v>73.403000000000006</v>
      </c>
      <c r="E52" s="13">
        <v>54.677999999999997</v>
      </c>
      <c r="H52" s="16">
        <f t="shared" si="1"/>
        <v>4.7435085497150115E-2</v>
      </c>
      <c r="K52" s="4"/>
      <c r="L52" s="11">
        <v>9</v>
      </c>
      <c r="M52" s="12">
        <v>471.66399999999999</v>
      </c>
      <c r="N52" s="12">
        <v>305.34899999999999</v>
      </c>
      <c r="O52" s="13">
        <v>150.727</v>
      </c>
      <c r="R52" s="16">
        <f t="shared" si="2"/>
        <v>0.48178302906801018</v>
      </c>
    </row>
    <row r="53" spans="1:18" x14ac:dyDescent="0.2">
      <c r="A53" s="4">
        <v>3</v>
      </c>
      <c r="B53" s="5">
        <v>1</v>
      </c>
      <c r="C53" s="8">
        <v>636.81899999999996</v>
      </c>
      <c r="D53" s="8">
        <v>164.09200000000001</v>
      </c>
      <c r="E53" s="10">
        <v>57.764000000000003</v>
      </c>
      <c r="H53" s="15">
        <f t="shared" si="1"/>
        <v>0.18362331730146533</v>
      </c>
      <c r="K53" s="4">
        <v>3</v>
      </c>
      <c r="L53" s="5">
        <v>1</v>
      </c>
      <c r="M53" s="8">
        <v>795.346</v>
      </c>
      <c r="N53" s="8">
        <v>341.327</v>
      </c>
      <c r="O53" s="10">
        <v>98.927999999999997</v>
      </c>
      <c r="R53" s="15">
        <f t="shared" si="2"/>
        <v>0.34806538601816722</v>
      </c>
    </row>
    <row r="54" spans="1:18" x14ac:dyDescent="0.2">
      <c r="A54" s="4"/>
      <c r="B54" s="9">
        <v>2</v>
      </c>
      <c r="C54" s="8">
        <v>722.97799999999995</v>
      </c>
      <c r="D54" s="8">
        <v>108.66800000000001</v>
      </c>
      <c r="E54" s="10">
        <v>58.356999999999999</v>
      </c>
      <c r="H54" s="15">
        <f t="shared" si="1"/>
        <v>7.5698781711682303E-2</v>
      </c>
      <c r="K54" s="4"/>
      <c r="L54" s="9">
        <v>2</v>
      </c>
      <c r="M54" s="8">
        <v>1102.0360000000001</v>
      </c>
      <c r="N54" s="8">
        <v>275.19400000000002</v>
      </c>
      <c r="O54" s="10">
        <v>97.018000000000001</v>
      </c>
      <c r="R54" s="15">
        <f t="shared" si="2"/>
        <v>0.17728637696041266</v>
      </c>
    </row>
    <row r="55" spans="1:18" x14ac:dyDescent="0.2">
      <c r="A55" s="4"/>
      <c r="B55" s="9">
        <v>3</v>
      </c>
      <c r="C55" s="8">
        <v>727.82</v>
      </c>
      <c r="D55" s="8">
        <v>113.705</v>
      </c>
      <c r="E55" s="10">
        <v>58.683999999999997</v>
      </c>
      <c r="H55" s="15">
        <f t="shared" si="1"/>
        <v>8.2226931445924287E-2</v>
      </c>
      <c r="K55" s="4"/>
      <c r="L55" s="9">
        <v>3</v>
      </c>
      <c r="M55" s="8">
        <v>685.62199999999996</v>
      </c>
      <c r="N55" s="8">
        <v>209.89699999999999</v>
      </c>
      <c r="O55" s="10">
        <v>97.447999999999993</v>
      </c>
      <c r="R55" s="15">
        <f t="shared" si="2"/>
        <v>0.1911832212916586</v>
      </c>
    </row>
    <row r="56" spans="1:18" x14ac:dyDescent="0.2">
      <c r="A56" s="4"/>
      <c r="B56" s="9">
        <v>4</v>
      </c>
      <c r="C56" s="8">
        <v>597.11300000000006</v>
      </c>
      <c r="D56" s="8">
        <v>202.64099999999999</v>
      </c>
      <c r="E56" s="10">
        <v>57.066000000000003</v>
      </c>
      <c r="H56" s="15">
        <f t="shared" si="1"/>
        <v>0.26955987164080158</v>
      </c>
      <c r="K56" s="4"/>
      <c r="L56" s="9">
        <v>4</v>
      </c>
      <c r="M56" s="8">
        <v>285.89400000000001</v>
      </c>
      <c r="N56" s="8">
        <v>139.78100000000001</v>
      </c>
      <c r="O56" s="10">
        <v>82.007000000000005</v>
      </c>
      <c r="R56" s="15">
        <f t="shared" si="2"/>
        <v>0.28336284314350596</v>
      </c>
    </row>
    <row r="57" spans="1:18" x14ac:dyDescent="0.2">
      <c r="A57" s="4"/>
      <c r="B57" s="9">
        <v>5</v>
      </c>
      <c r="C57" s="8">
        <v>412.97199999999998</v>
      </c>
      <c r="D57" s="8">
        <v>123.381</v>
      </c>
      <c r="E57" s="10">
        <v>61.776000000000003</v>
      </c>
      <c r="H57" s="15">
        <f t="shared" si="1"/>
        <v>0.17541486805088896</v>
      </c>
      <c r="K57" s="4"/>
      <c r="L57" s="9">
        <v>5</v>
      </c>
      <c r="M57" s="8">
        <v>300.24200000000002</v>
      </c>
      <c r="N57" s="8">
        <v>130.65600000000001</v>
      </c>
      <c r="O57" s="10">
        <v>106.44</v>
      </c>
      <c r="R57" s="15">
        <f t="shared" si="2"/>
        <v>0.12495227087439761</v>
      </c>
    </row>
    <row r="58" spans="1:18" x14ac:dyDescent="0.2">
      <c r="A58" s="4"/>
      <c r="B58" s="9">
        <v>6</v>
      </c>
      <c r="C58" s="8">
        <v>236.495</v>
      </c>
      <c r="D58" s="8">
        <v>71.546999999999997</v>
      </c>
      <c r="E58" s="10">
        <v>55.018999999999998</v>
      </c>
      <c r="H58" s="15">
        <f t="shared" si="1"/>
        <v>9.1075403910158906E-2</v>
      </c>
      <c r="K58" s="4"/>
      <c r="L58" s="9">
        <v>6</v>
      </c>
      <c r="M58" s="8">
        <v>298.221</v>
      </c>
      <c r="N58" s="8">
        <v>133.72999999999999</v>
      </c>
      <c r="O58" s="10">
        <v>98.287000000000006</v>
      </c>
      <c r="R58" s="15">
        <f t="shared" si="2"/>
        <v>0.17727350025508409</v>
      </c>
    </row>
    <row r="59" spans="1:18" x14ac:dyDescent="0.2">
      <c r="A59" s="4"/>
      <c r="B59" s="9">
        <v>7</v>
      </c>
      <c r="C59" s="8">
        <v>663.11500000000001</v>
      </c>
      <c r="D59" s="8">
        <v>170.50299999999999</v>
      </c>
      <c r="E59" s="10">
        <v>54.514000000000003</v>
      </c>
      <c r="H59" s="15">
        <f t="shared" si="1"/>
        <v>0.19058299279823723</v>
      </c>
      <c r="K59" s="4"/>
      <c r="L59" s="9">
        <v>7</v>
      </c>
      <c r="M59" s="8">
        <v>1356.932</v>
      </c>
      <c r="N59" s="8">
        <v>443.23200000000003</v>
      </c>
      <c r="O59" s="10">
        <v>125.79</v>
      </c>
      <c r="R59" s="15">
        <f t="shared" si="2"/>
        <v>0.25784353064065718</v>
      </c>
    </row>
    <row r="60" spans="1:18" x14ac:dyDescent="0.2">
      <c r="A60" s="4"/>
      <c r="B60" s="9">
        <v>8</v>
      </c>
      <c r="C60" s="8">
        <v>512.62900000000002</v>
      </c>
      <c r="D60" s="8">
        <v>140.04</v>
      </c>
      <c r="E60" s="10">
        <v>56.122999999999998</v>
      </c>
      <c r="H60" s="15">
        <f t="shared" si="1"/>
        <v>0.18382452804563357</v>
      </c>
      <c r="K60" s="4"/>
      <c r="L60" s="9">
        <v>8</v>
      </c>
      <c r="M60" s="8">
        <v>1283.777</v>
      </c>
      <c r="N60" s="8">
        <v>468.05500000000001</v>
      </c>
      <c r="O60" s="10">
        <v>126.261</v>
      </c>
      <c r="R60" s="15">
        <f t="shared" si="2"/>
        <v>0.29528231143241213</v>
      </c>
    </row>
    <row r="61" spans="1:18" ht="17" thickBot="1" x14ac:dyDescent="0.25">
      <c r="A61" s="4"/>
      <c r="B61" s="11">
        <v>9</v>
      </c>
      <c r="C61" s="12">
        <v>393.226</v>
      </c>
      <c r="D61" s="12">
        <v>82.846000000000004</v>
      </c>
      <c r="E61" s="13">
        <v>58.698999999999998</v>
      </c>
      <c r="H61" s="16">
        <f t="shared" si="1"/>
        <v>7.2182514415876767E-2</v>
      </c>
      <c r="K61" s="4"/>
      <c r="L61" s="11">
        <v>9</v>
      </c>
      <c r="M61" s="12">
        <v>1425.3779999999999</v>
      </c>
      <c r="N61" s="12">
        <v>487.82799999999997</v>
      </c>
      <c r="O61" s="13">
        <v>123.45</v>
      </c>
      <c r="R61" s="16">
        <f t="shared" si="2"/>
        <v>0.2798756920505589</v>
      </c>
    </row>
  </sheetData>
  <mergeCells count="15">
    <mergeCell ref="A53:A61"/>
    <mergeCell ref="K53:K61"/>
    <mergeCell ref="A22:A30"/>
    <mergeCell ref="C33:E33"/>
    <mergeCell ref="M33:O33"/>
    <mergeCell ref="A35:A43"/>
    <mergeCell ref="K35:K43"/>
    <mergeCell ref="A44:A52"/>
    <mergeCell ref="K44:K52"/>
    <mergeCell ref="C1:F1"/>
    <mergeCell ref="C2:D2"/>
    <mergeCell ref="E2:F2"/>
    <mergeCell ref="I2:J2"/>
    <mergeCell ref="A4:A12"/>
    <mergeCell ref="A13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5K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2020-12-14T18:10:26Z</dcterms:created>
  <dcterms:modified xsi:type="dcterms:W3CDTF">2020-12-14T18:10:30Z</dcterms:modified>
</cp:coreProperties>
</file>