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ice/Dropbox/PROJECTS-dropbox/A-Driving forces of membrane assembly in membranes-CLC/A3A-short-chain-CLC-expt-CGMD/Drafts/Revision2/SourceData/"/>
    </mc:Choice>
  </mc:AlternateContent>
  <xr:revisionPtr revIDLastSave="0" documentId="13_ncr:1_{667D04FA-2479-8D4A-B1CE-916CF08987AD}" xr6:coauthVersionLast="36" xr6:coauthVersionMax="45" xr10:uidLastSave="{00000000-0000-0000-0000-000000000000}"/>
  <bookViews>
    <workbookView xWindow="1100" yWindow="460" windowWidth="23120" windowHeight="16360" xr2:uid="{5EE75E74-CD65-4ECE-9A6A-BE3C4F8B4E8C}"/>
  </bookViews>
  <sheets>
    <sheet name="Overall PCy5" sheetId="1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2" l="1"/>
  <c r="D34" i="12"/>
  <c r="E33" i="12"/>
  <c r="D33" i="12"/>
  <c r="E32" i="12"/>
  <c r="D32" i="12"/>
  <c r="E31" i="12"/>
  <c r="D31" i="12"/>
  <c r="C33" i="12" l="1"/>
  <c r="C32" i="12"/>
  <c r="C34" i="12" s="1"/>
  <c r="C31" i="12"/>
</calcChain>
</file>

<file path=xl/sharedStrings.xml><?xml version="1.0" encoding="utf-8"?>
<sst xmlns="http://schemas.openxmlformats.org/spreadsheetml/2006/main" count="12" uniqueCount="12">
  <si>
    <t>std. dev.</t>
  </si>
  <si>
    <t>sem</t>
  </si>
  <si>
    <t>Sample</t>
  </si>
  <si>
    <t>mean</t>
  </si>
  <si>
    <t>count</t>
  </si>
  <si>
    <t>WT PCy5</t>
  </si>
  <si>
    <t>WW PCy5</t>
  </si>
  <si>
    <t>RCLC PCy5</t>
  </si>
  <si>
    <t>fusion</t>
  </si>
  <si>
    <t>titration</t>
  </si>
  <si>
    <t>function</t>
  </si>
  <si>
    <t>20% 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</si>
</sst>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5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A58A-1ABC-864E-9835-9C565F7E6947}">
  <dimension ref="A2:E34"/>
  <sheetViews>
    <sheetView tabSelected="1" workbookViewId="0">
      <selection activeCell="H16" sqref="H16"/>
    </sheetView>
  </sheetViews>
  <sheetFormatPr baseColWidth="10" defaultRowHeight="14" x14ac:dyDescent="0.15"/>
  <cols>
    <col min="1" max="2" width="10.83203125" style="1"/>
    <col min="3" max="3" width="18.83203125" style="1" customWidth="1"/>
    <col min="4" max="4" width="15.6640625" style="1" customWidth="1"/>
    <col min="5" max="5" width="17.33203125" style="1" customWidth="1"/>
    <col min="6" max="16384" width="10.83203125" style="1"/>
  </cols>
  <sheetData>
    <row r="2" spans="1:5" x14ac:dyDescent="0.15">
      <c r="B2" s="17" t="s">
        <v>2</v>
      </c>
      <c r="C2" s="17" t="s">
        <v>5</v>
      </c>
      <c r="D2" s="18" t="s">
        <v>6</v>
      </c>
      <c r="E2" s="19" t="s">
        <v>7</v>
      </c>
    </row>
    <row r="3" spans="1:5" x14ac:dyDescent="0.15">
      <c r="A3" s="1" t="s">
        <v>8</v>
      </c>
      <c r="B3" s="10">
        <v>1</v>
      </c>
      <c r="C3" s="6">
        <v>0.7</v>
      </c>
      <c r="D3" s="13">
        <v>0.75</v>
      </c>
      <c r="E3" s="14">
        <v>0.73</v>
      </c>
    </row>
    <row r="4" spans="1:5" x14ac:dyDescent="0.15">
      <c r="B4" s="11">
        <v>2</v>
      </c>
      <c r="C4" s="7">
        <v>0.68</v>
      </c>
      <c r="D4" s="13">
        <v>0.75</v>
      </c>
      <c r="E4" s="14">
        <v>0.71</v>
      </c>
    </row>
    <row r="5" spans="1:5" x14ac:dyDescent="0.15">
      <c r="B5" s="12">
        <v>3</v>
      </c>
      <c r="C5" s="23">
        <v>0.7</v>
      </c>
      <c r="D5" s="15">
        <v>0.81</v>
      </c>
      <c r="E5" s="16">
        <v>0.74</v>
      </c>
    </row>
    <row r="6" spans="1:5" x14ac:dyDescent="0.15">
      <c r="A6" s="1" t="s">
        <v>9</v>
      </c>
      <c r="B6" s="10">
        <v>1</v>
      </c>
      <c r="C6" s="24">
        <v>0.67</v>
      </c>
      <c r="D6" s="3"/>
      <c r="E6" s="3"/>
    </row>
    <row r="7" spans="1:5" x14ac:dyDescent="0.15">
      <c r="B7" s="11">
        <v>2</v>
      </c>
      <c r="C7" s="8">
        <v>0.67</v>
      </c>
      <c r="D7" s="3"/>
      <c r="E7" s="3"/>
    </row>
    <row r="8" spans="1:5" x14ac:dyDescent="0.15">
      <c r="B8" s="11">
        <v>3</v>
      </c>
      <c r="C8" s="8">
        <v>0.67</v>
      </c>
      <c r="D8" s="3"/>
      <c r="E8" s="3"/>
    </row>
    <row r="9" spans="1:5" x14ac:dyDescent="0.15">
      <c r="B9" s="11">
        <v>4</v>
      </c>
      <c r="C9" s="8">
        <v>0.67</v>
      </c>
      <c r="D9" s="3"/>
      <c r="E9" s="3"/>
    </row>
    <row r="10" spans="1:5" x14ac:dyDescent="0.15">
      <c r="B10" s="11">
        <v>5</v>
      </c>
      <c r="C10" s="8">
        <v>0.65</v>
      </c>
      <c r="D10" s="3"/>
      <c r="E10" s="3"/>
    </row>
    <row r="11" spans="1:5" x14ac:dyDescent="0.15">
      <c r="B11" s="11">
        <v>6</v>
      </c>
      <c r="C11" s="8">
        <v>0.65</v>
      </c>
      <c r="D11" s="3"/>
      <c r="E11" s="3"/>
    </row>
    <row r="12" spans="1:5" x14ac:dyDescent="0.15">
      <c r="B12" s="11">
        <v>7</v>
      </c>
      <c r="C12" s="8">
        <v>0.66</v>
      </c>
      <c r="D12" s="3"/>
      <c r="E12" s="3"/>
    </row>
    <row r="13" spans="1:5" x14ac:dyDescent="0.15">
      <c r="B13" s="11">
        <v>8</v>
      </c>
      <c r="C13" s="8">
        <v>0.64</v>
      </c>
      <c r="D13" s="3"/>
      <c r="E13" s="3"/>
    </row>
    <row r="14" spans="1:5" x14ac:dyDescent="0.15">
      <c r="B14" s="11">
        <v>9</v>
      </c>
      <c r="C14" s="8">
        <v>0.65</v>
      </c>
      <c r="D14" s="3"/>
      <c r="E14" s="3"/>
    </row>
    <row r="15" spans="1:5" x14ac:dyDescent="0.15">
      <c r="B15" s="11">
        <v>10</v>
      </c>
      <c r="C15" s="8">
        <v>0.64</v>
      </c>
      <c r="D15" s="3"/>
      <c r="E15" s="3"/>
    </row>
    <row r="16" spans="1:5" x14ac:dyDescent="0.15">
      <c r="B16" s="11">
        <v>11</v>
      </c>
      <c r="C16" s="8">
        <v>0.68</v>
      </c>
      <c r="D16" s="3"/>
      <c r="E16" s="3"/>
    </row>
    <row r="17" spans="1:5" x14ac:dyDescent="0.15">
      <c r="B17" s="11">
        <v>12</v>
      </c>
      <c r="C17" s="8">
        <v>0.62</v>
      </c>
      <c r="D17" s="3"/>
      <c r="E17" s="3"/>
    </row>
    <row r="18" spans="1:5" x14ac:dyDescent="0.15">
      <c r="B18" s="11">
        <v>13</v>
      </c>
      <c r="C18" s="8">
        <v>0.6</v>
      </c>
      <c r="D18" s="3"/>
      <c r="E18" s="3"/>
    </row>
    <row r="19" spans="1:5" x14ac:dyDescent="0.15">
      <c r="B19" s="11">
        <v>14</v>
      </c>
      <c r="C19" s="8">
        <v>0.65</v>
      </c>
      <c r="D19" s="3"/>
      <c r="E19" s="3"/>
    </row>
    <row r="20" spans="1:5" x14ac:dyDescent="0.15">
      <c r="B20" s="12">
        <v>15</v>
      </c>
      <c r="C20" s="9">
        <v>0.66</v>
      </c>
      <c r="D20" s="3"/>
      <c r="E20" s="3"/>
    </row>
    <row r="21" spans="1:5" x14ac:dyDescent="0.15">
      <c r="A21" s="1" t="s">
        <v>10</v>
      </c>
      <c r="B21" s="10">
        <v>1</v>
      </c>
      <c r="C21" s="24">
        <v>0.67</v>
      </c>
      <c r="D21" s="3"/>
      <c r="E21" s="3"/>
    </row>
    <row r="22" spans="1:5" x14ac:dyDescent="0.15">
      <c r="B22" s="11">
        <v>2</v>
      </c>
      <c r="C22" s="8">
        <v>0.64</v>
      </c>
      <c r="D22" s="3"/>
      <c r="E22" s="3"/>
    </row>
    <row r="23" spans="1:5" x14ac:dyDescent="0.15">
      <c r="B23" s="11">
        <v>3</v>
      </c>
      <c r="C23" s="8">
        <v>0.65</v>
      </c>
      <c r="D23" s="3"/>
      <c r="E23" s="3"/>
    </row>
    <row r="24" spans="1:5" x14ac:dyDescent="0.15">
      <c r="B24" s="11">
        <v>4</v>
      </c>
      <c r="C24" s="8">
        <v>0.7</v>
      </c>
      <c r="D24" s="3"/>
      <c r="E24" s="3"/>
    </row>
    <row r="25" spans="1:5" x14ac:dyDescent="0.15">
      <c r="B25" s="12">
        <v>5</v>
      </c>
      <c r="C25" s="9">
        <v>0.69</v>
      </c>
      <c r="D25" s="3"/>
      <c r="E25" s="3"/>
    </row>
    <row r="26" spans="1:5" x14ac:dyDescent="0.15">
      <c r="A26" s="1" t="s">
        <v>11</v>
      </c>
      <c r="B26" s="11">
        <v>1</v>
      </c>
      <c r="C26" s="8">
        <v>0.66</v>
      </c>
      <c r="D26" s="3"/>
      <c r="E26" s="3"/>
    </row>
    <row r="27" spans="1:5" x14ac:dyDescent="0.15">
      <c r="B27" s="11">
        <v>2</v>
      </c>
      <c r="C27" s="8">
        <v>0.67</v>
      </c>
      <c r="D27" s="3"/>
      <c r="E27" s="3"/>
    </row>
    <row r="28" spans="1:5" x14ac:dyDescent="0.15">
      <c r="B28" s="11">
        <v>3</v>
      </c>
      <c r="C28" s="8">
        <v>0.69</v>
      </c>
      <c r="D28" s="3"/>
      <c r="E28" s="3"/>
    </row>
    <row r="29" spans="1:5" x14ac:dyDescent="0.15">
      <c r="B29" s="12">
        <v>4</v>
      </c>
      <c r="C29" s="9">
        <v>0.68</v>
      </c>
      <c r="D29" s="3"/>
      <c r="E29" s="3"/>
    </row>
    <row r="30" spans="1:5" x14ac:dyDescent="0.15">
      <c r="B30" s="3"/>
      <c r="C30" s="3"/>
    </row>
    <row r="31" spans="1:5" x14ac:dyDescent="0.15">
      <c r="B31" s="2" t="s">
        <v>3</v>
      </c>
      <c r="C31" s="20">
        <f>AVERAGE(C3:C29)</f>
        <v>0.66333333333333333</v>
      </c>
      <c r="D31" s="4">
        <f>AVERAGE(D3:D5)</f>
        <v>0.77</v>
      </c>
      <c r="E31" s="4">
        <f>AVERAGE(E3:E5)</f>
        <v>0.72666666666666657</v>
      </c>
    </row>
    <row r="32" spans="1:5" x14ac:dyDescent="0.15">
      <c r="B32" s="2" t="s">
        <v>0</v>
      </c>
      <c r="C32" s="21">
        <f>STDEV(C3:C29)</f>
        <v>2.4019223070763061E-2</v>
      </c>
      <c r="D32" s="4">
        <f>STDEV(D3:D5)</f>
        <v>3.4641016151377581E-2</v>
      </c>
      <c r="E32" s="4">
        <f>STDEV(E3:E5)</f>
        <v>1.527525231651948E-2</v>
      </c>
    </row>
    <row r="33" spans="2:5" x14ac:dyDescent="0.15">
      <c r="B33" s="2" t="s">
        <v>4</v>
      </c>
      <c r="C33" s="22">
        <f>COUNT(C3:C29)</f>
        <v>27</v>
      </c>
      <c r="D33" s="5">
        <f>COUNT(D3:D5)</f>
        <v>3</v>
      </c>
      <c r="E33" s="5">
        <f>COUNT(E3:E5)</f>
        <v>3</v>
      </c>
    </row>
    <row r="34" spans="2:5" x14ac:dyDescent="0.15">
      <c r="B34" s="2" t="s">
        <v>1</v>
      </c>
      <c r="C34" s="20">
        <f>C32/SQRT(C33)</f>
        <v>4.6225016352102405E-3</v>
      </c>
      <c r="D34" s="4">
        <f>D32/SQRT(D33)</f>
        <v>2.0000000000000021E-2</v>
      </c>
      <c r="E34" s="4">
        <f>E32/SQRT(E33)</f>
        <v>8.8191710368819773E-3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 PCy5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rahul</dc:creator>
  <cp:keywords/>
  <dc:description/>
  <cp:lastModifiedBy>Janice Robertson</cp:lastModifiedBy>
  <cp:revision/>
  <dcterms:created xsi:type="dcterms:W3CDTF">2018-08-31T18:08:38Z</dcterms:created>
  <dcterms:modified xsi:type="dcterms:W3CDTF">2021-04-01T03:21:43Z</dcterms:modified>
  <cp:category/>
  <cp:contentStatus/>
</cp:coreProperties>
</file>