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For-Steve-02-05-2021\"/>
    </mc:Choice>
  </mc:AlternateContent>
  <xr:revisionPtr revIDLastSave="0" documentId="8_{2572C369-1087-419D-95C6-4402F1178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1" l="1"/>
  <c r="P43" i="1"/>
  <c r="S42" i="1"/>
  <c r="P42" i="1"/>
  <c r="S41" i="1"/>
  <c r="P41" i="1"/>
  <c r="S40" i="1"/>
  <c r="P40" i="1"/>
  <c r="S39" i="1"/>
  <c r="P39" i="1"/>
  <c r="S38" i="1"/>
  <c r="P38" i="1"/>
  <c r="S37" i="1"/>
  <c r="P37" i="1"/>
  <c r="S36" i="1"/>
  <c r="P36" i="1"/>
  <c r="S35" i="1"/>
  <c r="P35" i="1"/>
  <c r="S34" i="1"/>
  <c r="P34" i="1"/>
  <c r="M43" i="1"/>
  <c r="M42" i="1"/>
  <c r="M41" i="1"/>
  <c r="M40" i="1"/>
  <c r="M39" i="1"/>
  <c r="M38" i="1"/>
  <c r="M37" i="1"/>
  <c r="M36" i="1"/>
  <c r="J43" i="1"/>
  <c r="J42" i="1"/>
  <c r="J41" i="1"/>
  <c r="J40" i="1"/>
  <c r="J39" i="1"/>
  <c r="J38" i="1"/>
  <c r="J37" i="1"/>
  <c r="J36" i="1"/>
  <c r="M35" i="1"/>
  <c r="M34" i="1"/>
  <c r="J35" i="1"/>
  <c r="J34" i="1"/>
  <c r="M29" i="1" l="1"/>
  <c r="M26" i="1"/>
  <c r="M23" i="1"/>
  <c r="M20" i="1"/>
  <c r="M17" i="1"/>
  <c r="M14" i="1"/>
  <c r="M11" i="1"/>
  <c r="M8" i="1"/>
  <c r="M5" i="1"/>
  <c r="M2" i="1"/>
  <c r="K29" i="1"/>
  <c r="K26" i="1"/>
  <c r="K23" i="1"/>
  <c r="K20" i="1"/>
  <c r="K17" i="1"/>
  <c r="K14" i="1"/>
  <c r="K11" i="1"/>
  <c r="K8" i="1"/>
  <c r="K5" i="1"/>
  <c r="K2" i="1"/>
  <c r="I29" i="1"/>
  <c r="I26" i="1"/>
  <c r="I23" i="1"/>
  <c r="I20" i="1"/>
  <c r="I17" i="1"/>
  <c r="I14" i="1"/>
  <c r="I11" i="1"/>
  <c r="I8" i="1"/>
  <c r="I5" i="1"/>
  <c r="I2" i="1"/>
  <c r="G29" i="1"/>
  <c r="G26" i="1"/>
  <c r="G23" i="1"/>
  <c r="G20" i="1"/>
  <c r="G17" i="1"/>
  <c r="G14" i="1"/>
  <c r="G11" i="1"/>
  <c r="G8" i="1"/>
  <c r="G5" i="1"/>
  <c r="G2" i="1"/>
  <c r="L29" i="1"/>
  <c r="L26" i="1"/>
  <c r="L23" i="1"/>
  <c r="L20" i="1"/>
  <c r="L17" i="1"/>
  <c r="L14" i="1"/>
  <c r="L11" i="1"/>
  <c r="L8" i="1"/>
  <c r="L5" i="1"/>
  <c r="L2" i="1"/>
  <c r="J29" i="1"/>
  <c r="J26" i="1"/>
  <c r="J23" i="1"/>
  <c r="J20" i="1"/>
  <c r="J17" i="1"/>
  <c r="J14" i="1"/>
  <c r="J11" i="1"/>
  <c r="J8" i="1"/>
  <c r="J5" i="1"/>
  <c r="J2" i="1"/>
  <c r="H29" i="1"/>
  <c r="H26" i="1"/>
  <c r="H23" i="1"/>
  <c r="H20" i="1"/>
  <c r="H17" i="1"/>
  <c r="H14" i="1"/>
  <c r="H11" i="1"/>
  <c r="H8" i="1"/>
  <c r="H5" i="1"/>
  <c r="H2" i="1"/>
  <c r="F29" i="1"/>
  <c r="F26" i="1"/>
  <c r="F23" i="1"/>
  <c r="F20" i="1"/>
  <c r="F17" i="1"/>
  <c r="F14" i="1"/>
  <c r="F5" i="1"/>
  <c r="F8" i="1"/>
  <c r="F11" i="1"/>
  <c r="F2" i="1"/>
</calcChain>
</file>

<file path=xl/sharedStrings.xml><?xml version="1.0" encoding="utf-8"?>
<sst xmlns="http://schemas.openxmlformats.org/spreadsheetml/2006/main" count="26" uniqueCount="6">
  <si>
    <t>Ligand</t>
  </si>
  <si>
    <t>F1</t>
  </si>
  <si>
    <t>VA1</t>
  </si>
  <si>
    <t>C07</t>
  </si>
  <si>
    <t>Group</t>
  </si>
  <si>
    <t>ligand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</si>
</sst>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65139733237148E-2"/>
          <c:y val="3.6078668742195272E-2"/>
          <c:w val="0.90673486026676287"/>
          <c:h val="0.94116077754301541"/>
        </c:manualLayout>
      </c:layout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Ligand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(Sheet1!$G$5,Sheet1!$G$2,Sheet1!$G$5,Sheet1!$G$8,Sheet1!$G$11,Sheet1!$G$14,Sheet1!$G$17,Sheet1!$G$20,Sheet1!$G$23,Sheet1!$G$26,Sheet1!$G$29)</c:f>
                <c:numCache>
                  <c:formatCode>General</c:formatCode>
                  <c:ptCount val="11"/>
                  <c:pt idx="0">
                    <c:v>1578.6897520834591</c:v>
                  </c:pt>
                  <c:pt idx="1">
                    <c:v>1033.0161341108537</c:v>
                  </c:pt>
                  <c:pt idx="2">
                    <c:v>1578.6897520834591</c:v>
                  </c:pt>
                  <c:pt idx="3">
                    <c:v>1925.4621090359929</c:v>
                  </c:pt>
                  <c:pt idx="4">
                    <c:v>303.89197642144705</c:v>
                  </c:pt>
                  <c:pt idx="5">
                    <c:v>151.35499110810102</c:v>
                  </c:pt>
                  <c:pt idx="6">
                    <c:v>415.73669551772792</c:v>
                  </c:pt>
                  <c:pt idx="7">
                    <c:v>220.81742081034579</c:v>
                  </c:pt>
                  <c:pt idx="8">
                    <c:v>282.44704518428466</c:v>
                  </c:pt>
                  <c:pt idx="9">
                    <c:v>194.83924998144838</c:v>
                  </c:pt>
                  <c:pt idx="10">
                    <c:v>105.39607835841583</c:v>
                  </c:pt>
                </c:numCache>
              </c:numRef>
            </c:plus>
            <c:minus>
              <c:numRef>
                <c:f>(Sheet1!$G$2,Sheet1!$G$5,Sheet1!$G$8,Sheet1!$G$11,Sheet1!$G$14,Sheet1!$G$17,Sheet1!$G$20,Sheet1!$G$23,Sheet1!$G$26,Sheet1!$G$29)</c:f>
                <c:numCache>
                  <c:formatCode>General</c:formatCode>
                  <c:ptCount val="10"/>
                  <c:pt idx="0">
                    <c:v>1033.0161341108537</c:v>
                  </c:pt>
                  <c:pt idx="1">
                    <c:v>1578.6897520834591</c:v>
                  </c:pt>
                  <c:pt idx="2">
                    <c:v>1925.4621090359929</c:v>
                  </c:pt>
                  <c:pt idx="3">
                    <c:v>303.89197642144705</c:v>
                  </c:pt>
                  <c:pt idx="4">
                    <c:v>151.35499110810102</c:v>
                  </c:pt>
                  <c:pt idx="5">
                    <c:v>415.73669551772792</c:v>
                  </c:pt>
                  <c:pt idx="6">
                    <c:v>220.81742081034579</c:v>
                  </c:pt>
                  <c:pt idx="7">
                    <c:v>282.44704518428466</c:v>
                  </c:pt>
                  <c:pt idx="8">
                    <c:v>194.83924998144838</c:v>
                  </c:pt>
                  <c:pt idx="9">
                    <c:v>105.39607835841583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Sheet1!$F$2:$F$32</c:f>
              <c:numCache>
                <c:formatCode>General</c:formatCode>
                <c:ptCount val="31"/>
                <c:pt idx="0">
                  <c:v>25362.666666666668</c:v>
                </c:pt>
                <c:pt idx="3">
                  <c:v>25088.666666666668</c:v>
                </c:pt>
                <c:pt idx="6">
                  <c:v>24267.666666666668</c:v>
                </c:pt>
                <c:pt idx="9">
                  <c:v>20371.333333333332</c:v>
                </c:pt>
                <c:pt idx="12">
                  <c:v>16344.666666666666</c:v>
                </c:pt>
                <c:pt idx="15">
                  <c:v>12685</c:v>
                </c:pt>
                <c:pt idx="18">
                  <c:v>8163.666666666667</c:v>
                </c:pt>
                <c:pt idx="21">
                  <c:v>6440.333333333333</c:v>
                </c:pt>
                <c:pt idx="24">
                  <c:v>4240.666666666667</c:v>
                </c:pt>
                <c:pt idx="27">
                  <c:v>2135.6666666666665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7-409E-BB0F-86D5DEADC811}"/>
            </c:ext>
          </c:extLst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F1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Sheet1!$H$2:$H$32</c:f>
              <c:numCache>
                <c:formatCode>General</c:formatCode>
                <c:ptCount val="31"/>
                <c:pt idx="0">
                  <c:v>24979.333333333332</c:v>
                </c:pt>
                <c:pt idx="3">
                  <c:v>24382.666666666668</c:v>
                </c:pt>
                <c:pt idx="6">
                  <c:v>24286.666666666668</c:v>
                </c:pt>
                <c:pt idx="9">
                  <c:v>24201</c:v>
                </c:pt>
                <c:pt idx="12">
                  <c:v>23773</c:v>
                </c:pt>
                <c:pt idx="15">
                  <c:v>22832.666666666668</c:v>
                </c:pt>
                <c:pt idx="18">
                  <c:v>21505</c:v>
                </c:pt>
                <c:pt idx="21">
                  <c:v>21324.666666666668</c:v>
                </c:pt>
                <c:pt idx="24">
                  <c:v>20513</c:v>
                </c:pt>
                <c:pt idx="27">
                  <c:v>19387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7-409E-BB0F-86D5DEADC811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VA1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Sheet1!$R$34:$R$43</c:f>
                <c:numCache>
                  <c:formatCode>General</c:formatCode>
                  <c:ptCount val="10"/>
                  <c:pt idx="0">
                    <c:v>9.1</c:v>
                  </c:pt>
                  <c:pt idx="1">
                    <c:v>8.1</c:v>
                  </c:pt>
                  <c:pt idx="2">
                    <c:v>6.3</c:v>
                  </c:pt>
                  <c:pt idx="3">
                    <c:v>7.2</c:v>
                  </c:pt>
                  <c:pt idx="4">
                    <c:v>4.9000000000000004</c:v>
                  </c:pt>
                  <c:pt idx="5">
                    <c:v>7.7</c:v>
                  </c:pt>
                  <c:pt idx="6">
                    <c:v>6.9</c:v>
                  </c:pt>
                  <c:pt idx="7">
                    <c:v>7.6</c:v>
                  </c:pt>
                  <c:pt idx="8">
                    <c:v>7.2</c:v>
                  </c:pt>
                  <c:pt idx="9">
                    <c:v>6.1</c:v>
                  </c:pt>
                </c:numCache>
              </c:numRef>
            </c:plus>
            <c:minus>
              <c:numRef>
                <c:f>Sheet1!$R$34:$R$43</c:f>
                <c:numCache>
                  <c:formatCode>General</c:formatCode>
                  <c:ptCount val="10"/>
                  <c:pt idx="0">
                    <c:v>9.1</c:v>
                  </c:pt>
                  <c:pt idx="1">
                    <c:v>8.1</c:v>
                  </c:pt>
                  <c:pt idx="2">
                    <c:v>6.3</c:v>
                  </c:pt>
                  <c:pt idx="3">
                    <c:v>7.2</c:v>
                  </c:pt>
                  <c:pt idx="4">
                    <c:v>4.9000000000000004</c:v>
                  </c:pt>
                  <c:pt idx="5">
                    <c:v>7.7</c:v>
                  </c:pt>
                  <c:pt idx="6">
                    <c:v>6.9</c:v>
                  </c:pt>
                  <c:pt idx="7">
                    <c:v>7.6</c:v>
                  </c:pt>
                  <c:pt idx="8">
                    <c:v>7.2</c:v>
                  </c:pt>
                  <c:pt idx="9">
                    <c:v>6.1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Sheet1!$J$2:$J$32</c:f>
              <c:numCache>
                <c:formatCode>General</c:formatCode>
                <c:ptCount val="31"/>
                <c:pt idx="0">
                  <c:v>25315.666666666668</c:v>
                </c:pt>
                <c:pt idx="3">
                  <c:v>24333.333333333332</c:v>
                </c:pt>
                <c:pt idx="6">
                  <c:v>25181.333333333332</c:v>
                </c:pt>
                <c:pt idx="9">
                  <c:v>24982.333333333332</c:v>
                </c:pt>
                <c:pt idx="12">
                  <c:v>24672.333333333332</c:v>
                </c:pt>
                <c:pt idx="15">
                  <c:v>23957</c:v>
                </c:pt>
                <c:pt idx="18">
                  <c:v>24240</c:v>
                </c:pt>
                <c:pt idx="21">
                  <c:v>23781.333333333332</c:v>
                </c:pt>
                <c:pt idx="24">
                  <c:v>23979</c:v>
                </c:pt>
                <c:pt idx="27">
                  <c:v>23500.666666666668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7-409E-BB0F-86D5DEADC811}"/>
            </c:ext>
          </c:extLst>
        </c:ser>
        <c:ser>
          <c:idx val="3"/>
          <c:order val="3"/>
          <c:tx>
            <c:strRef>
              <c:f>Sheet1!$L$1</c:f>
              <c:strCache>
                <c:ptCount val="1"/>
                <c:pt idx="0">
                  <c:v>C07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Sheet1!$U$34:$U$43</c:f>
                <c:numCache>
                  <c:formatCode>General</c:formatCode>
                  <c:ptCount val="10"/>
                  <c:pt idx="0">
                    <c:v>7.1</c:v>
                  </c:pt>
                  <c:pt idx="1">
                    <c:v>10.1</c:v>
                  </c:pt>
                  <c:pt idx="2">
                    <c:v>5.3</c:v>
                  </c:pt>
                  <c:pt idx="3">
                    <c:v>8.1999999999999993</c:v>
                  </c:pt>
                  <c:pt idx="4">
                    <c:v>6.9</c:v>
                  </c:pt>
                  <c:pt idx="5">
                    <c:v>6.7</c:v>
                  </c:pt>
                  <c:pt idx="6">
                    <c:v>8.9</c:v>
                  </c:pt>
                  <c:pt idx="7">
                    <c:v>8.6</c:v>
                  </c:pt>
                  <c:pt idx="8">
                    <c:v>8.1999999999999993</c:v>
                  </c:pt>
                  <c:pt idx="9">
                    <c:v>7.1</c:v>
                  </c:pt>
                </c:numCache>
              </c:numRef>
            </c:plus>
            <c:minus>
              <c:numRef>
                <c:f>Sheet1!$U$34:$U$43</c:f>
                <c:numCache>
                  <c:formatCode>General</c:formatCode>
                  <c:ptCount val="10"/>
                  <c:pt idx="0">
                    <c:v>7.1</c:v>
                  </c:pt>
                  <c:pt idx="1">
                    <c:v>10.1</c:v>
                  </c:pt>
                  <c:pt idx="2">
                    <c:v>5.3</c:v>
                  </c:pt>
                  <c:pt idx="3">
                    <c:v>8.1999999999999993</c:v>
                  </c:pt>
                  <c:pt idx="4">
                    <c:v>6.9</c:v>
                  </c:pt>
                  <c:pt idx="5">
                    <c:v>6.7</c:v>
                  </c:pt>
                  <c:pt idx="6">
                    <c:v>8.9</c:v>
                  </c:pt>
                  <c:pt idx="7">
                    <c:v>8.6</c:v>
                  </c:pt>
                  <c:pt idx="8">
                    <c:v>8.1999999999999993</c:v>
                  </c:pt>
                  <c:pt idx="9">
                    <c:v>7.1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Sheet1!$L$2:$L$32</c:f>
              <c:numCache>
                <c:formatCode>General</c:formatCode>
                <c:ptCount val="31"/>
                <c:pt idx="0">
                  <c:v>25314.666666666668</c:v>
                </c:pt>
                <c:pt idx="3">
                  <c:v>25159</c:v>
                </c:pt>
                <c:pt idx="6">
                  <c:v>24237</c:v>
                </c:pt>
                <c:pt idx="9">
                  <c:v>23387</c:v>
                </c:pt>
                <c:pt idx="12">
                  <c:v>20508.25</c:v>
                </c:pt>
                <c:pt idx="15">
                  <c:v>18494.75</c:v>
                </c:pt>
                <c:pt idx="18">
                  <c:v>17520.25</c:v>
                </c:pt>
                <c:pt idx="21">
                  <c:v>16443.5</c:v>
                </c:pt>
                <c:pt idx="24">
                  <c:v>14758.5</c:v>
                </c:pt>
                <c:pt idx="27">
                  <c:v>12972.25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37-409E-BB0F-86D5DEAD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42296"/>
        <c:axId val="309284920"/>
      </c:lineChart>
      <c:catAx>
        <c:axId val="469042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309284920"/>
        <c:crosses val="autoZero"/>
        <c:auto val="1"/>
        <c:lblAlgn val="ctr"/>
        <c:lblOffset val="100"/>
        <c:noMultiLvlLbl val="0"/>
      </c:catAx>
      <c:valAx>
        <c:axId val="30928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04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Sheet1!$W$33</c:f>
              <c:strCache>
                <c:ptCount val="1"/>
                <c:pt idx="0">
                  <c:v>ligand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(Sheet1!$L$34:$L$43,Sheet1!$L$34:$L$43)</c:f>
                <c:numCache>
                  <c:formatCode>General</c:formatCode>
                  <c:ptCount val="20"/>
                  <c:pt idx="0">
                    <c:v>6.1</c:v>
                  </c:pt>
                  <c:pt idx="1">
                    <c:v>9.1</c:v>
                  </c:pt>
                  <c:pt idx="2">
                    <c:v>5.3</c:v>
                  </c:pt>
                  <c:pt idx="3">
                    <c:v>6.2</c:v>
                  </c:pt>
                  <c:pt idx="4">
                    <c:v>7.9</c:v>
                  </c:pt>
                  <c:pt idx="5">
                    <c:v>8.6999999999999993</c:v>
                  </c:pt>
                  <c:pt idx="6">
                    <c:v>5.9</c:v>
                  </c:pt>
                  <c:pt idx="7">
                    <c:v>7.6</c:v>
                  </c:pt>
                  <c:pt idx="8">
                    <c:v>4.2</c:v>
                  </c:pt>
                  <c:pt idx="9">
                    <c:v>3.1</c:v>
                  </c:pt>
                  <c:pt idx="10">
                    <c:v>6.1</c:v>
                  </c:pt>
                  <c:pt idx="11">
                    <c:v>9.1</c:v>
                  </c:pt>
                  <c:pt idx="12">
                    <c:v>5.3</c:v>
                  </c:pt>
                  <c:pt idx="13">
                    <c:v>6.2</c:v>
                  </c:pt>
                  <c:pt idx="14">
                    <c:v>7.9</c:v>
                  </c:pt>
                  <c:pt idx="15">
                    <c:v>8.6999999999999993</c:v>
                  </c:pt>
                  <c:pt idx="16">
                    <c:v>5.9</c:v>
                  </c:pt>
                  <c:pt idx="17">
                    <c:v>7.6</c:v>
                  </c:pt>
                  <c:pt idx="18">
                    <c:v>4.2</c:v>
                  </c:pt>
                  <c:pt idx="19">
                    <c:v>3.1</c:v>
                  </c:pt>
                </c:numCache>
              </c:numRef>
            </c:plus>
            <c:minus>
              <c:numRef>
                <c:f>Sheet1!$L$34:$L$43</c:f>
                <c:numCache>
                  <c:formatCode>General</c:formatCode>
                  <c:ptCount val="10"/>
                  <c:pt idx="0">
                    <c:v>6.1</c:v>
                  </c:pt>
                  <c:pt idx="1">
                    <c:v>9.1</c:v>
                  </c:pt>
                  <c:pt idx="2">
                    <c:v>5.3</c:v>
                  </c:pt>
                  <c:pt idx="3">
                    <c:v>6.2</c:v>
                  </c:pt>
                  <c:pt idx="4">
                    <c:v>7.9</c:v>
                  </c:pt>
                  <c:pt idx="5">
                    <c:v>8.6999999999999993</c:v>
                  </c:pt>
                  <c:pt idx="6">
                    <c:v>5.9</c:v>
                  </c:pt>
                  <c:pt idx="7">
                    <c:v>7.6</c:v>
                  </c:pt>
                  <c:pt idx="8">
                    <c:v>4.2</c:v>
                  </c:pt>
                  <c:pt idx="9">
                    <c:v>3.1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Sheet1!$V$34:$V$43</c:f>
              <c:numCache>
                <c:formatCode>General</c:formatCode>
                <c:ptCount val="10"/>
                <c:pt idx="0">
                  <c:v>0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</c:numCache>
            </c:numRef>
          </c:cat>
          <c:val>
            <c:numRef>
              <c:f>Sheet1!$W$34:$W$43</c:f>
              <c:numCache>
                <c:formatCode>General</c:formatCode>
                <c:ptCount val="10"/>
                <c:pt idx="0">
                  <c:v>100</c:v>
                </c:pt>
                <c:pt idx="1">
                  <c:v>98.92</c:v>
                </c:pt>
                <c:pt idx="2">
                  <c:v>93.05</c:v>
                </c:pt>
                <c:pt idx="3">
                  <c:v>80.319999999999993</c:v>
                </c:pt>
                <c:pt idx="4">
                  <c:v>64.400000000000006</c:v>
                </c:pt>
                <c:pt idx="5">
                  <c:v>50.01</c:v>
                </c:pt>
                <c:pt idx="6">
                  <c:v>32.19</c:v>
                </c:pt>
                <c:pt idx="7">
                  <c:v>25.39</c:v>
                </c:pt>
                <c:pt idx="8">
                  <c:v>16.72</c:v>
                </c:pt>
                <c:pt idx="9">
                  <c:v>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8-4C04-89DC-B95949869DB8}"/>
            </c:ext>
          </c:extLst>
        </c:ser>
        <c:ser>
          <c:idx val="1"/>
          <c:order val="1"/>
          <c:tx>
            <c:strRef>
              <c:f>Sheet1!$X$33</c:f>
              <c:strCache>
                <c:ptCount val="1"/>
                <c:pt idx="0">
                  <c:v>F1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Sheet1!$O$34:$O$43</c:f>
                <c:numCache>
                  <c:formatCode>General</c:formatCode>
                  <c:ptCount val="10"/>
                  <c:pt idx="0">
                    <c:v>8.1</c:v>
                  </c:pt>
                  <c:pt idx="1">
                    <c:v>6.1</c:v>
                  </c:pt>
                  <c:pt idx="2">
                    <c:v>9.3000000000000007</c:v>
                  </c:pt>
                  <c:pt idx="3">
                    <c:v>4.2</c:v>
                  </c:pt>
                  <c:pt idx="4">
                    <c:v>6.9</c:v>
                  </c:pt>
                  <c:pt idx="5">
                    <c:v>5.7</c:v>
                  </c:pt>
                  <c:pt idx="6">
                    <c:v>8.9</c:v>
                  </c:pt>
                  <c:pt idx="7">
                    <c:v>6.6</c:v>
                  </c:pt>
                  <c:pt idx="8">
                    <c:v>5.2</c:v>
                  </c:pt>
                  <c:pt idx="9">
                    <c:v>7.1</c:v>
                  </c:pt>
                </c:numCache>
              </c:numRef>
            </c:plus>
            <c:minus>
              <c:numRef>
                <c:f>Sheet1!$O$34:$O$43</c:f>
                <c:numCache>
                  <c:formatCode>General</c:formatCode>
                  <c:ptCount val="10"/>
                  <c:pt idx="0">
                    <c:v>8.1</c:v>
                  </c:pt>
                  <c:pt idx="1">
                    <c:v>6.1</c:v>
                  </c:pt>
                  <c:pt idx="2">
                    <c:v>9.3000000000000007</c:v>
                  </c:pt>
                  <c:pt idx="3">
                    <c:v>4.2</c:v>
                  </c:pt>
                  <c:pt idx="4">
                    <c:v>6.9</c:v>
                  </c:pt>
                  <c:pt idx="5">
                    <c:v>5.7</c:v>
                  </c:pt>
                  <c:pt idx="6">
                    <c:v>8.9</c:v>
                  </c:pt>
                  <c:pt idx="7">
                    <c:v>6.6</c:v>
                  </c:pt>
                  <c:pt idx="8">
                    <c:v>5.2</c:v>
                  </c:pt>
                  <c:pt idx="9">
                    <c:v>7.1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Sheet1!$V$34:$V$43</c:f>
              <c:numCache>
                <c:formatCode>General</c:formatCode>
                <c:ptCount val="10"/>
                <c:pt idx="0">
                  <c:v>0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</c:numCache>
            </c:numRef>
          </c:cat>
          <c:val>
            <c:numRef>
              <c:f>Sheet1!$X$34:$X$43</c:f>
              <c:numCache>
                <c:formatCode>General</c:formatCode>
                <c:ptCount val="10"/>
                <c:pt idx="0">
                  <c:v>100</c:v>
                </c:pt>
                <c:pt idx="1">
                  <c:v>97.61</c:v>
                </c:pt>
                <c:pt idx="2">
                  <c:v>97.22</c:v>
                </c:pt>
                <c:pt idx="3">
                  <c:v>96.88</c:v>
                </c:pt>
                <c:pt idx="4">
                  <c:v>95.17</c:v>
                </c:pt>
                <c:pt idx="5">
                  <c:v>91.41</c:v>
                </c:pt>
                <c:pt idx="6">
                  <c:v>86.09</c:v>
                </c:pt>
                <c:pt idx="7">
                  <c:v>85.37</c:v>
                </c:pt>
                <c:pt idx="8">
                  <c:v>82.12</c:v>
                </c:pt>
                <c:pt idx="9">
                  <c:v>77.61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8-4C04-89DC-B95949869DB8}"/>
            </c:ext>
          </c:extLst>
        </c:ser>
        <c:ser>
          <c:idx val="2"/>
          <c:order val="2"/>
          <c:tx>
            <c:strRef>
              <c:f>Sheet1!$Y$33</c:f>
              <c:strCache>
                <c:ptCount val="1"/>
                <c:pt idx="0">
                  <c:v>VA1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Sheet1!$R$34:$R$43</c:f>
                <c:numCache>
                  <c:formatCode>General</c:formatCode>
                  <c:ptCount val="10"/>
                  <c:pt idx="0">
                    <c:v>9.1</c:v>
                  </c:pt>
                  <c:pt idx="1">
                    <c:v>8.1</c:v>
                  </c:pt>
                  <c:pt idx="2">
                    <c:v>6.3</c:v>
                  </c:pt>
                  <c:pt idx="3">
                    <c:v>7.2</c:v>
                  </c:pt>
                  <c:pt idx="4">
                    <c:v>4.9000000000000004</c:v>
                  </c:pt>
                  <c:pt idx="5">
                    <c:v>7.7</c:v>
                  </c:pt>
                  <c:pt idx="6">
                    <c:v>6.9</c:v>
                  </c:pt>
                  <c:pt idx="7">
                    <c:v>7.6</c:v>
                  </c:pt>
                  <c:pt idx="8">
                    <c:v>7.2</c:v>
                  </c:pt>
                  <c:pt idx="9">
                    <c:v>6.1</c:v>
                  </c:pt>
                </c:numCache>
              </c:numRef>
            </c:plus>
            <c:minus>
              <c:numRef>
                <c:f>Sheet1!$R$34:$R$43</c:f>
                <c:numCache>
                  <c:formatCode>General</c:formatCode>
                  <c:ptCount val="10"/>
                  <c:pt idx="0">
                    <c:v>9.1</c:v>
                  </c:pt>
                  <c:pt idx="1">
                    <c:v>8.1</c:v>
                  </c:pt>
                  <c:pt idx="2">
                    <c:v>6.3</c:v>
                  </c:pt>
                  <c:pt idx="3">
                    <c:v>7.2</c:v>
                  </c:pt>
                  <c:pt idx="4">
                    <c:v>4.9000000000000004</c:v>
                  </c:pt>
                  <c:pt idx="5">
                    <c:v>7.7</c:v>
                  </c:pt>
                  <c:pt idx="6">
                    <c:v>6.9</c:v>
                  </c:pt>
                  <c:pt idx="7">
                    <c:v>7.6</c:v>
                  </c:pt>
                  <c:pt idx="8">
                    <c:v>7.2</c:v>
                  </c:pt>
                  <c:pt idx="9">
                    <c:v>6.1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Sheet1!$V$34:$V$43</c:f>
              <c:numCache>
                <c:formatCode>General</c:formatCode>
                <c:ptCount val="10"/>
                <c:pt idx="0">
                  <c:v>0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</c:numCache>
            </c:numRef>
          </c:cat>
          <c:val>
            <c:numRef>
              <c:f>Sheet1!$Y$34:$Y$43</c:f>
              <c:numCache>
                <c:formatCode>General</c:formatCode>
                <c:ptCount val="10"/>
                <c:pt idx="0">
                  <c:v>100</c:v>
                </c:pt>
                <c:pt idx="1">
                  <c:v>96.12</c:v>
                </c:pt>
                <c:pt idx="2">
                  <c:v>99.46</c:v>
                </c:pt>
                <c:pt idx="3">
                  <c:v>98.68</c:v>
                </c:pt>
                <c:pt idx="4">
                  <c:v>97.45</c:v>
                </c:pt>
                <c:pt idx="5">
                  <c:v>94.63</c:v>
                </c:pt>
                <c:pt idx="6">
                  <c:v>95.75</c:v>
                </c:pt>
                <c:pt idx="7">
                  <c:v>93.93</c:v>
                </c:pt>
                <c:pt idx="8">
                  <c:v>94.7</c:v>
                </c:pt>
                <c:pt idx="9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8-4C04-89DC-B95949869DB8}"/>
            </c:ext>
          </c:extLst>
        </c:ser>
        <c:ser>
          <c:idx val="3"/>
          <c:order val="3"/>
          <c:tx>
            <c:strRef>
              <c:f>Sheet1!$Z$33</c:f>
              <c:strCache>
                <c:ptCount val="1"/>
                <c:pt idx="0">
                  <c:v>C07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Sheet1!$U$34:$U$43</c:f>
                <c:numCache>
                  <c:formatCode>General</c:formatCode>
                  <c:ptCount val="10"/>
                  <c:pt idx="0">
                    <c:v>7.1</c:v>
                  </c:pt>
                  <c:pt idx="1">
                    <c:v>10.1</c:v>
                  </c:pt>
                  <c:pt idx="2">
                    <c:v>5.3</c:v>
                  </c:pt>
                  <c:pt idx="3">
                    <c:v>8.1999999999999993</c:v>
                  </c:pt>
                  <c:pt idx="4">
                    <c:v>6.9</c:v>
                  </c:pt>
                  <c:pt idx="5">
                    <c:v>6.7</c:v>
                  </c:pt>
                  <c:pt idx="6">
                    <c:v>8.9</c:v>
                  </c:pt>
                  <c:pt idx="7">
                    <c:v>8.6</c:v>
                  </c:pt>
                  <c:pt idx="8">
                    <c:v>8.1999999999999993</c:v>
                  </c:pt>
                  <c:pt idx="9">
                    <c:v>7.1</c:v>
                  </c:pt>
                </c:numCache>
              </c:numRef>
            </c:plus>
            <c:minus>
              <c:numRef>
                <c:f>Sheet1!$O$34:$O$43</c:f>
                <c:numCache>
                  <c:formatCode>General</c:formatCode>
                  <c:ptCount val="10"/>
                  <c:pt idx="0">
                    <c:v>8.1</c:v>
                  </c:pt>
                  <c:pt idx="1">
                    <c:v>6.1</c:v>
                  </c:pt>
                  <c:pt idx="2">
                    <c:v>9.3000000000000007</c:v>
                  </c:pt>
                  <c:pt idx="3">
                    <c:v>4.2</c:v>
                  </c:pt>
                  <c:pt idx="4">
                    <c:v>6.9</c:v>
                  </c:pt>
                  <c:pt idx="5">
                    <c:v>5.7</c:v>
                  </c:pt>
                  <c:pt idx="6">
                    <c:v>8.9</c:v>
                  </c:pt>
                  <c:pt idx="7">
                    <c:v>6.6</c:v>
                  </c:pt>
                  <c:pt idx="8">
                    <c:v>5.2</c:v>
                  </c:pt>
                  <c:pt idx="9">
                    <c:v>7.1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Sheet1!$V$34:$V$43</c:f>
              <c:numCache>
                <c:formatCode>General</c:formatCode>
                <c:ptCount val="10"/>
                <c:pt idx="0">
                  <c:v>0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</c:numCache>
            </c:numRef>
          </c:cat>
          <c:val>
            <c:numRef>
              <c:f>Sheet1!$Z$34:$Z$43</c:f>
              <c:numCache>
                <c:formatCode>General</c:formatCode>
                <c:ptCount val="10"/>
                <c:pt idx="0">
                  <c:v>100</c:v>
                </c:pt>
                <c:pt idx="1">
                  <c:v>99.38</c:v>
                </c:pt>
                <c:pt idx="2">
                  <c:v>95.74</c:v>
                </c:pt>
                <c:pt idx="3">
                  <c:v>92.38</c:v>
                </c:pt>
                <c:pt idx="4">
                  <c:v>81.010000000000005</c:v>
                </c:pt>
                <c:pt idx="5">
                  <c:v>73.06</c:v>
                </c:pt>
                <c:pt idx="6">
                  <c:v>69.209999999999994</c:v>
                </c:pt>
                <c:pt idx="7">
                  <c:v>64.959999999999994</c:v>
                </c:pt>
                <c:pt idx="8">
                  <c:v>58.3</c:v>
                </c:pt>
                <c:pt idx="9">
                  <c:v>51.24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88-4C04-89DC-B9594986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173720"/>
        <c:axId val="432654808"/>
      </c:lineChart>
      <c:catAx>
        <c:axId val="427173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654808"/>
        <c:crosses val="autoZero"/>
        <c:auto val="1"/>
        <c:lblAlgn val="ctr"/>
        <c:lblOffset val="100"/>
        <c:noMultiLvlLbl val="0"/>
      </c:catAx>
      <c:valAx>
        <c:axId val="432654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17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359228</xdr:colOff>
      <xdr:row>1</xdr:row>
      <xdr:rowOff>108858</xdr:rowOff>
    </xdr:from>
    <xdr:to>
      <xdr:col>25</xdr:col>
      <xdr:colOff>457199</xdr:colOff>
      <xdr:row>27</xdr:row>
      <xdr:rowOff>65314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544286</xdr:colOff>
      <xdr:row>0</xdr:row>
      <xdr:rowOff>163286</xdr:rowOff>
    </xdr:from>
    <xdr:to>
      <xdr:col>23</xdr:col>
      <xdr:colOff>370113</xdr:colOff>
      <xdr:row>19</xdr:row>
      <xdr:rowOff>10885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zoomScale="70" zoomScaleNormal="70" workbookViewId="0">
      <selection activeCell="AA21" sqref="AA21"/>
    </sheetView>
  </sheetViews>
  <sheetFormatPr defaultRowHeight="15" x14ac:dyDescent="0.25"/>
  <sheetData>
    <row r="1" spans="1:13" s="1" customForma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0</v>
      </c>
      <c r="G1" s="2"/>
      <c r="H1" s="2" t="s">
        <v>1</v>
      </c>
      <c r="I1" s="2"/>
      <c r="J1" s="2" t="s">
        <v>2</v>
      </c>
      <c r="L1" s="2" t="s">
        <v>3</v>
      </c>
    </row>
    <row r="2" spans="1:13" s="1" customFormat="1" x14ac:dyDescent="0.25">
      <c r="A2" s="1">
        <v>1</v>
      </c>
      <c r="B2" s="1">
        <v>25356</v>
      </c>
      <c r="C2" s="1">
        <v>24846</v>
      </c>
      <c r="D2" s="1">
        <v>25381</v>
      </c>
      <c r="E2" s="1">
        <v>25117</v>
      </c>
      <c r="F2" s="1">
        <f>AVERAGE(B2:B4)</f>
        <v>25362.666666666668</v>
      </c>
      <c r="G2" s="1">
        <f>STDEV(B2:B4)</f>
        <v>1033.0161341108537</v>
      </c>
      <c r="H2" s="1">
        <f>AVERAGE(C2:C4)</f>
        <v>24979.333333333332</v>
      </c>
      <c r="I2" s="1">
        <f>STDEV(C2:C4)</f>
        <v>1903.5055380358981</v>
      </c>
      <c r="J2" s="1">
        <f>AVERAGE(D2:D4)</f>
        <v>25315.666666666668</v>
      </c>
      <c r="K2" s="1">
        <f>STDEV(D2:D4)</f>
        <v>452.55091794552061</v>
      </c>
      <c r="L2" s="1">
        <f>AVERAGE(E1:E4)</f>
        <v>25314.666666666668</v>
      </c>
      <c r="M2" s="1">
        <f>STDEV(E1:E4)</f>
        <v>706.55101254851616</v>
      </c>
    </row>
    <row r="3" spans="1:13" s="1" customFormat="1" x14ac:dyDescent="0.25">
      <c r="B3" s="1">
        <v>24333</v>
      </c>
      <c r="C3" s="1">
        <v>26946</v>
      </c>
      <c r="D3" s="1">
        <v>24834</v>
      </c>
      <c r="E3" s="1">
        <v>24728</v>
      </c>
    </row>
    <row r="4" spans="1:13" s="1" customFormat="1" x14ac:dyDescent="0.25">
      <c r="B4" s="1">
        <v>26399</v>
      </c>
      <c r="C4" s="1">
        <v>23146</v>
      </c>
      <c r="D4" s="1">
        <v>25732</v>
      </c>
      <c r="E4" s="1">
        <v>26099</v>
      </c>
    </row>
    <row r="5" spans="1:13" s="1" customFormat="1" x14ac:dyDescent="0.25">
      <c r="A5" s="1">
        <v>2</v>
      </c>
      <c r="B5" s="1">
        <v>25846</v>
      </c>
      <c r="C5" s="1">
        <v>23841</v>
      </c>
      <c r="D5" s="1">
        <v>23489</v>
      </c>
      <c r="E5" s="1">
        <v>25110</v>
      </c>
      <c r="F5" s="1">
        <f>AVERAGE(B5:B7)</f>
        <v>25088.666666666668</v>
      </c>
      <c r="G5" s="1">
        <f>STDEV(B5:B7)</f>
        <v>1578.6897520834591</v>
      </c>
      <c r="H5" s="1">
        <f>AVERAGE(C5:C7)</f>
        <v>24382.666666666668</v>
      </c>
      <c r="I5" s="1">
        <f>STDEV(C5:C7)</f>
        <v>659.45760541018353</v>
      </c>
      <c r="J5" s="1">
        <f>AVERAGE(D5:D7)</f>
        <v>24333.333333333332</v>
      </c>
      <c r="K5" s="1">
        <f>STDEV(D5:D7)</f>
        <v>1911.8567763651474</v>
      </c>
      <c r="L5" s="1">
        <f>AVERAGE(E4:E7)</f>
        <v>25159</v>
      </c>
      <c r="M5" s="1">
        <f>STDEV(E4:E7)</f>
        <v>696.19298090878988</v>
      </c>
    </row>
    <row r="6" spans="1:13" s="1" customFormat="1" x14ac:dyDescent="0.25">
      <c r="B6" s="1">
        <v>23274</v>
      </c>
      <c r="C6" s="1">
        <v>25117</v>
      </c>
      <c r="D6" s="1">
        <v>26522</v>
      </c>
      <c r="E6" s="1">
        <v>24421</v>
      </c>
    </row>
    <row r="7" spans="1:13" s="1" customFormat="1" x14ac:dyDescent="0.25">
      <c r="B7" s="1">
        <v>26146</v>
      </c>
      <c r="C7" s="1">
        <v>24190</v>
      </c>
      <c r="D7" s="1">
        <v>22989</v>
      </c>
      <c r="E7" s="1">
        <v>25006</v>
      </c>
    </row>
    <row r="8" spans="1:13" s="1" customFormat="1" x14ac:dyDescent="0.25">
      <c r="A8" s="1">
        <v>3</v>
      </c>
      <c r="B8" s="1">
        <v>24882</v>
      </c>
      <c r="C8" s="1">
        <v>23926</v>
      </c>
      <c r="D8" s="1">
        <v>24680</v>
      </c>
      <c r="E8" s="1">
        <v>23438</v>
      </c>
      <c r="F8" s="1">
        <f>AVERAGE(B8:B10)</f>
        <v>24267.666666666668</v>
      </c>
      <c r="G8" s="1">
        <f>STDEV(B8:B10)</f>
        <v>1925.4621090359929</v>
      </c>
      <c r="H8" s="1">
        <f>AVERAGE(C8:C10)</f>
        <v>24286.666666666668</v>
      </c>
      <c r="I8" s="1">
        <f>STDEV(C8:C10)</f>
        <v>491.12252374874168</v>
      </c>
      <c r="J8" s="1">
        <f>AVERAGE(D8:D10)</f>
        <v>25181.333333333332</v>
      </c>
      <c r="K8" s="1">
        <f>STDEV(D8:D10)</f>
        <v>437.15252868230482</v>
      </c>
      <c r="L8" s="1">
        <f>AVERAGE(E7:E10)</f>
        <v>24237</v>
      </c>
      <c r="M8" s="1">
        <f>STDEV(E7:E10)</f>
        <v>676.98695211453912</v>
      </c>
    </row>
    <row r="9" spans="1:13" s="1" customFormat="1" x14ac:dyDescent="0.25">
      <c r="B9" s="1">
        <v>22110</v>
      </c>
      <c r="C9" s="1">
        <v>24846</v>
      </c>
      <c r="D9" s="1">
        <v>25381</v>
      </c>
      <c r="E9" s="1">
        <v>24521</v>
      </c>
    </row>
    <row r="10" spans="1:13" s="1" customFormat="1" x14ac:dyDescent="0.25">
      <c r="B10" s="1">
        <v>25811</v>
      </c>
      <c r="C10" s="1">
        <v>24088</v>
      </c>
      <c r="D10" s="1">
        <v>25483</v>
      </c>
      <c r="E10" s="1">
        <v>23983</v>
      </c>
    </row>
    <row r="11" spans="1:13" s="1" customFormat="1" x14ac:dyDescent="0.25">
      <c r="A11" s="1">
        <v>4</v>
      </c>
      <c r="B11" s="1">
        <v>20222</v>
      </c>
      <c r="C11" s="1">
        <v>24227</v>
      </c>
      <c r="D11" s="1">
        <v>25853</v>
      </c>
      <c r="E11" s="1">
        <v>23882</v>
      </c>
      <c r="F11" s="1">
        <f>AVERAGE(B11:B13)</f>
        <v>20371.333333333332</v>
      </c>
      <c r="G11" s="1">
        <f>STDEV(B11:B13)</f>
        <v>303.89197642144705</v>
      </c>
      <c r="H11" s="1">
        <f>AVERAGE(C11:C13)</f>
        <v>24201</v>
      </c>
      <c r="I11" s="1">
        <f>STDEV(C11:C13)</f>
        <v>333.76039309660456</v>
      </c>
      <c r="J11" s="1">
        <f>AVERAGE(D11:D13)</f>
        <v>24982.333333333332</v>
      </c>
      <c r="K11" s="1">
        <f>STDEV(D11:D13)</f>
        <v>941.6163408381002</v>
      </c>
      <c r="L11" s="1">
        <f>AVERAGE(E10:E13)</f>
        <v>23387</v>
      </c>
      <c r="M11" s="1">
        <f>STDEV(E10:E13)</f>
        <v>939.05732874338753</v>
      </c>
    </row>
    <row r="12" spans="1:13" s="1" customFormat="1" x14ac:dyDescent="0.25">
      <c r="B12" s="1">
        <v>20171</v>
      </c>
      <c r="C12" s="1">
        <v>24521</v>
      </c>
      <c r="D12" s="1">
        <v>25111</v>
      </c>
      <c r="E12" s="1">
        <v>21990</v>
      </c>
    </row>
    <row r="13" spans="1:13" s="1" customFormat="1" x14ac:dyDescent="0.25">
      <c r="B13" s="1">
        <v>20721</v>
      </c>
      <c r="C13" s="1">
        <v>23855</v>
      </c>
      <c r="D13" s="1">
        <v>23983</v>
      </c>
      <c r="E13" s="1">
        <v>23693</v>
      </c>
    </row>
    <row r="14" spans="1:13" s="1" customFormat="1" x14ac:dyDescent="0.25">
      <c r="A14" s="1">
        <v>5</v>
      </c>
      <c r="B14" s="1">
        <v>16368</v>
      </c>
      <c r="C14" s="1">
        <v>24111</v>
      </c>
      <c r="D14" s="1">
        <v>24853</v>
      </c>
      <c r="E14" s="1">
        <v>19367</v>
      </c>
      <c r="F14" s="1">
        <f>AVERAGE(B14:B16)</f>
        <v>16344.666666666666</v>
      </c>
      <c r="G14" s="1">
        <f>STDEV(B14:B16)</f>
        <v>151.35499110810102</v>
      </c>
      <c r="H14" s="1">
        <f>AVERAGE(C14:C16)</f>
        <v>23773</v>
      </c>
      <c r="I14" s="1">
        <f>STDEV(C14:C16)</f>
        <v>490.83500282681553</v>
      </c>
      <c r="J14" s="1">
        <f>AVERAGE(D14:D16)</f>
        <v>24672.333333333332</v>
      </c>
      <c r="K14" s="1">
        <f>STDEV(D14:D16)</f>
        <v>1378.9054838288712</v>
      </c>
      <c r="L14" s="1">
        <f>AVERAGE(E13:E16)</f>
        <v>20508.25</v>
      </c>
      <c r="M14" s="1">
        <f>STDEV(E13:E16)</f>
        <v>2160.440599353135</v>
      </c>
    </row>
    <row r="15" spans="1:13" s="1" customFormat="1" x14ac:dyDescent="0.25">
      <c r="B15" s="1">
        <v>16483</v>
      </c>
      <c r="C15" s="1">
        <v>23998</v>
      </c>
      <c r="D15" s="1">
        <v>25952</v>
      </c>
      <c r="E15" s="1">
        <v>19002</v>
      </c>
    </row>
    <row r="16" spans="1:13" s="1" customFormat="1" x14ac:dyDescent="0.25">
      <c r="B16" s="1">
        <v>16183</v>
      </c>
      <c r="C16" s="1">
        <v>23210</v>
      </c>
      <c r="D16" s="1">
        <v>23212</v>
      </c>
      <c r="E16" s="1">
        <v>19971</v>
      </c>
    </row>
    <row r="17" spans="1:13" s="1" customFormat="1" x14ac:dyDescent="0.25">
      <c r="A17" s="1">
        <v>6</v>
      </c>
      <c r="B17" s="1">
        <v>12648</v>
      </c>
      <c r="C17" s="1">
        <v>22726</v>
      </c>
      <c r="D17" s="1">
        <v>23119</v>
      </c>
      <c r="E17" s="1">
        <v>18119</v>
      </c>
      <c r="F17" s="1">
        <f>AVERAGE(B17:B19)</f>
        <v>12685</v>
      </c>
      <c r="G17" s="1">
        <f>STDEV(B17:B19)</f>
        <v>415.73669551772792</v>
      </c>
      <c r="H17" s="1">
        <f>AVERAGE(C17:C19)</f>
        <v>22832.666666666668</v>
      </c>
      <c r="I17" s="1">
        <f>STDEV(C17:C19)</f>
        <v>243.22486166782647</v>
      </c>
      <c r="J17" s="1">
        <f>AVERAGE(D17:D19)</f>
        <v>23957</v>
      </c>
      <c r="K17" s="1">
        <f>STDEV(D17:D19)</f>
        <v>1121.4758133816351</v>
      </c>
      <c r="L17" s="1">
        <f>AVERAGE(E16:E19)</f>
        <v>18494.75</v>
      </c>
      <c r="M17" s="1">
        <f>STDEV(E16:E19)</f>
        <v>1252.5223550899202</v>
      </c>
    </row>
    <row r="18" spans="1:13" s="1" customFormat="1" x14ac:dyDescent="0.25">
      <c r="B18" s="1">
        <v>12289</v>
      </c>
      <c r="C18" s="1">
        <v>22661</v>
      </c>
      <c r="D18" s="1">
        <v>25231</v>
      </c>
      <c r="E18" s="1">
        <v>18888</v>
      </c>
    </row>
    <row r="19" spans="1:13" s="1" customFormat="1" x14ac:dyDescent="0.25">
      <c r="B19" s="1">
        <v>13118</v>
      </c>
      <c r="C19" s="1">
        <v>23111</v>
      </c>
      <c r="D19" s="1">
        <v>23521</v>
      </c>
      <c r="E19" s="1">
        <v>17001</v>
      </c>
    </row>
    <row r="20" spans="1:13" s="1" customFormat="1" x14ac:dyDescent="0.25">
      <c r="A20" s="1">
        <v>7</v>
      </c>
      <c r="B20" s="1">
        <v>8150</v>
      </c>
      <c r="C20" s="1">
        <v>21212</v>
      </c>
      <c r="D20" s="1">
        <v>25281</v>
      </c>
      <c r="E20" s="1">
        <v>17826</v>
      </c>
      <c r="F20" s="1">
        <f>AVERAGE(B20:B22)</f>
        <v>8163.666666666667</v>
      </c>
      <c r="G20" s="1">
        <f>STDEV(B20:B22)</f>
        <v>220.81742081034579</v>
      </c>
      <c r="H20" s="1">
        <f>AVERAGE(C20:C22)</f>
        <v>21505</v>
      </c>
      <c r="I20" s="1">
        <f>STDEV(C20:C22)</f>
        <v>715.97276484514407</v>
      </c>
      <c r="J20" s="1">
        <f>AVERAGE(D20:D22)</f>
        <v>24240</v>
      </c>
      <c r="K20" s="1">
        <f>STDEV(D20:D22)</f>
        <v>943.56928733400389</v>
      </c>
      <c r="L20" s="1">
        <f>AVERAGE(E19:E22)</f>
        <v>17520.25</v>
      </c>
      <c r="M20" s="1">
        <f>STDEV(E19:E22)</f>
        <v>471.04378777349353</v>
      </c>
    </row>
    <row r="21" spans="1:13" s="1" customFormat="1" x14ac:dyDescent="0.25">
      <c r="B21" s="1">
        <v>7950</v>
      </c>
      <c r="C21" s="1">
        <v>22321</v>
      </c>
      <c r="D21" s="1">
        <v>23441</v>
      </c>
      <c r="E21" s="1">
        <v>18001</v>
      </c>
    </row>
    <row r="22" spans="1:13" s="1" customFormat="1" x14ac:dyDescent="0.25">
      <c r="B22" s="1">
        <v>8391</v>
      </c>
      <c r="C22" s="1">
        <v>20982</v>
      </c>
      <c r="D22" s="1">
        <v>23998</v>
      </c>
      <c r="E22" s="1">
        <v>17253</v>
      </c>
    </row>
    <row r="23" spans="1:13" s="1" customFormat="1" x14ac:dyDescent="0.25">
      <c r="A23" s="1">
        <v>8</v>
      </c>
      <c r="B23" s="1">
        <v>6386</v>
      </c>
      <c r="C23" s="1">
        <v>21243</v>
      </c>
      <c r="D23" s="1">
        <v>23551</v>
      </c>
      <c r="E23" s="1">
        <v>16117</v>
      </c>
      <c r="F23" s="1">
        <f>AVERAGE(B23:B25)</f>
        <v>6440.333333333333</v>
      </c>
      <c r="G23" s="1">
        <f>STDEV(B23:B25)</f>
        <v>282.44704518428466</v>
      </c>
      <c r="H23" s="1">
        <f>AVERAGE(C23:C25)</f>
        <v>21324.666666666668</v>
      </c>
      <c r="I23" s="1">
        <f>STDEV(C23:C25)</f>
        <v>380.13725591335208</v>
      </c>
      <c r="J23" s="1">
        <f>AVERAGE(D23:D25)</f>
        <v>23781.333333333332</v>
      </c>
      <c r="K23" s="1">
        <f>STDEV(D23:D25)</f>
        <v>703.37780270160169</v>
      </c>
      <c r="L23" s="1">
        <f>AVERAGE(E22:E25)</f>
        <v>16443.5</v>
      </c>
      <c r="M23" s="1">
        <f>STDEV(E22:E25)</f>
        <v>569.92952780731298</v>
      </c>
    </row>
    <row r="24" spans="1:13" s="1" customFormat="1" x14ac:dyDescent="0.25">
      <c r="B24" s="1">
        <v>6189</v>
      </c>
      <c r="C24" s="1">
        <v>20992</v>
      </c>
      <c r="D24" s="1">
        <v>24571</v>
      </c>
      <c r="E24" s="1">
        <v>15983</v>
      </c>
    </row>
    <row r="25" spans="1:13" s="1" customFormat="1" x14ac:dyDescent="0.25">
      <c r="B25" s="1">
        <v>6746</v>
      </c>
      <c r="C25" s="1">
        <v>21739</v>
      </c>
      <c r="D25" s="1">
        <v>23222</v>
      </c>
      <c r="E25" s="1">
        <v>16421</v>
      </c>
    </row>
    <row r="26" spans="1:13" s="1" customFormat="1" x14ac:dyDescent="0.25">
      <c r="A26" s="1">
        <v>9</v>
      </c>
      <c r="B26" s="1">
        <v>4267</v>
      </c>
      <c r="C26" s="1">
        <v>20946</v>
      </c>
      <c r="D26" s="1">
        <v>23942</v>
      </c>
      <c r="E26" s="1">
        <v>14758</v>
      </c>
      <c r="F26" s="1">
        <f>AVERAGE(B26:B28)</f>
        <v>4240.666666666667</v>
      </c>
      <c r="G26" s="1">
        <f>STDEV(B26:B28)</f>
        <v>194.83924998144838</v>
      </c>
      <c r="H26" s="1">
        <f>AVERAGE(C26:C28)</f>
        <v>20513</v>
      </c>
      <c r="I26" s="1">
        <f>STDEV(C26:C28)</f>
        <v>507.8612015108065</v>
      </c>
      <c r="J26" s="1">
        <f>AVERAGE(D26:D28)</f>
        <v>23979</v>
      </c>
      <c r="K26" s="1">
        <f>STDEV(D26:D28)</f>
        <v>1004.0114541179298</v>
      </c>
      <c r="L26" s="1">
        <f>AVERAGE(E25:E28)</f>
        <v>14758.5</v>
      </c>
      <c r="M26" s="1">
        <f>STDEV(E25:E28)</f>
        <v>1177.9237383350983</v>
      </c>
    </row>
    <row r="27" spans="1:13" s="1" customFormat="1" x14ac:dyDescent="0.25">
      <c r="B27" s="1">
        <v>4421</v>
      </c>
      <c r="C27" s="1">
        <v>20639</v>
      </c>
      <c r="D27" s="1">
        <v>22994</v>
      </c>
      <c r="E27" s="1">
        <v>14021</v>
      </c>
    </row>
    <row r="28" spans="1:13" s="1" customFormat="1" x14ac:dyDescent="0.25">
      <c r="B28" s="1">
        <v>4034</v>
      </c>
      <c r="C28" s="1">
        <v>19954</v>
      </c>
      <c r="D28" s="1">
        <v>25001</v>
      </c>
      <c r="E28" s="1">
        <v>13834</v>
      </c>
    </row>
    <row r="29" spans="1:13" s="1" customFormat="1" x14ac:dyDescent="0.25">
      <c r="A29" s="1">
        <v>10</v>
      </c>
      <c r="B29" s="1">
        <v>2164</v>
      </c>
      <c r="C29" s="1">
        <v>18764</v>
      </c>
      <c r="D29" s="1">
        <v>22991</v>
      </c>
      <c r="E29" s="1">
        <v>12648</v>
      </c>
      <c r="F29" s="1">
        <f>AVERAGE(B29:B31)</f>
        <v>2135.6666666666665</v>
      </c>
      <c r="G29" s="1">
        <f>STDEV(B29:B31)</f>
        <v>105.39607835841583</v>
      </c>
      <c r="H29" s="1">
        <f>AVERAGE(C29:C31)</f>
        <v>19387</v>
      </c>
      <c r="I29" s="1">
        <f>STDEV(C29:C31)</f>
        <v>679.15609398723643</v>
      </c>
      <c r="J29" s="1">
        <f>AVERAGE(D29:D31)</f>
        <v>23500.666666666668</v>
      </c>
      <c r="K29" s="1">
        <f>STDEV(D29:D31)</f>
        <v>1017.2474297501731</v>
      </c>
      <c r="L29" s="1">
        <f>AVERAGE(E28:E31)</f>
        <v>12972.25</v>
      </c>
      <c r="M29" s="1">
        <f>STDEV(E28:E31)</f>
        <v>667.28923014437055</v>
      </c>
    </row>
    <row r="30" spans="1:13" s="1" customFormat="1" x14ac:dyDescent="0.25">
      <c r="B30" s="1">
        <v>2019</v>
      </c>
      <c r="C30" s="1">
        <v>19286</v>
      </c>
      <c r="D30" s="1">
        <v>24672</v>
      </c>
      <c r="E30" s="1">
        <v>12289</v>
      </c>
    </row>
    <row r="31" spans="1:13" s="1" customFormat="1" x14ac:dyDescent="0.25">
      <c r="B31" s="1">
        <v>2224</v>
      </c>
      <c r="C31" s="1">
        <v>20111</v>
      </c>
      <c r="D31" s="1">
        <v>22839</v>
      </c>
      <c r="E31" s="1">
        <v>13118</v>
      </c>
    </row>
    <row r="32" spans="1:13" s="1" customFormat="1" x14ac:dyDescent="0.25"/>
    <row r="33" spans="1:26" x14ac:dyDescent="0.25">
      <c r="A33" t="s">
        <v>4</v>
      </c>
      <c r="B33" t="s">
        <v>0</v>
      </c>
      <c r="D33" t="s">
        <v>1</v>
      </c>
      <c r="F33" t="s">
        <v>2</v>
      </c>
      <c r="H33" t="s">
        <v>3</v>
      </c>
      <c r="J33" t="s">
        <v>0</v>
      </c>
      <c r="K33" t="s">
        <v>5</v>
      </c>
      <c r="M33" t="s">
        <v>1</v>
      </c>
      <c r="N33" t="s">
        <v>1</v>
      </c>
      <c r="P33" t="s">
        <v>2</v>
      </c>
      <c r="Q33" t="s">
        <v>2</v>
      </c>
      <c r="S33" t="s">
        <v>3</v>
      </c>
      <c r="T33" t="s">
        <v>3</v>
      </c>
      <c r="V33" t="s">
        <v>4</v>
      </c>
      <c r="W33" t="s">
        <v>5</v>
      </c>
      <c r="X33" t="s">
        <v>1</v>
      </c>
      <c r="Y33" t="s">
        <v>2</v>
      </c>
      <c r="Z33" t="s">
        <v>3</v>
      </c>
    </row>
    <row r="34" spans="1:26" x14ac:dyDescent="0.25">
      <c r="A34">
        <v>1</v>
      </c>
      <c r="B34">
        <v>25362.666666666668</v>
      </c>
      <c r="C34">
        <v>1033.0161341108537</v>
      </c>
      <c r="D34">
        <v>24979.333333333332</v>
      </c>
      <c r="E34">
        <v>1903.5055380358981</v>
      </c>
      <c r="F34">
        <v>25315.666666666668</v>
      </c>
      <c r="G34">
        <v>452.55091794552061</v>
      </c>
      <c r="H34">
        <v>25314.666666666668</v>
      </c>
      <c r="I34">
        <v>706.55101254851616</v>
      </c>
      <c r="J34">
        <f>B24/$B24</f>
        <v>1</v>
      </c>
      <c r="K34">
        <v>100</v>
      </c>
      <c r="L34">
        <v>6.1</v>
      </c>
      <c r="M34">
        <f>D34/$D34</f>
        <v>1</v>
      </c>
      <c r="N34">
        <v>100</v>
      </c>
      <c r="O34">
        <v>8.1</v>
      </c>
      <c r="P34">
        <f>F34/F34</f>
        <v>1</v>
      </c>
      <c r="Q34">
        <v>100</v>
      </c>
      <c r="R34">
        <v>9.1</v>
      </c>
      <c r="S34">
        <f>H34/H34</f>
        <v>1</v>
      </c>
      <c r="T34">
        <v>100</v>
      </c>
      <c r="U34">
        <v>7.1</v>
      </c>
      <c r="V34">
        <v>0</v>
      </c>
      <c r="W34">
        <v>100</v>
      </c>
      <c r="X34">
        <v>100</v>
      </c>
      <c r="Y34">
        <v>100</v>
      </c>
      <c r="Z34">
        <v>100</v>
      </c>
    </row>
    <row r="35" spans="1:26" x14ac:dyDescent="0.25">
      <c r="A35">
        <v>2</v>
      </c>
      <c r="B35">
        <v>25088.666666666668</v>
      </c>
      <c r="C35">
        <v>1578.6897520834591</v>
      </c>
      <c r="D35">
        <v>24382.666666666668</v>
      </c>
      <c r="E35">
        <v>659.45760541018353</v>
      </c>
      <c r="F35">
        <v>24333.333333333332</v>
      </c>
      <c r="G35">
        <v>1911.8567763651474</v>
      </c>
      <c r="H35">
        <v>25159</v>
      </c>
      <c r="I35">
        <v>696.19298090878988</v>
      </c>
      <c r="J35">
        <f>B35/$B34</f>
        <v>0.98919671958784561</v>
      </c>
      <c r="K35">
        <v>98.92</v>
      </c>
      <c r="L35">
        <v>9.1</v>
      </c>
      <c r="M35">
        <f>D35/$D34</f>
        <v>0.97611358723211195</v>
      </c>
      <c r="N35">
        <v>97.61</v>
      </c>
      <c r="O35">
        <v>6.1</v>
      </c>
      <c r="P35">
        <f>F35/F34</f>
        <v>0.96119662396144667</v>
      </c>
      <c r="Q35">
        <v>96.12</v>
      </c>
      <c r="R35">
        <v>8.1</v>
      </c>
      <c r="S35">
        <f>H35/H34</f>
        <v>0.99385073211840302</v>
      </c>
      <c r="T35">
        <v>99.38</v>
      </c>
      <c r="U35">
        <v>10.1</v>
      </c>
      <c r="V35">
        <v>1.953125</v>
      </c>
      <c r="W35">
        <v>98.92</v>
      </c>
      <c r="X35">
        <v>97.61</v>
      </c>
      <c r="Y35">
        <v>96.12</v>
      </c>
      <c r="Z35">
        <v>99.38</v>
      </c>
    </row>
    <row r="36" spans="1:26" x14ac:dyDescent="0.25">
      <c r="A36">
        <v>3</v>
      </c>
      <c r="B36">
        <v>23601</v>
      </c>
      <c r="C36">
        <v>1119.4065391983379</v>
      </c>
      <c r="D36">
        <v>24286.666666666668</v>
      </c>
      <c r="E36">
        <v>491.12252374874168</v>
      </c>
      <c r="F36">
        <v>25181.333333333332</v>
      </c>
      <c r="G36">
        <v>437.15252868230482</v>
      </c>
      <c r="H36">
        <v>24237</v>
      </c>
      <c r="I36">
        <v>676.98695211453912</v>
      </c>
      <c r="J36">
        <f>B36/$B34</f>
        <v>0.93054095258122171</v>
      </c>
      <c r="K36">
        <v>93.05</v>
      </c>
      <c r="L36">
        <v>5.3</v>
      </c>
      <c r="M36">
        <f>D36/D34</f>
        <v>0.97227041020577021</v>
      </c>
      <c r="N36">
        <v>97.22</v>
      </c>
      <c r="O36">
        <v>9.3000000000000007</v>
      </c>
      <c r="P36">
        <f>F36/F34</f>
        <v>0.99469366795265113</v>
      </c>
      <c r="Q36">
        <v>99.46</v>
      </c>
      <c r="R36">
        <v>6.3</v>
      </c>
      <c r="S36">
        <f>H36/H34</f>
        <v>0.95742915832718845</v>
      </c>
      <c r="T36">
        <v>95.74</v>
      </c>
      <c r="U36">
        <v>5.3</v>
      </c>
      <c r="V36">
        <v>3.90625</v>
      </c>
      <c r="W36">
        <v>93.05</v>
      </c>
      <c r="X36">
        <v>97.22</v>
      </c>
      <c r="Y36">
        <v>99.46</v>
      </c>
      <c r="Z36">
        <v>95.74</v>
      </c>
    </row>
    <row r="37" spans="1:26" x14ac:dyDescent="0.25">
      <c r="A37">
        <v>4</v>
      </c>
      <c r="B37">
        <v>20371.333333333332</v>
      </c>
      <c r="C37">
        <v>303.89197642144705</v>
      </c>
      <c r="D37">
        <v>24201</v>
      </c>
      <c r="E37">
        <v>333.76039309660456</v>
      </c>
      <c r="F37">
        <v>24982.333333333332</v>
      </c>
      <c r="G37">
        <v>941.6163408381002</v>
      </c>
      <c r="H37">
        <v>23387</v>
      </c>
      <c r="I37">
        <v>939.05732874338753</v>
      </c>
      <c r="J37">
        <f>B37/$B34</f>
        <v>0.80320155609294497</v>
      </c>
      <c r="K37">
        <v>80.319999999999993</v>
      </c>
      <c r="L37">
        <v>6.2</v>
      </c>
      <c r="M37">
        <f>D37/$D34</f>
        <v>0.96884090848434712</v>
      </c>
      <c r="N37">
        <v>96.88</v>
      </c>
      <c r="O37">
        <v>4.2</v>
      </c>
      <c r="P37">
        <f>F37/F34</f>
        <v>0.98683292295943215</v>
      </c>
      <c r="Q37">
        <v>98.68</v>
      </c>
      <c r="R37">
        <v>7.2</v>
      </c>
      <c r="S37">
        <f>H37/H34</f>
        <v>0.92385178552617719</v>
      </c>
      <c r="T37">
        <v>92.38</v>
      </c>
      <c r="U37">
        <v>8.1999999999999993</v>
      </c>
      <c r="V37">
        <v>7.8125</v>
      </c>
      <c r="W37">
        <v>80.319999999999993</v>
      </c>
      <c r="X37">
        <v>96.88</v>
      </c>
      <c r="Y37">
        <v>98.68</v>
      </c>
      <c r="Z37">
        <v>92.38</v>
      </c>
    </row>
    <row r="38" spans="1:26" x14ac:dyDescent="0.25">
      <c r="A38">
        <v>5</v>
      </c>
      <c r="B38">
        <v>16344.666666666666</v>
      </c>
      <c r="C38">
        <v>151.35499110810102</v>
      </c>
      <c r="D38">
        <v>23773</v>
      </c>
      <c r="E38">
        <v>490.83500282681553</v>
      </c>
      <c r="F38">
        <v>24672.333333333332</v>
      </c>
      <c r="G38">
        <v>1378.9054838288712</v>
      </c>
      <c r="H38">
        <v>20508.25</v>
      </c>
      <c r="I38">
        <v>2160.440599353135</v>
      </c>
      <c r="J38">
        <f>B38/$B34</f>
        <v>0.64443801913573751</v>
      </c>
      <c r="K38">
        <v>64.400000000000006</v>
      </c>
      <c r="L38">
        <v>7.9</v>
      </c>
      <c r="M38">
        <f>D38/$D34</f>
        <v>0.95170674424190671</v>
      </c>
      <c r="N38">
        <v>95.17</v>
      </c>
      <c r="O38">
        <v>6.9</v>
      </c>
      <c r="P38">
        <f>F38/F34</f>
        <v>0.97458754131170411</v>
      </c>
      <c r="Q38">
        <v>97.45</v>
      </c>
      <c r="R38">
        <v>4.9000000000000004</v>
      </c>
      <c r="S38">
        <f>H38/H34</f>
        <v>0.81013312440745811</v>
      </c>
      <c r="T38">
        <v>81.010000000000005</v>
      </c>
      <c r="U38">
        <v>6.9</v>
      </c>
      <c r="V38">
        <v>15.625</v>
      </c>
      <c r="W38">
        <v>64.400000000000006</v>
      </c>
      <c r="X38">
        <v>95.17</v>
      </c>
      <c r="Y38">
        <v>97.45</v>
      </c>
      <c r="Z38">
        <v>81.010000000000005</v>
      </c>
    </row>
    <row r="39" spans="1:26" x14ac:dyDescent="0.25">
      <c r="A39">
        <v>6</v>
      </c>
      <c r="B39">
        <v>12685</v>
      </c>
      <c r="C39">
        <v>415.73669551772792</v>
      </c>
      <c r="D39">
        <v>22832.666666666668</v>
      </c>
      <c r="E39">
        <v>243.22486166782647</v>
      </c>
      <c r="F39">
        <v>23957</v>
      </c>
      <c r="G39">
        <v>1121.4758133816351</v>
      </c>
      <c r="H39">
        <v>18494.75</v>
      </c>
      <c r="I39">
        <v>1252.5223550899202</v>
      </c>
      <c r="J39">
        <f>B39/$B34</f>
        <v>0.50014456944590469</v>
      </c>
      <c r="K39">
        <v>50.01</v>
      </c>
      <c r="L39">
        <v>8.6999999999999993</v>
      </c>
      <c r="M39">
        <f>D39/$D34</f>
        <v>0.91406229149430207</v>
      </c>
      <c r="N39">
        <v>91.41</v>
      </c>
      <c r="O39">
        <v>5.7</v>
      </c>
      <c r="P39">
        <f>F39/F34</f>
        <v>0.94633099398264575</v>
      </c>
      <c r="Q39">
        <v>94.63</v>
      </c>
      <c r="R39">
        <v>7.7</v>
      </c>
      <c r="S39">
        <f>H39/H34</f>
        <v>0.73059425366059194</v>
      </c>
      <c r="T39">
        <v>73.06</v>
      </c>
      <c r="U39">
        <v>6.7</v>
      </c>
      <c r="V39">
        <v>31.25</v>
      </c>
      <c r="W39">
        <v>50.01</v>
      </c>
      <c r="X39">
        <v>91.41</v>
      </c>
      <c r="Y39">
        <v>94.63</v>
      </c>
      <c r="Z39">
        <v>73.06</v>
      </c>
    </row>
    <row r="40" spans="1:26" x14ac:dyDescent="0.25">
      <c r="A40">
        <v>7</v>
      </c>
      <c r="B40">
        <v>8163.666666666667</v>
      </c>
      <c r="C40">
        <v>220.81742081034579</v>
      </c>
      <c r="D40">
        <v>21505</v>
      </c>
      <c r="E40">
        <v>715.97276484514407</v>
      </c>
      <c r="F40">
        <v>24240</v>
      </c>
      <c r="G40">
        <v>943.56928733400389</v>
      </c>
      <c r="H40">
        <v>17520.25</v>
      </c>
      <c r="I40">
        <v>471.04378777349353</v>
      </c>
      <c r="J40">
        <f>B40/$B34</f>
        <v>0.3218772999684576</v>
      </c>
      <c r="K40">
        <v>32.19</v>
      </c>
      <c r="L40">
        <v>5.9</v>
      </c>
      <c r="M40">
        <f>D40/$D34</f>
        <v>0.8609116869945822</v>
      </c>
      <c r="N40">
        <v>86.09</v>
      </c>
      <c r="O40">
        <v>8.9</v>
      </c>
      <c r="P40">
        <f>F40/F34</f>
        <v>0.95750984239008774</v>
      </c>
      <c r="Q40">
        <v>95.75</v>
      </c>
      <c r="R40">
        <v>6.9</v>
      </c>
      <c r="S40">
        <f>H40/H34</f>
        <v>0.69209878331402086</v>
      </c>
      <c r="T40">
        <v>69.209999999999994</v>
      </c>
      <c r="U40">
        <v>8.9</v>
      </c>
      <c r="V40">
        <v>62.5</v>
      </c>
      <c r="W40">
        <v>32.19</v>
      </c>
      <c r="X40">
        <v>86.09</v>
      </c>
      <c r="Y40">
        <v>95.75</v>
      </c>
      <c r="Z40">
        <v>69.209999999999994</v>
      </c>
    </row>
    <row r="41" spans="1:26" x14ac:dyDescent="0.25">
      <c r="A41">
        <v>8</v>
      </c>
      <c r="B41">
        <v>6440.333333333333</v>
      </c>
      <c r="C41">
        <v>282.44704518428466</v>
      </c>
      <c r="D41">
        <v>21324.666666666668</v>
      </c>
      <c r="E41">
        <v>380.13725591335208</v>
      </c>
      <c r="F41">
        <v>23781.333333333332</v>
      </c>
      <c r="G41">
        <v>703.37780270160169</v>
      </c>
      <c r="H41">
        <v>16443.5</v>
      </c>
      <c r="I41">
        <v>569.92952780731298</v>
      </c>
      <c r="J41">
        <f>B41/$B34</f>
        <v>0.2539296603932289</v>
      </c>
      <c r="K41">
        <v>25.39</v>
      </c>
      <c r="L41">
        <v>7.6</v>
      </c>
      <c r="M41">
        <f>D41/$D34</f>
        <v>0.85369238570551664</v>
      </c>
      <c r="N41">
        <v>85.37</v>
      </c>
      <c r="O41">
        <v>6.6</v>
      </c>
      <c r="P41">
        <f>F41/F34</f>
        <v>0.93939194438226647</v>
      </c>
      <c r="Q41">
        <v>93.93</v>
      </c>
      <c r="R41">
        <v>7.6</v>
      </c>
      <c r="S41">
        <f>H41/H34</f>
        <v>0.64956415253344568</v>
      </c>
      <c r="T41">
        <v>64.959999999999994</v>
      </c>
      <c r="U41">
        <v>8.6</v>
      </c>
      <c r="V41">
        <v>125</v>
      </c>
      <c r="W41">
        <v>25.39</v>
      </c>
      <c r="X41">
        <v>85.37</v>
      </c>
      <c r="Y41">
        <v>93.93</v>
      </c>
      <c r="Z41">
        <v>64.959999999999994</v>
      </c>
    </row>
    <row r="42" spans="1:26" x14ac:dyDescent="0.25">
      <c r="A42">
        <v>9</v>
      </c>
      <c r="B42">
        <v>4240.666666666667</v>
      </c>
      <c r="C42">
        <v>194.83924998144838</v>
      </c>
      <c r="D42">
        <v>20513</v>
      </c>
      <c r="E42">
        <v>507.8612015108065</v>
      </c>
      <c r="F42">
        <v>23979</v>
      </c>
      <c r="G42">
        <v>1004.0114541179298</v>
      </c>
      <c r="H42">
        <v>14758.5</v>
      </c>
      <c r="I42">
        <v>1177.9237383350983</v>
      </c>
      <c r="J42">
        <f>B42/$B34</f>
        <v>0.16720113552728419</v>
      </c>
      <c r="K42">
        <v>16.72</v>
      </c>
      <c r="L42">
        <v>4.2</v>
      </c>
      <c r="M42">
        <f>D42/$D34</f>
        <v>0.82119885772238388</v>
      </c>
      <c r="N42">
        <v>82.12</v>
      </c>
      <c r="O42">
        <v>5.2</v>
      </c>
      <c r="P42">
        <f>F42/F34</f>
        <v>0.94720002106732326</v>
      </c>
      <c r="Q42">
        <v>94.7</v>
      </c>
      <c r="R42">
        <v>7.2</v>
      </c>
      <c r="S42">
        <f>H42/H34</f>
        <v>0.58300194880438216</v>
      </c>
      <c r="T42">
        <v>58.3</v>
      </c>
      <c r="U42">
        <v>8.1999999999999993</v>
      </c>
      <c r="V42">
        <v>250</v>
      </c>
      <c r="W42">
        <v>16.72</v>
      </c>
      <c r="X42">
        <v>82.12</v>
      </c>
      <c r="Y42">
        <v>94.7</v>
      </c>
      <c r="Z42">
        <v>58.3</v>
      </c>
    </row>
    <row r="43" spans="1:26" x14ac:dyDescent="0.25">
      <c r="A43">
        <v>10</v>
      </c>
      <c r="B43">
        <v>2135.6666666666665</v>
      </c>
      <c r="C43">
        <v>105.39607835841583</v>
      </c>
      <c r="D43">
        <v>19387</v>
      </c>
      <c r="E43">
        <v>679.15609398723643</v>
      </c>
      <c r="F43">
        <v>23500.666666666668</v>
      </c>
      <c r="G43">
        <v>1017.2474297501731</v>
      </c>
      <c r="H43">
        <v>12972.25</v>
      </c>
      <c r="I43">
        <v>667.28923014437055</v>
      </c>
      <c r="J43">
        <f>B43/$B34</f>
        <v>8.4205130901061923E-2</v>
      </c>
      <c r="K43">
        <v>8.42</v>
      </c>
      <c r="L43">
        <v>3.1</v>
      </c>
      <c r="M43">
        <f>D43/$D34</f>
        <v>0.77612159385091684</v>
      </c>
      <c r="N43">
        <v>77.61</v>
      </c>
      <c r="O43">
        <v>7.1</v>
      </c>
      <c r="P43">
        <f>F43/F34</f>
        <v>0.92830526551410852</v>
      </c>
      <c r="Q43">
        <v>92.83</v>
      </c>
      <c r="R43">
        <v>6.1</v>
      </c>
      <c r="S43">
        <f>H43/H34</f>
        <v>0.51244008743284519</v>
      </c>
      <c r="T43">
        <v>51.24</v>
      </c>
      <c r="U43">
        <v>7.1</v>
      </c>
      <c r="V43">
        <v>500</v>
      </c>
      <c r="W43">
        <v>8.42</v>
      </c>
      <c r="X43">
        <v>77.61</v>
      </c>
      <c r="Y43">
        <v>92.83</v>
      </c>
      <c r="Z43">
        <v>51.24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v_voleti</cp:lastModifiedBy>
  <dcterms:created xsi:type="dcterms:W3CDTF">2017-03-21T13:20:42Z</dcterms:created>
  <dcterms:modified xsi:type="dcterms:W3CDTF">2021-12-05T23:47:22Z</dcterms:modified>
</cp:coreProperties>
</file>