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or-Steve-02-05-2021\eLife final Figs-raw data\"/>
    </mc:Choice>
  </mc:AlternateContent>
  <bookViews>
    <workbookView xWindow="-105" yWindow="-105" windowWidth="19425" windowHeight="10425"/>
  </bookViews>
  <sheets>
    <sheet name="raw-data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" i="2"/>
</calcChain>
</file>

<file path=xl/sharedStrings.xml><?xml version="1.0" encoding="utf-8"?>
<sst xmlns="http://schemas.openxmlformats.org/spreadsheetml/2006/main" count="17" uniqueCount="17">
  <si>
    <t>NT</t>
  </si>
  <si>
    <t>BMP-2(50ng/ml)</t>
  </si>
  <si>
    <t>BMP-2(50ng/ml)+F1</t>
  </si>
  <si>
    <t>BMP-2(50ng/ml)+VA1</t>
  </si>
  <si>
    <t>BMP-2(50ng/ml)+C07</t>
  </si>
  <si>
    <t>BMP-2(100ng/ml)</t>
  </si>
  <si>
    <t>BMP-2(100ng/ml)+F1</t>
  </si>
  <si>
    <t>BMP-2(100ng/ml)+VA1</t>
  </si>
  <si>
    <t>BMP-2(100ng/ml)+C07</t>
  </si>
  <si>
    <t>BMP-2(200ng/ml)</t>
  </si>
  <si>
    <t>BMP-2(200ng/ml)+F1</t>
  </si>
  <si>
    <t>BMP-2(200ng/ml)+VA1</t>
  </si>
  <si>
    <t>BMP-2(200ng/ml)+C07</t>
  </si>
  <si>
    <t>BMP-2(0ng/ml)</t>
  </si>
  <si>
    <t>BMP-2(0ng/ml)+F1</t>
  </si>
  <si>
    <t>BMP-2(0ng/ml)+VA1</t>
  </si>
  <si>
    <t>BMP-2(0ng/ml)+C07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</si>
</sst>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'raw-data'!$F$1:$F$17</c:f>
                <c:numCache>
                  <c:formatCode>General</c:formatCode>
                  <c:ptCount val="17"/>
                  <c:pt idx="0">
                    <c:v>0.26</c:v>
                  </c:pt>
                  <c:pt idx="1">
                    <c:v>0.1</c:v>
                  </c:pt>
                  <c:pt idx="2">
                    <c:v>0.1</c:v>
                  </c:pt>
                  <c:pt idx="3">
                    <c:v>0.3</c:v>
                  </c:pt>
                  <c:pt idx="4">
                    <c:v>0.15</c:v>
                  </c:pt>
                  <c:pt idx="5">
                    <c:v>0.33</c:v>
                  </c:pt>
                  <c:pt idx="6">
                    <c:v>0.14000000000000001</c:v>
                  </c:pt>
                  <c:pt idx="7">
                    <c:v>0.16</c:v>
                  </c:pt>
                  <c:pt idx="8">
                    <c:v>0.20200000000000001</c:v>
                  </c:pt>
                  <c:pt idx="9">
                    <c:v>0.20599999999999999</c:v>
                  </c:pt>
                  <c:pt idx="10">
                    <c:v>0.253</c:v>
                  </c:pt>
                  <c:pt idx="11">
                    <c:v>0.122</c:v>
                  </c:pt>
                  <c:pt idx="12">
                    <c:v>0.26600000000000001</c:v>
                  </c:pt>
                  <c:pt idx="13">
                    <c:v>0.215</c:v>
                  </c:pt>
                  <c:pt idx="14">
                    <c:v>0.443</c:v>
                  </c:pt>
                  <c:pt idx="15">
                    <c:v>0.14799999999999999</c:v>
                  </c:pt>
                  <c:pt idx="16">
                    <c:v>0.249</c:v>
                  </c:pt>
                </c:numCache>
              </c:numRef>
            </c:plus>
            <c:minus>
              <c:numRef>
                <c:f>'raw-data'!$F$1:$F$17</c:f>
                <c:numCache>
                  <c:formatCode>General</c:formatCode>
                  <c:ptCount val="17"/>
                  <c:pt idx="0">
                    <c:v>0.26</c:v>
                  </c:pt>
                  <c:pt idx="1">
                    <c:v>0.1</c:v>
                  </c:pt>
                  <c:pt idx="2">
                    <c:v>0.1</c:v>
                  </c:pt>
                  <c:pt idx="3">
                    <c:v>0.3</c:v>
                  </c:pt>
                  <c:pt idx="4">
                    <c:v>0.15</c:v>
                  </c:pt>
                  <c:pt idx="5">
                    <c:v>0.33</c:v>
                  </c:pt>
                  <c:pt idx="6">
                    <c:v>0.14000000000000001</c:v>
                  </c:pt>
                  <c:pt idx="7">
                    <c:v>0.16</c:v>
                  </c:pt>
                  <c:pt idx="8">
                    <c:v>0.20200000000000001</c:v>
                  </c:pt>
                  <c:pt idx="9">
                    <c:v>0.20599999999999999</c:v>
                  </c:pt>
                  <c:pt idx="10">
                    <c:v>0.253</c:v>
                  </c:pt>
                  <c:pt idx="11">
                    <c:v>0.122</c:v>
                  </c:pt>
                  <c:pt idx="12">
                    <c:v>0.26600000000000001</c:v>
                  </c:pt>
                  <c:pt idx="13">
                    <c:v>0.215</c:v>
                  </c:pt>
                  <c:pt idx="14">
                    <c:v>0.443</c:v>
                  </c:pt>
                  <c:pt idx="15">
                    <c:v>0.14799999999999999</c:v>
                  </c:pt>
                  <c:pt idx="16">
                    <c:v>0.249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'raw-data'!$A$1:$A$17</c:f>
              <c:strCache>
                <c:ptCount val="17"/>
                <c:pt idx="0">
                  <c:v>NT</c:v>
                </c:pt>
                <c:pt idx="1">
                  <c:v>BMP-2(0ng/ml)</c:v>
                </c:pt>
                <c:pt idx="2">
                  <c:v>BMP-2(0ng/ml)+F1</c:v>
                </c:pt>
                <c:pt idx="3">
                  <c:v>BMP-2(0ng/ml)+VA1</c:v>
                </c:pt>
                <c:pt idx="4">
                  <c:v>BMP-2(0ng/ml)+C07</c:v>
                </c:pt>
                <c:pt idx="5">
                  <c:v>BMP-2(50ng/ml)</c:v>
                </c:pt>
                <c:pt idx="6">
                  <c:v>BMP-2(50ng/ml)+F1</c:v>
                </c:pt>
                <c:pt idx="7">
                  <c:v>BMP-2(50ng/ml)+VA1</c:v>
                </c:pt>
                <c:pt idx="8">
                  <c:v>BMP-2(50ng/ml)+C07</c:v>
                </c:pt>
                <c:pt idx="9">
                  <c:v>BMP-2(100ng/ml)</c:v>
                </c:pt>
                <c:pt idx="10">
                  <c:v>BMP-2(100ng/ml)+F1</c:v>
                </c:pt>
                <c:pt idx="11">
                  <c:v>BMP-2(100ng/ml)+VA1</c:v>
                </c:pt>
                <c:pt idx="12">
                  <c:v>BMP-2(100ng/ml)+C07</c:v>
                </c:pt>
                <c:pt idx="13">
                  <c:v>BMP-2(200ng/ml)</c:v>
                </c:pt>
                <c:pt idx="14">
                  <c:v>BMP-2(200ng/ml)+F1</c:v>
                </c:pt>
                <c:pt idx="15">
                  <c:v>BMP-2(200ng/ml)+VA1</c:v>
                </c:pt>
                <c:pt idx="16">
                  <c:v>BMP-2(200ng/ml)+C07</c:v>
                </c:pt>
              </c:strCache>
            </c:strRef>
          </c:cat>
          <c:val>
            <c:numRef>
              <c:f>'raw-data'!$G$1:$G$17</c:f>
              <c:numCache>
                <c:formatCode>General</c:formatCode>
                <c:ptCount val="17"/>
                <c:pt idx="0">
                  <c:v>6.2223947412338554E-2</c:v>
                </c:pt>
                <c:pt idx="1">
                  <c:v>0.23369189122482084</c:v>
                </c:pt>
                <c:pt idx="2">
                  <c:v>0.13183785000889439</c:v>
                </c:pt>
                <c:pt idx="3">
                  <c:v>0.50219171282685071</c:v>
                </c:pt>
                <c:pt idx="4">
                  <c:v>0.45596964410671625</c:v>
                </c:pt>
                <c:pt idx="5">
                  <c:v>1.5885907019954975</c:v>
                </c:pt>
                <c:pt idx="6">
                  <c:v>1.331483492731794</c:v>
                </c:pt>
                <c:pt idx="7">
                  <c:v>1.9818010374302688</c:v>
                </c:pt>
                <c:pt idx="8">
                  <c:v>2.4890799537802746</c:v>
                </c:pt>
                <c:pt idx="9">
                  <c:v>1.7198452975754142</c:v>
                </c:pt>
                <c:pt idx="10">
                  <c:v>2.410605285251703</c:v>
                </c:pt>
                <c:pt idx="11">
                  <c:v>3.3244665245128782</c:v>
                </c:pt>
                <c:pt idx="12">
                  <c:v>3.7965386828587264</c:v>
                </c:pt>
                <c:pt idx="13">
                  <c:v>2.52262420392946</c:v>
                </c:pt>
                <c:pt idx="14">
                  <c:v>4.5176906443058442</c:v>
                </c:pt>
                <c:pt idx="15">
                  <c:v>6.2293829335164119</c:v>
                </c:pt>
                <c:pt idx="16">
                  <c:v>9.4638513173689862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77-4239-A1AA-107CBD2AE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6074712"/>
        <c:axId val="756070120"/>
      </c:barChart>
      <c:catAx>
        <c:axId val="756074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070120"/>
        <c:crosses val="autoZero"/>
        <c:auto val="1"/>
        <c:lblAlgn val="ctr"/>
        <c:lblOffset val="100"/>
        <c:noMultiLvlLbl val="0"/>
      </c:catAx>
      <c:valAx>
        <c:axId val="756070120"/>
        <c:scaling>
          <c:orientation val="minMax"/>
          <c:max val="10"/>
        </c:scaling>
        <c:delete val="0"/>
        <c:axPos val="l"/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074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47624</xdr:colOff>
      <xdr:row>1</xdr:row>
      <xdr:rowOff>133350</xdr:rowOff>
    </xdr:from>
    <xdr:to>
      <xdr:col>16</xdr:col>
      <xdr:colOff>457199</xdr:colOff>
      <xdr:row>19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45C4FE-4E88-4618-86FF-272242397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P29" sqref="P29"/>
    </sheetView>
  </sheetViews>
  <sheetFormatPr defaultRowHeight="15" x14ac:dyDescent="0.25"/>
  <cols>
    <col min="1" max="1" width="34.5703125" customWidth="1"/>
  </cols>
  <sheetData>
    <row r="1" spans="1:7" x14ac:dyDescent="0.25">
      <c r="A1" t="s">
        <v>0</v>
      </c>
      <c r="B1">
        <v>6.2223947412338547E-2</v>
      </c>
      <c r="C1">
        <f>B1-E1</f>
        <v>2.2239474123385491E-3</v>
      </c>
      <c r="D1">
        <f>B1+E1</f>
        <v>0.12222394741233855</v>
      </c>
      <c r="E1">
        <v>0.06</v>
      </c>
      <c r="F1">
        <v>0.26</v>
      </c>
      <c r="G1">
        <f>AVERAGE(B1,C1,D1)</f>
        <v>6.2223947412338554E-2</v>
      </c>
    </row>
    <row r="2" spans="1:7" x14ac:dyDescent="0.25">
      <c r="A2" t="s">
        <v>13</v>
      </c>
      <c r="B2">
        <v>0.23369189122482084</v>
      </c>
      <c r="C2">
        <f t="shared" ref="C2:C17" si="0">B2-E2</f>
        <v>0.16369189122482083</v>
      </c>
      <c r="D2">
        <f t="shared" ref="D2:D17" si="1">B2+E2</f>
        <v>0.30369189122482088</v>
      </c>
      <c r="E2">
        <v>7.0000000000000007E-2</v>
      </c>
      <c r="F2">
        <v>0.1</v>
      </c>
      <c r="G2">
        <f t="shared" ref="G2:G17" si="2">AVERAGE(B2,C2,D2)</f>
        <v>0.23369189122482084</v>
      </c>
    </row>
    <row r="3" spans="1:7" x14ac:dyDescent="0.25">
      <c r="A3" t="s">
        <v>14</v>
      </c>
      <c r="B3">
        <v>0.13183785000889439</v>
      </c>
      <c r="C3">
        <f t="shared" si="0"/>
        <v>-6.8162149991105619E-2</v>
      </c>
      <c r="D3">
        <f t="shared" si="1"/>
        <v>0.33183785000889443</v>
      </c>
      <c r="E3">
        <v>0.2</v>
      </c>
      <c r="F3">
        <v>0.1</v>
      </c>
      <c r="G3">
        <f t="shared" si="2"/>
        <v>0.13183785000889439</v>
      </c>
    </row>
    <row r="4" spans="1:7" x14ac:dyDescent="0.25">
      <c r="A4" t="s">
        <v>15</v>
      </c>
      <c r="B4">
        <v>0.50219171282685071</v>
      </c>
      <c r="C4">
        <f t="shared" si="0"/>
        <v>0.10219171282685069</v>
      </c>
      <c r="D4">
        <f t="shared" si="1"/>
        <v>0.90219171282685073</v>
      </c>
      <c r="E4">
        <v>0.4</v>
      </c>
      <c r="F4">
        <v>0.3</v>
      </c>
      <c r="G4">
        <f t="shared" si="2"/>
        <v>0.50219171282685071</v>
      </c>
    </row>
    <row r="5" spans="1:7" x14ac:dyDescent="0.25">
      <c r="A5" t="s">
        <v>16</v>
      </c>
      <c r="B5">
        <v>0.45596964410671625</v>
      </c>
      <c r="C5">
        <f t="shared" si="0"/>
        <v>-9.403035589328379E-2</v>
      </c>
      <c r="D5">
        <f t="shared" si="1"/>
        <v>1.0059696441067163</v>
      </c>
      <c r="E5">
        <v>0.55000000000000004</v>
      </c>
      <c r="F5">
        <v>0.15</v>
      </c>
      <c r="G5">
        <f t="shared" si="2"/>
        <v>0.45596964410671625</v>
      </c>
    </row>
    <row r="6" spans="1:7" x14ac:dyDescent="0.25">
      <c r="A6" t="s">
        <v>1</v>
      </c>
      <c r="B6">
        <v>1.5885907019954975</v>
      </c>
      <c r="C6">
        <f t="shared" si="0"/>
        <v>0.78859070199549741</v>
      </c>
      <c r="D6">
        <f t="shared" si="1"/>
        <v>2.3885907019954975</v>
      </c>
      <c r="E6">
        <v>0.8</v>
      </c>
      <c r="F6">
        <v>0.33</v>
      </c>
      <c r="G6">
        <f t="shared" si="2"/>
        <v>1.5885907019954975</v>
      </c>
    </row>
    <row r="7" spans="1:7" x14ac:dyDescent="0.25">
      <c r="A7" t="s">
        <v>2</v>
      </c>
      <c r="B7">
        <v>1.331483492731794</v>
      </c>
      <c r="C7">
        <f t="shared" si="0"/>
        <v>-6.8516507268205906E-2</v>
      </c>
      <c r="D7">
        <f t="shared" si="1"/>
        <v>2.7314834927317939</v>
      </c>
      <c r="E7">
        <v>1.4</v>
      </c>
      <c r="F7">
        <v>0.14000000000000001</v>
      </c>
      <c r="G7">
        <f t="shared" si="2"/>
        <v>1.331483492731794</v>
      </c>
    </row>
    <row r="8" spans="1:7" x14ac:dyDescent="0.25">
      <c r="A8" t="s">
        <v>3</v>
      </c>
      <c r="B8">
        <v>1.981801037430269</v>
      </c>
      <c r="C8">
        <f t="shared" si="0"/>
        <v>8.1801037430269119E-2</v>
      </c>
      <c r="D8">
        <f t="shared" si="1"/>
        <v>3.8818010374302689</v>
      </c>
      <c r="E8">
        <v>1.9</v>
      </c>
      <c r="F8">
        <v>0.16</v>
      </c>
      <c r="G8">
        <f t="shared" si="2"/>
        <v>1.9818010374302688</v>
      </c>
    </row>
    <row r="9" spans="1:7" x14ac:dyDescent="0.25">
      <c r="A9" t="s">
        <v>4</v>
      </c>
      <c r="B9">
        <v>2.4890799537802746</v>
      </c>
      <c r="C9">
        <f t="shared" si="0"/>
        <v>0.2890799537802744</v>
      </c>
      <c r="D9">
        <f t="shared" si="1"/>
        <v>4.6890799537802748</v>
      </c>
      <c r="E9">
        <v>2.2000000000000002</v>
      </c>
      <c r="F9">
        <v>0.20200000000000001</v>
      </c>
      <c r="G9">
        <f t="shared" si="2"/>
        <v>2.4890799537802746</v>
      </c>
    </row>
    <row r="10" spans="1:7" x14ac:dyDescent="0.25">
      <c r="A10" t="s">
        <v>5</v>
      </c>
      <c r="B10">
        <v>1.7198452975754142</v>
      </c>
      <c r="C10">
        <f t="shared" si="0"/>
        <v>-0.3401547024245859</v>
      </c>
      <c r="D10">
        <f t="shared" si="1"/>
        <v>3.779845297575414</v>
      </c>
      <c r="E10">
        <v>2.06</v>
      </c>
      <c r="F10">
        <v>0.20599999999999999</v>
      </c>
      <c r="G10">
        <f t="shared" si="2"/>
        <v>1.7198452975754142</v>
      </c>
    </row>
    <row r="11" spans="1:7" x14ac:dyDescent="0.25">
      <c r="A11" t="s">
        <v>6</v>
      </c>
      <c r="B11">
        <v>2.410605285251703</v>
      </c>
      <c r="C11">
        <f t="shared" si="0"/>
        <v>-0.11939471474829677</v>
      </c>
      <c r="D11">
        <f t="shared" si="1"/>
        <v>4.9406052852517028</v>
      </c>
      <c r="E11">
        <v>2.5299999999999998</v>
      </c>
      <c r="F11">
        <v>0.253</v>
      </c>
      <c r="G11">
        <f t="shared" si="2"/>
        <v>2.410605285251703</v>
      </c>
    </row>
    <row r="12" spans="1:7" x14ac:dyDescent="0.25">
      <c r="A12" t="s">
        <v>7</v>
      </c>
      <c r="B12">
        <v>3.3244665245128782</v>
      </c>
      <c r="C12">
        <f t="shared" si="0"/>
        <v>0.10446652451287797</v>
      </c>
      <c r="D12">
        <f t="shared" si="1"/>
        <v>6.5444665245128784</v>
      </c>
      <c r="E12">
        <v>3.22</v>
      </c>
      <c r="F12">
        <v>0.122</v>
      </c>
      <c r="G12">
        <f t="shared" si="2"/>
        <v>3.3244665245128782</v>
      </c>
    </row>
    <row r="13" spans="1:7" x14ac:dyDescent="0.25">
      <c r="A13" t="s">
        <v>8</v>
      </c>
      <c r="B13">
        <v>3.7965386828587269</v>
      </c>
      <c r="C13">
        <f t="shared" si="0"/>
        <v>-0.1634613171412731</v>
      </c>
      <c r="D13">
        <f t="shared" si="1"/>
        <v>7.7565386828587268</v>
      </c>
      <c r="E13">
        <v>3.96</v>
      </c>
      <c r="F13">
        <v>0.26600000000000001</v>
      </c>
      <c r="G13">
        <f t="shared" si="2"/>
        <v>3.7965386828587264</v>
      </c>
    </row>
    <row r="14" spans="1:7" x14ac:dyDescent="0.25">
      <c r="A14" t="s">
        <v>9</v>
      </c>
      <c r="B14">
        <v>2.52262420392946</v>
      </c>
      <c r="C14">
        <f t="shared" si="0"/>
        <v>0.37262420392946005</v>
      </c>
      <c r="D14">
        <f t="shared" si="1"/>
        <v>4.6726242039294599</v>
      </c>
      <c r="E14">
        <v>2.15</v>
      </c>
      <c r="F14">
        <v>0.215</v>
      </c>
      <c r="G14">
        <f t="shared" si="2"/>
        <v>2.52262420392946</v>
      </c>
    </row>
    <row r="15" spans="1:7" x14ac:dyDescent="0.25">
      <c r="A15" t="s">
        <v>10</v>
      </c>
      <c r="B15">
        <v>4.5176906443058442</v>
      </c>
      <c r="C15">
        <f t="shared" si="0"/>
        <v>8.7690644305844501E-2</v>
      </c>
      <c r="D15">
        <f t="shared" si="1"/>
        <v>8.9476906443058439</v>
      </c>
      <c r="E15">
        <v>4.43</v>
      </c>
      <c r="F15">
        <v>0.443</v>
      </c>
      <c r="G15">
        <f t="shared" si="2"/>
        <v>4.5176906443058442</v>
      </c>
    </row>
    <row r="16" spans="1:7" x14ac:dyDescent="0.25">
      <c r="A16" t="s">
        <v>11</v>
      </c>
      <c r="B16">
        <v>6.229382933516411</v>
      </c>
      <c r="C16">
        <f t="shared" si="0"/>
        <v>-0.25061706648358939</v>
      </c>
      <c r="D16">
        <f t="shared" si="1"/>
        <v>12.709382933516412</v>
      </c>
      <c r="E16">
        <v>6.48</v>
      </c>
      <c r="F16">
        <v>0.14799999999999999</v>
      </c>
      <c r="G16">
        <f t="shared" si="2"/>
        <v>6.2293829335164119</v>
      </c>
    </row>
    <row r="17" spans="1:7" x14ac:dyDescent="0.25">
      <c r="A17" t="s">
        <v>12</v>
      </c>
      <c r="B17">
        <v>9.463851317368988</v>
      </c>
      <c r="C17">
        <f t="shared" si="0"/>
        <v>-2.6148682631012221E-2</v>
      </c>
      <c r="D17">
        <f t="shared" si="1"/>
        <v>18.953851317368986</v>
      </c>
      <c r="E17">
        <v>9.49</v>
      </c>
      <c r="F17">
        <v>0.249</v>
      </c>
      <c r="G17">
        <f t="shared" si="2"/>
        <v>9.4638513173689862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raw-data</vt:lpstr>
    </vt:vector>
  </TitlesOfParts>
  <Company>Emory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Sree</dc:creator>
  <cp:lastModifiedBy>Sree</cp:lastModifiedBy>
  <dcterms:created xsi:type="dcterms:W3CDTF">2019-12-12T20:20:26Z</dcterms:created>
  <dcterms:modified xsi:type="dcterms:W3CDTF">2022-01-06T17:41:19Z</dcterms:modified>
</cp:coreProperties>
</file>