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redhutch-my.sharepoint.com/personal/asinghvi_fredhutch_org/Documents/Papers/In Prep/Raiders et al Engulfment/Resubmission eLife/Final - Resubmitted per eLife format/Reviewer Response Round 2/"/>
    </mc:Choice>
  </mc:AlternateContent>
  <xr:revisionPtr revIDLastSave="1818" documentId="8_{E2A5E148-8029-4699-8411-349583F5B7DA}" xr6:coauthVersionLast="45" xr6:coauthVersionMax="45" xr10:uidLastSave="{C8AA1167-7EFC-47F0-AF4F-6306B20C46FB}"/>
  <bookViews>
    <workbookView xWindow="-120" yWindow="-120" windowWidth="38640" windowHeight="21240" xr2:uid="{15BB755F-009A-467F-859E-8C3EFEFA87EF}"/>
  </bookViews>
  <sheets>
    <sheet name="Figure 3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5" l="1"/>
  <c r="C18" i="5"/>
  <c r="B18" i="5"/>
  <c r="D19" i="5" l="1"/>
  <c r="C19" i="5"/>
  <c r="D20" i="5"/>
  <c r="C20" i="5"/>
  <c r="B19" i="5" l="1"/>
</calcChain>
</file>

<file path=xl/sharedStrings.xml><?xml version="1.0" encoding="utf-8"?>
<sst xmlns="http://schemas.openxmlformats.org/spreadsheetml/2006/main" count="106" uniqueCount="100">
  <si>
    <t>gcy-8 fosmid:GFP</t>
  </si>
  <si>
    <t>gcy-18 fosmid:GFP</t>
  </si>
  <si>
    <t>gcy-23 fosmid:GFP</t>
  </si>
  <si>
    <t>WT</t>
  </si>
  <si>
    <t>dyf-11(mn392)</t>
  </si>
  <si>
    <t>ttx-1(p767)</t>
  </si>
  <si>
    <t>Figure 3A</t>
  </si>
  <si>
    <t>Figure 3E</t>
  </si>
  <si>
    <t>Figure 3D</t>
  </si>
  <si>
    <r>
      <t>P</t>
    </r>
    <r>
      <rPr>
        <vertAlign val="subscript"/>
        <sz val="11"/>
        <rFont val="Calibri"/>
        <family val="2"/>
        <scheme val="minor"/>
      </rPr>
      <t>SRTX-1b</t>
    </r>
    <r>
      <rPr>
        <sz val="11"/>
        <rFont val="Calibri"/>
        <family val="2"/>
        <scheme val="minor"/>
      </rPr>
      <t>:SRTX-1:GFP</t>
    </r>
  </si>
  <si>
    <r>
      <t>P</t>
    </r>
    <r>
      <rPr>
        <vertAlign val="subscript"/>
        <sz val="11"/>
        <rFont val="Calibri"/>
        <family val="2"/>
        <scheme val="minor"/>
      </rPr>
      <t>SRTX-1b</t>
    </r>
    <r>
      <rPr>
        <sz val="11"/>
        <rFont val="Calibri"/>
        <family val="2"/>
        <scheme val="minor"/>
      </rPr>
      <t>:DYF-11:GFP</t>
    </r>
  </si>
  <si>
    <t>SE</t>
  </si>
  <si>
    <t>Avg</t>
  </si>
  <si>
    <t>Raw data (puncta/AMsh glia/animal)</t>
  </si>
  <si>
    <t>Animal 1</t>
  </si>
  <si>
    <t>Animal 2</t>
  </si>
  <si>
    <t>Animal 3</t>
  </si>
  <si>
    <t>Animal 4</t>
  </si>
  <si>
    <t>Animal 5</t>
  </si>
  <si>
    <t>Animal 6</t>
  </si>
  <si>
    <t>Animal 7</t>
  </si>
  <si>
    <t>Animal 8</t>
  </si>
  <si>
    <t>Animal 9</t>
  </si>
  <si>
    <t>Animal 10</t>
  </si>
  <si>
    <t>Animal 11</t>
  </si>
  <si>
    <t>Animal 12</t>
  </si>
  <si>
    <t>Animal 13</t>
  </si>
  <si>
    <t>Animal 14</t>
  </si>
  <si>
    <t>Animal 15</t>
  </si>
  <si>
    <t>Animal 16</t>
  </si>
  <si>
    <t>Animal 17</t>
  </si>
  <si>
    <t>Animal 18</t>
  </si>
  <si>
    <t>Animal 19</t>
  </si>
  <si>
    <t>Animal 20</t>
  </si>
  <si>
    <t>Animal 21</t>
  </si>
  <si>
    <t>Animal 22</t>
  </si>
  <si>
    <t>Animal 23</t>
  </si>
  <si>
    <t>Animal 24</t>
  </si>
  <si>
    <t>Animal 25</t>
  </si>
  <si>
    <t>Animal 26</t>
  </si>
  <si>
    <t>Animal 27</t>
  </si>
  <si>
    <t>Animal 28</t>
  </si>
  <si>
    <t>Animal 29</t>
  </si>
  <si>
    <t>Animal 30</t>
  </si>
  <si>
    <t>Animal 31</t>
  </si>
  <si>
    <t>Animal 32</t>
  </si>
  <si>
    <t>Animal 33</t>
  </si>
  <si>
    <t>Animal 34</t>
  </si>
  <si>
    <t>Animal 35</t>
  </si>
  <si>
    <t>Animal 36</t>
  </si>
  <si>
    <t>Animal 37</t>
  </si>
  <si>
    <t>Animal 38</t>
  </si>
  <si>
    <t>Animal 39</t>
  </si>
  <si>
    <t>Animal 40</t>
  </si>
  <si>
    <t>Animal 41</t>
  </si>
  <si>
    <t>Animal 42</t>
  </si>
  <si>
    <t>Animal 43</t>
  </si>
  <si>
    <t>Animal 44</t>
  </si>
  <si>
    <t>Animal 45</t>
  </si>
  <si>
    <t>Animal 46</t>
  </si>
  <si>
    <t>Animal 47</t>
  </si>
  <si>
    <t>Animal 48</t>
  </si>
  <si>
    <t>Animal 49</t>
  </si>
  <si>
    <t>Animal 50</t>
  </si>
  <si>
    <t>Animal 51</t>
  </si>
  <si>
    <t>Animal 52</t>
  </si>
  <si>
    <t>Animal 53</t>
  </si>
  <si>
    <t>Animal 54</t>
  </si>
  <si>
    <t>Animal 55</t>
  </si>
  <si>
    <t>Animal 56</t>
  </si>
  <si>
    <t>Animal 57</t>
  </si>
  <si>
    <t>Animal 58</t>
  </si>
  <si>
    <t>Animal 59</t>
  </si>
  <si>
    <t>Animal 60</t>
  </si>
  <si>
    <t>Animal 61</t>
  </si>
  <si>
    <t>Animal 62</t>
  </si>
  <si>
    <t>Animal 63</t>
  </si>
  <si>
    <t>Animal 64</t>
  </si>
  <si>
    <t>Animal 65</t>
  </si>
  <si>
    <t>Animal 66</t>
  </si>
  <si>
    <t>Animal 67</t>
  </si>
  <si>
    <t>Animal 68</t>
  </si>
  <si>
    <t>Animal 69</t>
  </si>
  <si>
    <t>Animal 70</t>
  </si>
  <si>
    <t>Animal 71</t>
  </si>
  <si>
    <t>Animal 72</t>
  </si>
  <si>
    <t>Animal 73</t>
  </si>
  <si>
    <t>Animal 74</t>
  </si>
  <si>
    <t>Animal 75</t>
  </si>
  <si>
    <t>Animal 76</t>
  </si>
  <si>
    <t>Animal 77</t>
  </si>
  <si>
    <t>Animal 78</t>
  </si>
  <si>
    <t>% animals with puncta</t>
  </si>
  <si>
    <r>
      <rPr>
        <vertAlign val="subscript"/>
        <sz val="18"/>
        <color theme="1"/>
        <rFont val="Calibri"/>
        <family val="2"/>
        <scheme val="minor"/>
      </rPr>
      <t>Genotype</t>
    </r>
    <r>
      <rPr>
        <vertAlign val="superscript"/>
        <sz val="18"/>
        <color theme="1"/>
        <rFont val="Calibri"/>
        <family val="2"/>
        <scheme val="minor"/>
      </rPr>
      <t xml:space="preserve">                 Score</t>
    </r>
  </si>
  <si>
    <t xml:space="preserve">% animals with 10+ Puncta </t>
  </si>
  <si>
    <t xml:space="preserve">% animals with 0 Puncta </t>
  </si>
  <si>
    <t>N (animals)</t>
  </si>
  <si>
    <t xml:space="preserve">% animals with 1-9 Puncta </t>
  </si>
  <si>
    <r>
      <rPr>
        <vertAlign val="subscript"/>
        <sz val="18"/>
        <color theme="1"/>
        <rFont val="Calibri"/>
        <family val="2"/>
        <scheme val="minor"/>
      </rPr>
      <t>Genotype</t>
    </r>
    <r>
      <rPr>
        <vertAlign val="superscript"/>
        <sz val="18"/>
        <color theme="1"/>
        <rFont val="Calibri"/>
        <family val="2"/>
        <scheme val="minor"/>
      </rPr>
      <t xml:space="preserve">                        Score</t>
    </r>
  </si>
  <si>
    <t>osm-6(p811)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</si>
</sst>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8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 diagonalDown="1">
      <left/>
      <right/>
      <top/>
      <bottom/>
      <diagonal style="thin">
        <color auto="1"/>
      </diagonal>
    </border>
  </borders>
  <cellStyleXfs count="2">
    <xf numFmtId="0" fontId="0" fillId="0" borderId="0"/>
    <xf numFmtId="0" fontId="3" fillId="2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0" fillId="2" borderId="0" xfId="0" applyFont="1" applyFill="1"/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0" fillId="0" borderId="0" xfId="0" applyFill="1"/>
    <xf numFmtId="0" fontId="8" fillId="3" borderId="0" xfId="0" applyFont="1" applyFill="1"/>
    <xf numFmtId="0" fontId="9" fillId="3" borderId="0" xfId="0" applyFont="1" applyFill="1"/>
    <xf numFmtId="0" fontId="8" fillId="3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2" fontId="5" fillId="0" borderId="0" xfId="0" applyNumberFormat="1" applyFont="1"/>
    <xf numFmtId="2" fontId="5" fillId="0" borderId="0" xfId="0" applyNumberFormat="1" applyFont="1" applyAlignment="1">
      <alignment horizontal="center"/>
    </xf>
    <xf numFmtId="0" fontId="5" fillId="2" borderId="0" xfId="0" applyFont="1" applyFill="1" applyBorder="1" applyAlignment="1">
      <alignment horizontal="left"/>
    </xf>
    <xf numFmtId="2" fontId="5" fillId="0" borderId="0" xfId="0" applyNumberFormat="1" applyFont="1" applyBorder="1" applyAlignment="1">
      <alignment horizontal="center"/>
    </xf>
    <xf numFmtId="0" fontId="4" fillId="0" borderId="0" xfId="0" applyFont="1" applyFill="1" applyAlignment="1">
      <alignment horizontal="left"/>
    </xf>
    <xf numFmtId="0" fontId="0" fillId="2" borderId="0" xfId="0" applyFill="1"/>
    <xf numFmtId="1" fontId="5" fillId="0" borderId="0" xfId="0" applyNumberFormat="1" applyFont="1"/>
    <xf numFmtId="0" fontId="9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2" borderId="1" xfId="0" applyFont="1" applyFill="1" applyBorder="1"/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</cellXfs>
  <cellStyles count="2">
    <cellStyle name="Normal" xfId="0" builtinId="0"/>
    <cellStyle name="Style 1" xfId="1" xr:uid="{7A91D464-F115-46A2-94D8-CA9A7A3CD7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27B43-8E40-4A51-9485-D0EC83F9654F}">
  <dimension ref="A1:CF61"/>
  <sheetViews>
    <sheetView tabSelected="1" workbookViewId="0">
      <selection activeCell="M30" sqref="M30"/>
    </sheetView>
  </sheetViews>
  <sheetFormatPr defaultRowHeight="15" x14ac:dyDescent="0.25"/>
  <cols>
    <col min="1" max="1" width="29.5703125" customWidth="1"/>
    <col min="2" max="2" width="20.85546875" customWidth="1"/>
    <col min="3" max="3" width="18.140625" customWidth="1"/>
    <col min="4" max="4" width="14.7109375" customWidth="1"/>
    <col min="5" max="5" width="12.42578125" customWidth="1"/>
    <col min="6" max="6" width="21.85546875" customWidth="1"/>
    <col min="10" max="10" width="10.7109375" customWidth="1"/>
    <col min="11" max="11" width="12" customWidth="1"/>
    <col min="12" max="12" width="12.42578125" customWidth="1"/>
    <col min="13" max="13" width="13" customWidth="1"/>
  </cols>
  <sheetData>
    <row r="1" spans="1:22" s="3" customFormat="1" x14ac:dyDescent="0.25">
      <c r="A1" s="15" t="s">
        <v>6</v>
      </c>
      <c r="B1" s="16"/>
      <c r="C1" s="16"/>
      <c r="D1" s="26"/>
      <c r="E1" s="26"/>
      <c r="F1" s="26"/>
      <c r="G1" s="14"/>
      <c r="H1" s="4"/>
      <c r="I1" s="4"/>
    </row>
    <row r="2" spans="1:22" s="3" customFormat="1" ht="27.75" x14ac:dyDescent="0.45">
      <c r="A2" s="31" t="s">
        <v>93</v>
      </c>
      <c r="B2" s="24" t="s">
        <v>92</v>
      </c>
      <c r="C2" s="12" t="s">
        <v>96</v>
      </c>
      <c r="D2" s="28"/>
      <c r="E2" s="28"/>
      <c r="F2" s="4"/>
      <c r="G2" s="14"/>
      <c r="H2" s="4"/>
      <c r="I2" s="4"/>
      <c r="K2" s="6"/>
      <c r="L2" s="6"/>
      <c r="M2" s="6"/>
      <c r="N2" s="6"/>
      <c r="O2" s="6"/>
    </row>
    <row r="3" spans="1:22" s="3" customFormat="1" x14ac:dyDescent="0.25">
      <c r="A3" s="18" t="s">
        <v>0</v>
      </c>
      <c r="B3" s="8">
        <v>100</v>
      </c>
      <c r="C3" s="8">
        <v>52</v>
      </c>
      <c r="D3" s="27"/>
      <c r="E3" s="27"/>
      <c r="F3" s="27"/>
      <c r="G3" s="27"/>
      <c r="H3" s="14"/>
      <c r="I3" s="27"/>
      <c r="K3" s="6"/>
      <c r="L3" s="6"/>
      <c r="M3" s="6"/>
      <c r="N3" s="6"/>
      <c r="O3" s="6"/>
      <c r="P3" s="6"/>
    </row>
    <row r="4" spans="1:22" s="3" customFormat="1" x14ac:dyDescent="0.25">
      <c r="A4" s="18" t="s">
        <v>1</v>
      </c>
      <c r="B4" s="8">
        <v>100</v>
      </c>
      <c r="C4" s="8">
        <v>101</v>
      </c>
      <c r="D4" s="27"/>
      <c r="E4" s="27"/>
      <c r="F4" s="27"/>
      <c r="G4" s="27"/>
      <c r="H4" s="27"/>
      <c r="I4" s="27"/>
      <c r="K4" s="2"/>
      <c r="L4" s="7"/>
      <c r="M4" s="6"/>
      <c r="N4" s="6"/>
      <c r="O4" s="6"/>
    </row>
    <row r="5" spans="1:22" s="3" customFormat="1" x14ac:dyDescent="0.25">
      <c r="A5" s="18" t="s">
        <v>2</v>
      </c>
      <c r="B5" s="8">
        <v>96</v>
      </c>
      <c r="C5" s="8">
        <v>56</v>
      </c>
      <c r="D5" s="6"/>
      <c r="E5" s="6"/>
      <c r="F5" s="6"/>
      <c r="G5" s="6"/>
      <c r="H5" s="6"/>
      <c r="I5" s="6"/>
      <c r="K5" s="2"/>
      <c r="L5" s="7"/>
      <c r="M5" s="6"/>
      <c r="N5" s="6"/>
      <c r="O5" s="6"/>
    </row>
    <row r="6" spans="1:22" s="3" customFormat="1" ht="18" x14ac:dyDescent="0.35">
      <c r="A6" s="18" t="s">
        <v>9</v>
      </c>
      <c r="B6" s="8">
        <v>52</v>
      </c>
      <c r="C6" s="8">
        <v>23</v>
      </c>
      <c r="D6" s="6"/>
      <c r="E6" s="6"/>
      <c r="F6" s="6"/>
      <c r="G6" s="6"/>
      <c r="H6" s="6"/>
      <c r="N6" s="6"/>
      <c r="O6" s="6"/>
    </row>
    <row r="7" spans="1:22" s="3" customFormat="1" ht="18" x14ac:dyDescent="0.35">
      <c r="A7" s="18" t="s">
        <v>10</v>
      </c>
      <c r="B7" s="8">
        <v>0</v>
      </c>
      <c r="C7" s="8">
        <v>20</v>
      </c>
      <c r="D7" s="6"/>
      <c r="E7" s="6"/>
      <c r="F7" s="6"/>
      <c r="G7" s="6"/>
      <c r="H7" s="6"/>
      <c r="I7" s="6"/>
      <c r="K7" s="2"/>
      <c r="L7" s="7"/>
      <c r="M7" s="6"/>
      <c r="N7" s="6"/>
      <c r="O7" s="6"/>
    </row>
    <row r="8" spans="1:22" s="3" customFormat="1" x14ac:dyDescent="0.25">
      <c r="A8" s="30"/>
      <c r="B8" s="6"/>
      <c r="C8" s="6"/>
      <c r="D8" s="6"/>
      <c r="E8" s="6"/>
      <c r="F8" s="6"/>
      <c r="G8" s="6"/>
      <c r="H8" s="6"/>
      <c r="I8" s="6"/>
      <c r="K8" s="2"/>
      <c r="L8" s="7"/>
      <c r="M8" s="6"/>
      <c r="N8" s="6"/>
      <c r="O8" s="6"/>
    </row>
    <row r="9" spans="1:22" s="3" customFormat="1" x14ac:dyDescent="0.25">
      <c r="A9" s="17" t="s">
        <v>8</v>
      </c>
      <c r="B9" s="16"/>
      <c r="C9" s="16"/>
      <c r="D9" s="16"/>
      <c r="E9" s="16"/>
      <c r="F9" s="23"/>
      <c r="G9" s="6"/>
      <c r="H9" s="6"/>
      <c r="I9" s="6"/>
      <c r="R9" s="6"/>
      <c r="S9" s="6"/>
      <c r="T9" s="6"/>
      <c r="U9" s="6"/>
      <c r="V9" s="6"/>
    </row>
    <row r="10" spans="1:22" s="3" customFormat="1" ht="33" customHeight="1" x14ac:dyDescent="0.45">
      <c r="A10" s="31" t="s">
        <v>98</v>
      </c>
      <c r="B10" s="33" t="s">
        <v>94</v>
      </c>
      <c r="C10" s="33" t="s">
        <v>97</v>
      </c>
      <c r="D10" s="33" t="s">
        <v>95</v>
      </c>
      <c r="E10" s="32" t="s">
        <v>96</v>
      </c>
      <c r="F10" s="23"/>
      <c r="G10" s="6"/>
      <c r="H10" s="6"/>
      <c r="R10" s="6"/>
      <c r="S10" s="6"/>
      <c r="T10" s="6"/>
      <c r="U10" s="6"/>
      <c r="V10" s="6"/>
    </row>
    <row r="11" spans="1:22" s="3" customFormat="1" x14ac:dyDescent="0.25">
      <c r="A11" s="7" t="s">
        <v>3</v>
      </c>
      <c r="B11" s="19">
        <v>65.789469999999994</v>
      </c>
      <c r="C11" s="19">
        <v>30.526319999999998</v>
      </c>
      <c r="D11" s="19">
        <v>3.6842109999999999</v>
      </c>
      <c r="E11" s="25">
        <v>171</v>
      </c>
      <c r="F11" s="5"/>
      <c r="G11" s="6"/>
      <c r="H11" s="6"/>
      <c r="I11" s="6"/>
      <c r="R11" s="6"/>
      <c r="S11" s="6"/>
      <c r="T11" s="6"/>
      <c r="U11" s="6"/>
      <c r="V11" s="6"/>
    </row>
    <row r="12" spans="1:22" s="3" customFormat="1" x14ac:dyDescent="0.25">
      <c r="A12" s="5" t="s">
        <v>5</v>
      </c>
      <c r="B12" s="19">
        <v>0</v>
      </c>
      <c r="C12" s="19">
        <v>9.803922</v>
      </c>
      <c r="D12" s="19">
        <v>90.196079999999995</v>
      </c>
      <c r="E12" s="25">
        <v>51</v>
      </c>
      <c r="F12" s="5"/>
      <c r="G12" s="6"/>
      <c r="H12" s="6"/>
      <c r="I12" s="6"/>
      <c r="R12" s="6"/>
      <c r="S12" s="6"/>
      <c r="T12" s="6"/>
      <c r="U12" s="6"/>
      <c r="V12" s="6"/>
    </row>
    <row r="13" spans="1:22" s="3" customFormat="1" x14ac:dyDescent="0.25">
      <c r="A13" s="5" t="s">
        <v>4</v>
      </c>
      <c r="B13" s="19">
        <v>95.081969999999998</v>
      </c>
      <c r="C13" s="19">
        <v>4.9180330000000003</v>
      </c>
      <c r="D13" s="19">
        <v>0</v>
      </c>
      <c r="E13" s="25">
        <v>61</v>
      </c>
      <c r="F13" s="7"/>
      <c r="G13" s="6"/>
      <c r="H13" s="6"/>
      <c r="I13" s="6"/>
      <c r="R13" s="6"/>
      <c r="S13" s="6"/>
      <c r="T13" s="6"/>
      <c r="U13" s="6"/>
      <c r="V13" s="6"/>
    </row>
    <row r="14" spans="1:22" s="3" customFormat="1" x14ac:dyDescent="0.25">
      <c r="A14" s="5" t="s">
        <v>99</v>
      </c>
      <c r="B14" s="19">
        <v>100</v>
      </c>
      <c r="C14" s="19">
        <v>0</v>
      </c>
      <c r="D14" s="19">
        <v>0</v>
      </c>
      <c r="E14" s="25">
        <v>82</v>
      </c>
      <c r="R14" s="6"/>
      <c r="S14" s="6"/>
      <c r="T14" s="6"/>
      <c r="U14" s="6"/>
      <c r="V14" s="6"/>
    </row>
    <row r="15" spans="1:22" s="3" customFormat="1" x14ac:dyDescent="0.25">
      <c r="R15" s="6"/>
      <c r="S15" s="6"/>
      <c r="T15" s="6"/>
      <c r="U15" s="6"/>
      <c r="V15" s="6"/>
    </row>
    <row r="16" spans="1:22" s="3" customFormat="1" x14ac:dyDescent="0.25">
      <c r="A16" s="15" t="s">
        <v>7</v>
      </c>
      <c r="B16" s="16"/>
      <c r="C16" s="16"/>
      <c r="D16" s="16"/>
      <c r="E16" s="16"/>
      <c r="F16" s="16"/>
      <c r="R16" s="6"/>
      <c r="S16" s="6"/>
      <c r="T16" s="6"/>
      <c r="U16" s="6"/>
      <c r="V16" s="6"/>
    </row>
    <row r="17" spans="1:84" s="3" customFormat="1" ht="33" customHeight="1" x14ac:dyDescent="0.45">
      <c r="A17" s="31" t="s">
        <v>93</v>
      </c>
      <c r="B17" s="13" t="s">
        <v>96</v>
      </c>
      <c r="C17" s="13" t="s">
        <v>12</v>
      </c>
      <c r="D17" s="13" t="s">
        <v>11</v>
      </c>
      <c r="E17" s="11"/>
      <c r="F17" s="34" t="s">
        <v>13</v>
      </c>
      <c r="G17" s="21" t="s">
        <v>14</v>
      </c>
      <c r="H17" s="21" t="s">
        <v>15</v>
      </c>
      <c r="I17" s="21" t="s">
        <v>16</v>
      </c>
      <c r="J17" s="21" t="s">
        <v>17</v>
      </c>
      <c r="K17" s="21" t="s">
        <v>18</v>
      </c>
      <c r="L17" s="21" t="s">
        <v>19</v>
      </c>
      <c r="M17" s="21" t="s">
        <v>20</v>
      </c>
      <c r="N17" s="21" t="s">
        <v>21</v>
      </c>
      <c r="O17" s="21" t="s">
        <v>22</v>
      </c>
      <c r="P17" s="21" t="s">
        <v>23</v>
      </c>
      <c r="Q17" s="21" t="s">
        <v>24</v>
      </c>
      <c r="R17" s="21" t="s">
        <v>25</v>
      </c>
      <c r="S17" s="21" t="s">
        <v>26</v>
      </c>
      <c r="T17" s="21" t="s">
        <v>27</v>
      </c>
      <c r="U17" s="21" t="s">
        <v>28</v>
      </c>
      <c r="V17" s="21" t="s">
        <v>29</v>
      </c>
      <c r="W17" s="21" t="s">
        <v>30</v>
      </c>
      <c r="X17" s="21" t="s">
        <v>31</v>
      </c>
      <c r="Y17" s="21" t="s">
        <v>32</v>
      </c>
      <c r="Z17" s="21" t="s">
        <v>33</v>
      </c>
      <c r="AA17" s="21" t="s">
        <v>34</v>
      </c>
      <c r="AB17" s="21" t="s">
        <v>35</v>
      </c>
      <c r="AC17" s="21" t="s">
        <v>36</v>
      </c>
      <c r="AD17" s="21" t="s">
        <v>37</v>
      </c>
      <c r="AE17" s="21" t="s">
        <v>38</v>
      </c>
      <c r="AF17" s="21" t="s">
        <v>39</v>
      </c>
      <c r="AG17" s="21" t="s">
        <v>40</v>
      </c>
      <c r="AH17" s="21" t="s">
        <v>41</v>
      </c>
      <c r="AI17" s="21" t="s">
        <v>42</v>
      </c>
      <c r="AJ17" s="21" t="s">
        <v>43</v>
      </c>
      <c r="AK17" s="21" t="s">
        <v>44</v>
      </c>
      <c r="AL17" s="21" t="s">
        <v>45</v>
      </c>
      <c r="AM17" s="21" t="s">
        <v>46</v>
      </c>
      <c r="AN17" s="21" t="s">
        <v>47</v>
      </c>
      <c r="AO17" s="21" t="s">
        <v>48</v>
      </c>
      <c r="AP17" s="21" t="s">
        <v>49</v>
      </c>
      <c r="AQ17" s="21" t="s">
        <v>50</v>
      </c>
      <c r="AR17" s="21" t="s">
        <v>51</v>
      </c>
      <c r="AS17" s="21" t="s">
        <v>52</v>
      </c>
      <c r="AT17" s="21" t="s">
        <v>53</v>
      </c>
      <c r="AU17" s="21" t="s">
        <v>54</v>
      </c>
      <c r="AV17" s="21" t="s">
        <v>55</v>
      </c>
      <c r="AW17" s="21" t="s">
        <v>56</v>
      </c>
      <c r="AX17" s="21" t="s">
        <v>57</v>
      </c>
      <c r="AY17" s="21" t="s">
        <v>58</v>
      </c>
      <c r="AZ17" s="21" t="s">
        <v>59</v>
      </c>
      <c r="BA17" s="21" t="s">
        <v>60</v>
      </c>
      <c r="BB17" s="21" t="s">
        <v>61</v>
      </c>
      <c r="BC17" s="21" t="s">
        <v>62</v>
      </c>
      <c r="BD17" s="21" t="s">
        <v>63</v>
      </c>
      <c r="BE17" s="21" t="s">
        <v>64</v>
      </c>
      <c r="BF17" s="21" t="s">
        <v>65</v>
      </c>
      <c r="BG17" s="21" t="s">
        <v>66</v>
      </c>
      <c r="BH17" s="21" t="s">
        <v>67</v>
      </c>
      <c r="BI17" s="21" t="s">
        <v>68</v>
      </c>
      <c r="BJ17" s="21" t="s">
        <v>69</v>
      </c>
      <c r="BK17" s="21" t="s">
        <v>70</v>
      </c>
      <c r="BL17" s="21" t="s">
        <v>71</v>
      </c>
      <c r="BM17" s="21" t="s">
        <v>72</v>
      </c>
      <c r="BN17" s="21" t="s">
        <v>73</v>
      </c>
      <c r="BO17" s="21" t="s">
        <v>74</v>
      </c>
      <c r="BP17" s="21" t="s">
        <v>75</v>
      </c>
      <c r="BQ17" s="21" t="s">
        <v>76</v>
      </c>
      <c r="BR17" s="21" t="s">
        <v>77</v>
      </c>
      <c r="BS17" s="21" t="s">
        <v>78</v>
      </c>
      <c r="BT17" s="21" t="s">
        <v>79</v>
      </c>
      <c r="BU17" s="21" t="s">
        <v>80</v>
      </c>
      <c r="BV17" s="21" t="s">
        <v>81</v>
      </c>
      <c r="BW17" s="21" t="s">
        <v>82</v>
      </c>
      <c r="BX17" s="21" t="s">
        <v>83</v>
      </c>
      <c r="BY17" s="21" t="s">
        <v>84</v>
      </c>
      <c r="BZ17" s="21" t="s">
        <v>85</v>
      </c>
      <c r="CA17" s="21" t="s">
        <v>86</v>
      </c>
      <c r="CB17" s="21" t="s">
        <v>87</v>
      </c>
      <c r="CC17" s="21" t="s">
        <v>88</v>
      </c>
      <c r="CD17" s="21" t="s">
        <v>89</v>
      </c>
      <c r="CE17" s="21" t="s">
        <v>90</v>
      </c>
      <c r="CF17" s="21" t="s">
        <v>91</v>
      </c>
    </row>
    <row r="18" spans="1:84" x14ac:dyDescent="0.25">
      <c r="A18" s="7" t="s">
        <v>3</v>
      </c>
      <c r="B18" s="8">
        <f>COUNT(G18:CU18)</f>
        <v>78</v>
      </c>
      <c r="C18" s="20">
        <f>AVERAGE(G18:CF18)</f>
        <v>14.192307692307692</v>
      </c>
      <c r="D18" s="20">
        <f>STDEV(G18:CF18)/(SQRT(B18))</f>
        <v>0.95834969086059152</v>
      </c>
      <c r="F18" s="34"/>
      <c r="G18" s="6">
        <v>23</v>
      </c>
      <c r="H18" s="6">
        <v>16</v>
      </c>
      <c r="I18" s="6">
        <v>10</v>
      </c>
      <c r="J18" s="6">
        <v>9</v>
      </c>
      <c r="K18" s="6">
        <v>16</v>
      </c>
      <c r="L18" s="6">
        <v>17</v>
      </c>
      <c r="M18" s="6">
        <v>7</v>
      </c>
      <c r="N18" s="6">
        <v>4</v>
      </c>
      <c r="O18" s="6">
        <v>9</v>
      </c>
      <c r="P18" s="6">
        <v>15</v>
      </c>
      <c r="Q18" s="6">
        <v>4</v>
      </c>
      <c r="R18" s="6">
        <v>14</v>
      </c>
      <c r="S18" s="6">
        <v>8</v>
      </c>
      <c r="T18" s="6">
        <v>35</v>
      </c>
      <c r="U18" s="6">
        <v>13</v>
      </c>
      <c r="V18" s="6">
        <v>13</v>
      </c>
      <c r="W18" s="6">
        <v>29</v>
      </c>
      <c r="X18" s="6">
        <v>13</v>
      </c>
      <c r="Y18" s="6">
        <v>27</v>
      </c>
      <c r="Z18" s="6">
        <v>11</v>
      </c>
      <c r="AA18" s="6">
        <v>10</v>
      </c>
      <c r="AB18" s="6">
        <v>10</v>
      </c>
      <c r="AC18" s="6">
        <v>9</v>
      </c>
      <c r="AD18" s="6">
        <v>6</v>
      </c>
      <c r="AE18" s="6">
        <v>29</v>
      </c>
      <c r="AF18" s="6">
        <v>21</v>
      </c>
      <c r="AG18" s="6">
        <v>10</v>
      </c>
      <c r="AH18" s="6">
        <v>17</v>
      </c>
      <c r="AI18" s="6">
        <v>13</v>
      </c>
      <c r="AJ18" s="6">
        <v>12</v>
      </c>
      <c r="AK18" s="6">
        <v>24</v>
      </c>
      <c r="AL18" s="6">
        <v>25</v>
      </c>
      <c r="AM18" s="6">
        <v>5</v>
      </c>
      <c r="AN18" s="6">
        <v>10</v>
      </c>
      <c r="AO18" s="6">
        <v>4</v>
      </c>
      <c r="AP18" s="6">
        <v>12</v>
      </c>
      <c r="AQ18" s="6">
        <v>14</v>
      </c>
      <c r="AR18" s="6">
        <v>24</v>
      </c>
      <c r="AS18" s="6">
        <v>10</v>
      </c>
      <c r="AT18" s="6">
        <v>13</v>
      </c>
      <c r="AU18" s="6">
        <v>33</v>
      </c>
      <c r="AV18" s="6">
        <v>20</v>
      </c>
      <c r="AW18" s="6">
        <v>15</v>
      </c>
      <c r="AX18" s="6">
        <v>34</v>
      </c>
      <c r="AY18" s="6">
        <v>4</v>
      </c>
      <c r="AZ18" s="6">
        <v>6</v>
      </c>
      <c r="BA18" s="6">
        <v>13</v>
      </c>
      <c r="BB18" s="6">
        <v>9</v>
      </c>
      <c r="BC18" s="6">
        <v>14</v>
      </c>
      <c r="BD18" s="6">
        <v>12</v>
      </c>
      <c r="BE18" s="6">
        <v>17</v>
      </c>
      <c r="BF18" s="6">
        <v>31</v>
      </c>
      <c r="BG18" s="6">
        <v>26</v>
      </c>
      <c r="BH18" s="6">
        <v>6</v>
      </c>
      <c r="BI18" s="6">
        <v>8</v>
      </c>
      <c r="BJ18" s="6">
        <v>22</v>
      </c>
      <c r="BK18" s="6">
        <v>19</v>
      </c>
      <c r="BL18" s="6">
        <v>3</v>
      </c>
      <c r="BM18" s="6">
        <v>10</v>
      </c>
      <c r="BN18" s="6">
        <v>14</v>
      </c>
      <c r="BO18" s="6">
        <v>14</v>
      </c>
      <c r="BP18" s="6">
        <v>4</v>
      </c>
      <c r="BQ18" s="6">
        <v>6</v>
      </c>
      <c r="BR18" s="6">
        <v>19</v>
      </c>
      <c r="BS18" s="6">
        <v>11</v>
      </c>
      <c r="BT18" s="6">
        <v>13</v>
      </c>
      <c r="BU18" s="6">
        <v>1</v>
      </c>
      <c r="BV18" s="6">
        <v>5</v>
      </c>
      <c r="BW18" s="6">
        <v>6</v>
      </c>
      <c r="BX18" s="6">
        <v>39</v>
      </c>
      <c r="BY18" s="6">
        <v>24</v>
      </c>
      <c r="BZ18" s="6">
        <v>12</v>
      </c>
      <c r="CA18" s="6">
        <v>2</v>
      </c>
      <c r="CB18" s="6">
        <v>7</v>
      </c>
      <c r="CC18" s="6">
        <v>19</v>
      </c>
      <c r="CD18" s="6">
        <v>12</v>
      </c>
      <c r="CE18" s="6">
        <v>9</v>
      </c>
      <c r="CF18" s="6">
        <v>17</v>
      </c>
    </row>
    <row r="19" spans="1:84" s="3" customFormat="1" x14ac:dyDescent="0.25">
      <c r="A19" s="29" t="s">
        <v>4</v>
      </c>
      <c r="B19" s="9">
        <f>COUNT(G19:BF19)</f>
        <v>27</v>
      </c>
      <c r="C19" s="22">
        <f>AVERAGE(G19:AG19)</f>
        <v>38.592592592592595</v>
      </c>
      <c r="D19" s="22">
        <f>STDEV(G19:AG19)/(SQRT(B19))</f>
        <v>3.6339877318857949</v>
      </c>
      <c r="F19" s="34"/>
      <c r="G19" s="10">
        <v>52</v>
      </c>
      <c r="H19" s="6">
        <v>23</v>
      </c>
      <c r="I19" s="6">
        <v>31</v>
      </c>
      <c r="J19" s="6">
        <v>35</v>
      </c>
      <c r="K19" s="6">
        <v>52</v>
      </c>
      <c r="L19" s="6">
        <v>33</v>
      </c>
      <c r="M19" s="6">
        <v>53</v>
      </c>
      <c r="N19" s="6">
        <v>28</v>
      </c>
      <c r="O19" s="6">
        <v>48</v>
      </c>
      <c r="P19" s="6">
        <v>10</v>
      </c>
      <c r="Q19" s="6">
        <v>27</v>
      </c>
      <c r="R19" s="6">
        <v>52</v>
      </c>
      <c r="S19" s="6">
        <v>23</v>
      </c>
      <c r="T19" s="6">
        <v>31</v>
      </c>
      <c r="U19" s="6">
        <v>35</v>
      </c>
      <c r="V19" s="6">
        <v>52</v>
      </c>
      <c r="W19" s="6">
        <v>33</v>
      </c>
      <c r="X19" s="6">
        <v>53</v>
      </c>
      <c r="Y19" s="6">
        <v>28</v>
      </c>
      <c r="Z19" s="6">
        <v>48</v>
      </c>
      <c r="AA19" s="6">
        <v>10</v>
      </c>
      <c r="AB19" s="6">
        <v>27</v>
      </c>
      <c r="AC19" s="6">
        <v>87</v>
      </c>
      <c r="AD19" s="6">
        <v>77</v>
      </c>
      <c r="AE19" s="6">
        <v>25</v>
      </c>
      <c r="AF19" s="6">
        <v>11</v>
      </c>
      <c r="AG19" s="6">
        <v>58</v>
      </c>
    </row>
    <row r="20" spans="1:84" s="3" customFormat="1" x14ac:dyDescent="0.25">
      <c r="A20" s="29" t="s">
        <v>5</v>
      </c>
      <c r="B20" s="9">
        <v>7</v>
      </c>
      <c r="C20" s="22">
        <f>AVERAGE(G20:N20)</f>
        <v>0.14285714285714285</v>
      </c>
      <c r="D20" s="22">
        <f>STDEV(G20:N20)/(SQRT(B20))</f>
        <v>0.14285714285714285</v>
      </c>
      <c r="F20" s="34"/>
      <c r="G20" s="10">
        <v>0</v>
      </c>
      <c r="H20" s="6">
        <v>0</v>
      </c>
      <c r="I20" s="6">
        <v>0</v>
      </c>
      <c r="J20" s="6">
        <v>1</v>
      </c>
      <c r="K20" s="6">
        <v>0</v>
      </c>
      <c r="L20" s="6">
        <v>0</v>
      </c>
      <c r="M20" s="6">
        <v>0</v>
      </c>
      <c r="N20" s="6"/>
    </row>
    <row r="21" spans="1:84" x14ac:dyDescent="0.25">
      <c r="R21" s="1"/>
      <c r="S21" s="1"/>
      <c r="T21" s="1"/>
      <c r="U21" s="1"/>
      <c r="V21" s="1"/>
    </row>
    <row r="22" spans="1:84" x14ac:dyDescent="0.25">
      <c r="R22" s="1"/>
      <c r="S22" s="1"/>
      <c r="T22" s="1"/>
      <c r="V22" s="1"/>
    </row>
    <row r="23" spans="1:84" x14ac:dyDescent="0.25">
      <c r="R23" s="1"/>
      <c r="S23" s="1"/>
      <c r="T23" s="1"/>
      <c r="V23" s="1"/>
    </row>
    <row r="24" spans="1:84" x14ac:dyDescent="0.25">
      <c r="R24" s="1"/>
      <c r="S24" s="1"/>
      <c r="T24" s="1"/>
      <c r="V24" s="1"/>
    </row>
    <row r="25" spans="1:84" x14ac:dyDescent="0.25">
      <c r="R25" s="1"/>
      <c r="S25" s="1"/>
      <c r="T25" s="1"/>
      <c r="V25" s="1"/>
    </row>
    <row r="26" spans="1:84" x14ac:dyDescent="0.25">
      <c r="A26" s="10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</row>
    <row r="27" spans="1:84" x14ac:dyDescent="0.25">
      <c r="R27" s="1"/>
      <c r="S27" s="1"/>
      <c r="T27" s="1"/>
      <c r="V27" s="1"/>
    </row>
    <row r="28" spans="1:84" x14ac:dyDescent="0.25">
      <c r="R28" s="1"/>
      <c r="S28" s="1"/>
      <c r="T28" s="1"/>
      <c r="V28" s="1"/>
    </row>
    <row r="29" spans="1:84" x14ac:dyDescent="0.25">
      <c r="R29" s="1"/>
      <c r="S29" s="1"/>
      <c r="T29" s="1"/>
      <c r="V29" s="1"/>
    </row>
    <row r="30" spans="1:84" x14ac:dyDescent="0.25">
      <c r="R30" s="1"/>
      <c r="S30" s="1"/>
      <c r="T30" s="1"/>
      <c r="V30" s="1"/>
    </row>
    <row r="31" spans="1:84" x14ac:dyDescent="0.25">
      <c r="R31" s="1"/>
      <c r="S31" s="1"/>
      <c r="T31" s="1"/>
      <c r="V31" s="1"/>
    </row>
    <row r="32" spans="1:84" x14ac:dyDescent="0.25">
      <c r="R32" s="1"/>
      <c r="S32" s="1"/>
      <c r="V32" s="1"/>
    </row>
    <row r="33" spans="18:22" x14ac:dyDescent="0.25">
      <c r="R33" s="1"/>
      <c r="S33" s="1"/>
      <c r="V33" s="1"/>
    </row>
    <row r="34" spans="18:22" x14ac:dyDescent="0.25">
      <c r="R34" s="1"/>
      <c r="S34" s="1"/>
      <c r="V34" s="1"/>
    </row>
    <row r="35" spans="18:22" x14ac:dyDescent="0.25">
      <c r="R35" s="1"/>
      <c r="S35" s="1"/>
      <c r="V35" s="1"/>
    </row>
    <row r="36" spans="18:22" x14ac:dyDescent="0.25">
      <c r="R36" s="1"/>
      <c r="S36" s="1"/>
    </row>
    <row r="37" spans="18:22" x14ac:dyDescent="0.25">
      <c r="R37" s="1"/>
      <c r="S37" s="1"/>
    </row>
    <row r="38" spans="18:22" x14ac:dyDescent="0.25">
      <c r="R38" s="1"/>
      <c r="S38" s="1"/>
    </row>
    <row r="39" spans="18:22" x14ac:dyDescent="0.25">
      <c r="R39" s="1"/>
      <c r="S39" s="1"/>
    </row>
    <row r="40" spans="18:22" x14ac:dyDescent="0.25">
      <c r="R40" s="1"/>
      <c r="S40" s="1"/>
    </row>
    <row r="41" spans="18:22" x14ac:dyDescent="0.25">
      <c r="R41" s="1"/>
      <c r="S41" s="1"/>
    </row>
    <row r="42" spans="18:22" x14ac:dyDescent="0.25">
      <c r="R42" s="1"/>
      <c r="S42" s="1"/>
    </row>
    <row r="43" spans="18:22" x14ac:dyDescent="0.25">
      <c r="R43" s="1"/>
      <c r="S43" s="1"/>
    </row>
    <row r="44" spans="18:22" x14ac:dyDescent="0.25">
      <c r="R44" s="1"/>
      <c r="S44" s="1"/>
    </row>
    <row r="45" spans="18:22" x14ac:dyDescent="0.25">
      <c r="R45" s="1"/>
      <c r="S45" s="1"/>
    </row>
    <row r="46" spans="18:22" x14ac:dyDescent="0.25">
      <c r="R46" s="1"/>
      <c r="S46" s="1"/>
    </row>
    <row r="47" spans="18:22" x14ac:dyDescent="0.25">
      <c r="R47" s="1"/>
    </row>
    <row r="48" spans="18:22" x14ac:dyDescent="0.25">
      <c r="R48" s="1"/>
    </row>
    <row r="49" spans="18:18" x14ac:dyDescent="0.25">
      <c r="R49" s="1"/>
    </row>
    <row r="50" spans="18:18" x14ac:dyDescent="0.25">
      <c r="R50" s="1"/>
    </row>
    <row r="51" spans="18:18" x14ac:dyDescent="0.25">
      <c r="R51" s="1"/>
    </row>
    <row r="52" spans="18:18" x14ac:dyDescent="0.25">
      <c r="R52" s="1"/>
    </row>
    <row r="53" spans="18:18" x14ac:dyDescent="0.25">
      <c r="R53" s="1"/>
    </row>
    <row r="54" spans="18:18" x14ac:dyDescent="0.25">
      <c r="R54" s="1"/>
    </row>
    <row r="55" spans="18:18" x14ac:dyDescent="0.25">
      <c r="R55" s="1"/>
    </row>
    <row r="56" spans="18:18" x14ac:dyDescent="0.25">
      <c r="R56" s="1"/>
    </row>
    <row r="57" spans="18:18" x14ac:dyDescent="0.25">
      <c r="R57" s="1"/>
    </row>
    <row r="58" spans="18:18" x14ac:dyDescent="0.25">
      <c r="R58" s="1"/>
    </row>
    <row r="59" spans="18:18" x14ac:dyDescent="0.25">
      <c r="R59" s="1"/>
    </row>
    <row r="60" spans="18:18" x14ac:dyDescent="0.25">
      <c r="R60" s="1"/>
    </row>
    <row r="61" spans="18:18" x14ac:dyDescent="0.25">
      <c r="R61" s="1"/>
    </row>
  </sheetData>
  <mergeCells count="1">
    <mergeCell ref="F17:F20"/>
  </mergeCells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2474571D3F2E438606899DC38189BE" ma:contentTypeVersion="13" ma:contentTypeDescription="Create a new document." ma:contentTypeScope="" ma:versionID="fdd93700c83ba8c4122cebda8434a485">
  <xsd:schema xmlns:xsd="http://www.w3.org/2001/XMLSchema" xmlns:xs="http://www.w3.org/2001/XMLSchema" xmlns:p="http://schemas.microsoft.com/office/2006/metadata/properties" xmlns:ns3="e3ec749f-3185-4ffa-8843-05e1e588c273" xmlns:ns4="d939e17f-2c5d-45ac-922f-2ce190ebe0f6" targetNamespace="http://schemas.microsoft.com/office/2006/metadata/properties" ma:root="true" ma:fieldsID="b1000015e5b56def35239d27c946eed0" ns3:_="" ns4:_="">
    <xsd:import namespace="e3ec749f-3185-4ffa-8843-05e1e588c273"/>
    <xsd:import namespace="d939e17f-2c5d-45ac-922f-2ce190ebe0f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c749f-3185-4ffa-8843-05e1e588c2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39e17f-2c5d-45ac-922f-2ce190ebe0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DDEDD98-784E-445E-9F28-D0F4362B5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ec749f-3185-4ffa-8843-05e1e588c273"/>
    <ds:schemaRef ds:uri="d939e17f-2c5d-45ac-922f-2ce190ebe0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E4B85F-045B-4A22-865F-F6EB0BEFBADB}">
  <ds:schemaRefs>
    <ds:schemaRef ds:uri="http://purl.org/dc/elements/1.1/"/>
    <ds:schemaRef ds:uri="http://schemas.openxmlformats.org/package/2006/metadata/core-properties"/>
    <ds:schemaRef ds:uri="e3ec749f-3185-4ffa-8843-05e1e588c273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d939e17f-2c5d-45ac-922f-2ce190ebe0f6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1DDBB21-48C0-4D1F-BDA4-8CAFA0504C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Raiders, Stephan A</dc:creator>
  <cp:lastModifiedBy>Aakanksha Singhvi</cp:lastModifiedBy>
  <dcterms:created xsi:type="dcterms:W3CDTF">2020-01-31T17:47:47Z</dcterms:created>
  <dcterms:modified xsi:type="dcterms:W3CDTF">2021-03-20T23:37:32Z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0x0101004D2474571D3F2E438606899DC38189BE</vt:lpwstr>
  </property>
</Properties>
</file>