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hillc/Documents/ Caroline/Submitted papers/ilaria paper/eLife revision/Files to send 171220/Source data/"/>
    </mc:Choice>
  </mc:AlternateContent>
  <bookViews>
    <workbookView xWindow="6520" yWindow="460" windowWidth="32840" windowHeight="19720" tabRatio="500"/>
  </bookViews>
  <sheets>
    <sheet name="Plotted data" sheetId="1" r:id="rId1"/>
    <sheet name="Experiment 1" sheetId="3" r:id="rId2"/>
    <sheet name="Experiment 2" sheetId="4" r:id="rId3"/>
    <sheet name="Experiment 3" sheetId="2" r:id="rId4"/>
  </sheets>
  <definedNames>
    <definedName name="_xlnm.Print_Area" localSheetId="1">'Experiment 1'!$A$1:$E$69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1" l="1"/>
  <c r="J3" i="1"/>
  <c r="H6" i="2"/>
  <c r="H77" i="4"/>
  <c r="H76" i="4"/>
  <c r="H75" i="4"/>
  <c r="H74" i="4"/>
  <c r="H73" i="4"/>
  <c r="H72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I6" i="4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I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I10" i="3"/>
  <c r="I66" i="3"/>
  <c r="I74" i="3"/>
  <c r="I30" i="3"/>
  <c r="I62" i="3"/>
  <c r="I38" i="2"/>
  <c r="I6" i="2"/>
  <c r="I34" i="2"/>
  <c r="I50" i="2"/>
  <c r="I66" i="2"/>
  <c r="I10" i="2"/>
  <c r="I30" i="2"/>
  <c r="I54" i="2"/>
  <c r="I22" i="4"/>
  <c r="I26" i="4"/>
  <c r="I10" i="4"/>
  <c r="I66" i="4"/>
  <c r="I38" i="4"/>
  <c r="I58" i="4"/>
  <c r="I54" i="4"/>
  <c r="I34" i="4"/>
  <c r="I30" i="4"/>
  <c r="I70" i="4"/>
  <c r="I50" i="4"/>
  <c r="I74" i="4"/>
  <c r="I14" i="4"/>
  <c r="I42" i="4"/>
  <c r="I18" i="4"/>
  <c r="I46" i="4"/>
  <c r="I62" i="4"/>
  <c r="I70" i="3"/>
  <c r="I6" i="3"/>
  <c r="I14" i="3"/>
  <c r="I18" i="3"/>
  <c r="I22" i="3"/>
  <c r="I26" i="3"/>
  <c r="I34" i="3"/>
  <c r="I38" i="3"/>
  <c r="I42" i="3"/>
  <c r="I46" i="3"/>
  <c r="I50" i="3"/>
  <c r="I54" i="3"/>
  <c r="I58" i="3"/>
  <c r="I70" i="2"/>
  <c r="I14" i="2"/>
  <c r="I26" i="2"/>
  <c r="I42" i="2"/>
  <c r="I58" i="2"/>
  <c r="I74" i="2"/>
  <c r="I18" i="2"/>
  <c r="I46" i="2"/>
  <c r="I62" i="2"/>
  <c r="J4" i="1"/>
  <c r="K4" i="1"/>
  <c r="J5" i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J18" i="1"/>
  <c r="K18" i="1"/>
  <c r="J19" i="1"/>
  <c r="K19" i="1"/>
  <c r="J20" i="1"/>
  <c r="K20" i="1"/>
  <c r="K3" i="1"/>
</calcChain>
</file>

<file path=xl/sharedStrings.xml><?xml version="1.0" encoding="utf-8"?>
<sst xmlns="http://schemas.openxmlformats.org/spreadsheetml/2006/main" count="979" uniqueCount="62">
  <si>
    <t>stdev</t>
  </si>
  <si>
    <t>untreated</t>
  </si>
  <si>
    <t>Hacat</t>
  </si>
  <si>
    <t>TGFB 8h</t>
  </si>
  <si>
    <t>LUC/REN</t>
  </si>
  <si>
    <t>S4KO clone 1</t>
  </si>
  <si>
    <t>SMAD4</t>
  </si>
  <si>
    <t>S4KO clone 2</t>
  </si>
  <si>
    <t>S4KO clone 3</t>
  </si>
  <si>
    <t>S4KO clone 4</t>
  </si>
  <si>
    <t>expression vector</t>
  </si>
  <si>
    <t>Cell lines</t>
  </si>
  <si>
    <t>number experiments</t>
  </si>
  <si>
    <t>HaCaTSMAD4 KO clone 9</t>
  </si>
  <si>
    <t>HaCaT SMAD4 KO clone 8</t>
  </si>
  <si>
    <t>HaCaT SMAD4  KO clone 5</t>
  </si>
  <si>
    <t>HaCaTSMAD4 KO clone 2</t>
  </si>
  <si>
    <t xml:space="preserve">Average </t>
  </si>
  <si>
    <t>LUC/Ren</t>
  </si>
  <si>
    <t>LUC-51</t>
  </si>
  <si>
    <t>3.02.2020</t>
  </si>
  <si>
    <t>4.02.2020</t>
  </si>
  <si>
    <t>6.02.2020</t>
  </si>
  <si>
    <t>treat for 8h with TGFB freeze plate -80C</t>
  </si>
  <si>
    <t>50ng GFP C1</t>
  </si>
  <si>
    <t>clone2</t>
  </si>
  <si>
    <t>50 ng GFP SMad4</t>
  </si>
  <si>
    <t>clone5</t>
  </si>
  <si>
    <t>clone8</t>
  </si>
  <si>
    <t>clone9</t>
  </si>
  <si>
    <t>LUC-3</t>
  </si>
  <si>
    <t>17.02.2015</t>
  </si>
  <si>
    <t>18.02.2015</t>
  </si>
  <si>
    <t>19.02.2015</t>
  </si>
  <si>
    <t>LUC-50</t>
  </si>
  <si>
    <t>27.01.2020</t>
  </si>
  <si>
    <t>28.01.2020</t>
  </si>
  <si>
    <t>31.01.2020</t>
  </si>
  <si>
    <t>Cell line</t>
  </si>
  <si>
    <t>CAGA12 luciferase reporter</t>
  </si>
  <si>
    <t>expression plasmid</t>
  </si>
  <si>
    <t>Treatment</t>
  </si>
  <si>
    <t>LUC</t>
  </si>
  <si>
    <t>REN</t>
  </si>
  <si>
    <t>average LUC/REN</t>
  </si>
  <si>
    <t>clone2 S4KO</t>
  </si>
  <si>
    <t>clone5  S4KO</t>
  </si>
  <si>
    <t>clone8 S4 KO</t>
  </si>
  <si>
    <t>clone9 S4KO</t>
  </si>
  <si>
    <t>Plate 40000 HAcaT and S4KO clones cells into 24 well plate</t>
  </si>
  <si>
    <t>HaCaT S4KO clone 1</t>
  </si>
  <si>
    <t>HaCaT S4KO clone 2</t>
  </si>
  <si>
    <t>HaCaT S4KO clone 3</t>
  </si>
  <si>
    <t>HaCaT  S4KO clone 4</t>
  </si>
  <si>
    <t>CAGAluc 200 ng</t>
  </si>
  <si>
    <t xml:space="preserve">transfect with 200 ng  CAGA luc  and 50ng TK renilla and 2 ul fugene in prensence or not of 50 EFGP Smad4 </t>
  </si>
  <si>
    <t>Experiment 1</t>
  </si>
  <si>
    <t>Experiment 2</t>
  </si>
  <si>
    <t>Experiment 3</t>
  </si>
  <si>
    <t>Lab nomenclature</t>
  </si>
  <si>
    <t>Official nomenclature for publication</t>
  </si>
  <si>
    <t>CAGA_LUC ASSAY HaCaT  S4 KO clones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</si>
</sst>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0" fillId="0" borderId="1" xfId="0" applyFont="1" applyBorder="1"/>
    <xf numFmtId="0" fontId="0" fillId="0" borderId="0" xfId="0" applyFont="1"/>
    <xf numFmtId="0" fontId="0" fillId="0" borderId="1" xfId="0" applyFont="1" applyFill="1" applyBorder="1"/>
    <xf numFmtId="0" fontId="0" fillId="2" borderId="1" xfId="0" applyFont="1" applyFill="1" applyBorder="1"/>
    <xf numFmtId="0" fontId="0" fillId="3" borderId="1" xfId="0" applyFont="1" applyFill="1" applyBorder="1"/>
    <xf numFmtId="165" fontId="0" fillId="3" borderId="1" xfId="0" applyNumberFormat="1" applyFont="1" applyFill="1" applyBorder="1"/>
    <xf numFmtId="0" fontId="0" fillId="4" borderId="1" xfId="0" applyFont="1" applyFill="1" applyBorder="1"/>
    <xf numFmtId="165" fontId="0" fillId="4" borderId="1" xfId="0" applyNumberFormat="1" applyFont="1" applyFill="1" applyBorder="1"/>
    <xf numFmtId="0" fontId="1" fillId="2" borderId="1" xfId="0" applyFont="1" applyFill="1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0" borderId="2" xfId="0" applyFont="1" applyBorder="1"/>
    <xf numFmtId="0" fontId="1" fillId="3" borderId="2" xfId="0" applyFont="1" applyFill="1" applyBorder="1" applyAlignment="1"/>
    <xf numFmtId="0" fontId="1" fillId="0" borderId="2" xfId="0" applyFont="1" applyBorder="1" applyAlignment="1"/>
    <xf numFmtId="0" fontId="1" fillId="4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5" borderId="2" xfId="0" applyFont="1" applyFill="1" applyBorder="1" applyAlignment="1">
      <alignment horizontal="center"/>
    </xf>
    <xf numFmtId="0" fontId="0" fillId="5" borderId="1" xfId="0" applyFont="1" applyFill="1" applyBorder="1"/>
    <xf numFmtId="165" fontId="0" fillId="5" borderId="1" xfId="0" applyNumberFormat="1" applyFont="1" applyFill="1" applyBorder="1"/>
    <xf numFmtId="0" fontId="1" fillId="0" borderId="1" xfId="0" applyFont="1" applyBorder="1"/>
    <xf numFmtId="164" fontId="0" fillId="0" borderId="0" xfId="0" applyNumberFormat="1"/>
    <xf numFmtId="165" fontId="0" fillId="0" borderId="0" xfId="0" applyNumberFormat="1"/>
    <xf numFmtId="0" fontId="5" fillId="0" borderId="0" xfId="0" applyFont="1"/>
    <xf numFmtId="0" fontId="0" fillId="0" borderId="2" xfId="0" applyBorder="1"/>
    <xf numFmtId="0" fontId="0" fillId="0" borderId="0" xfId="0" applyBorder="1"/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1" xfId="0" applyFont="1" applyBorder="1" applyAlignment="1">
      <alignment wrapText="1" shrinkToFit="1"/>
    </xf>
    <xf numFmtId="0" fontId="0" fillId="0" borderId="3" xfId="0" applyBorder="1"/>
    <xf numFmtId="0" fontId="5" fillId="0" borderId="1" xfId="0" applyFont="1" applyBorder="1"/>
    <xf numFmtId="0" fontId="1" fillId="0" borderId="0" xfId="0" applyFont="1" applyAlignment="1">
      <alignment wrapText="1"/>
    </xf>
    <xf numFmtId="0" fontId="5" fillId="0" borderId="0" xfId="0" applyFont="1" applyBorder="1"/>
    <xf numFmtId="165" fontId="0" fillId="2" borderId="1" xfId="0" applyNumberFormat="1" applyFill="1" applyBorder="1"/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J3" sqref="J3:K20"/>
    </sheetView>
  </sheetViews>
  <sheetFormatPr baseColWidth="10" defaultRowHeight="16" x14ac:dyDescent="0.2"/>
  <cols>
    <col min="1" max="1" width="33.33203125" customWidth="1"/>
    <col min="2" max="2" width="31.33203125" customWidth="1"/>
    <col min="10" max="10" width="11" customWidth="1"/>
    <col min="12" max="12" width="19" customWidth="1"/>
  </cols>
  <sheetData>
    <row r="1" spans="1:12" x14ac:dyDescent="0.2">
      <c r="A1" s="35" t="s">
        <v>61</v>
      </c>
      <c r="B1" s="13"/>
      <c r="C1" s="13"/>
      <c r="D1" s="14" t="s">
        <v>56</v>
      </c>
      <c r="E1" s="15"/>
      <c r="F1" s="16" t="s">
        <v>57</v>
      </c>
      <c r="G1" s="17"/>
      <c r="H1" s="20" t="s">
        <v>58</v>
      </c>
      <c r="J1" s="10" t="s">
        <v>18</v>
      </c>
      <c r="K1" s="18"/>
      <c r="L1" s="5"/>
    </row>
    <row r="2" spans="1:12" x14ac:dyDescent="0.2">
      <c r="A2" s="23" t="s">
        <v>11</v>
      </c>
      <c r="B2" s="23" t="s">
        <v>10</v>
      </c>
      <c r="C2" s="2"/>
      <c r="D2" s="6" t="s">
        <v>4</v>
      </c>
      <c r="E2" s="2"/>
      <c r="F2" s="8" t="s">
        <v>4</v>
      </c>
      <c r="G2" s="2"/>
      <c r="H2" s="21" t="s">
        <v>4</v>
      </c>
      <c r="I2" s="3"/>
      <c r="J2" s="18" t="s">
        <v>17</v>
      </c>
      <c r="K2" s="10" t="s">
        <v>0</v>
      </c>
      <c r="L2" s="19" t="s">
        <v>12</v>
      </c>
    </row>
    <row r="3" spans="1:12" x14ac:dyDescent="0.2">
      <c r="A3" s="2" t="s">
        <v>2</v>
      </c>
      <c r="B3" s="1"/>
      <c r="C3" s="2" t="s">
        <v>1</v>
      </c>
      <c r="D3" s="7">
        <v>1.9510528986735401E-2</v>
      </c>
      <c r="E3" s="2"/>
      <c r="F3" s="9">
        <v>3.1208427819178604E-2</v>
      </c>
      <c r="G3" s="2"/>
      <c r="H3" s="22">
        <v>2.9532711272446957E-2</v>
      </c>
      <c r="I3" s="3"/>
      <c r="J3" s="37">
        <f>AVERAGE(D3,H3,F3)</f>
        <v>2.6750556026120319E-2</v>
      </c>
      <c r="K3" s="37">
        <f>STDEV(D3,H3,F3)</f>
        <v>6.325780594876533E-3</v>
      </c>
      <c r="L3" s="11">
        <v>3</v>
      </c>
    </row>
    <row r="4" spans="1:12" x14ac:dyDescent="0.2">
      <c r="A4" s="2" t="s">
        <v>2</v>
      </c>
      <c r="B4" s="1"/>
      <c r="C4" s="2" t="s">
        <v>3</v>
      </c>
      <c r="D4" s="7">
        <v>2.7771870329724528</v>
      </c>
      <c r="E4" s="2"/>
      <c r="F4" s="9">
        <v>11.144741000574459</v>
      </c>
      <c r="G4" s="2"/>
      <c r="H4" s="22">
        <v>8.2706506544577536</v>
      </c>
      <c r="I4" s="3"/>
      <c r="J4" s="37">
        <f t="shared" ref="J4:J20" si="0">AVERAGE(D4,H4,F4)</f>
        <v>7.3975262293348889</v>
      </c>
      <c r="K4" s="37">
        <f t="shared" ref="K4:K20" si="1">STDEV(D4,H4,F4)</f>
        <v>4.2515584844257539</v>
      </c>
      <c r="L4" s="11">
        <v>3</v>
      </c>
    </row>
    <row r="5" spans="1:12" x14ac:dyDescent="0.2">
      <c r="A5" s="2" t="s">
        <v>5</v>
      </c>
      <c r="B5" s="1"/>
      <c r="C5" s="2" t="s">
        <v>1</v>
      </c>
      <c r="D5" s="7">
        <v>2.4415600748131608E-2</v>
      </c>
      <c r="E5" s="2"/>
      <c r="F5" s="9">
        <v>9.2311593721155299E-2</v>
      </c>
      <c r="G5" s="2"/>
      <c r="H5" s="22">
        <v>4.3385584327049996E-2</v>
      </c>
      <c r="I5" s="3"/>
      <c r="J5" s="37">
        <f t="shared" si="0"/>
        <v>5.337092626544563E-2</v>
      </c>
      <c r="K5" s="37">
        <f t="shared" si="1"/>
        <v>3.5032081806085025E-2</v>
      </c>
      <c r="L5" s="11">
        <v>3</v>
      </c>
    </row>
    <row r="6" spans="1:12" x14ac:dyDescent="0.2">
      <c r="A6" s="2" t="s">
        <v>5</v>
      </c>
      <c r="B6" s="1"/>
      <c r="C6" s="2" t="s">
        <v>3</v>
      </c>
      <c r="D6" s="7">
        <v>3.1568543354895569E-2</v>
      </c>
      <c r="E6" s="2"/>
      <c r="F6" s="9">
        <v>0.12266018644651971</v>
      </c>
      <c r="G6" s="2"/>
      <c r="H6" s="22">
        <v>0.16868899071769378</v>
      </c>
      <c r="I6" s="3"/>
      <c r="J6" s="37">
        <f t="shared" si="0"/>
        <v>0.10763924017303635</v>
      </c>
      <c r="K6" s="37">
        <f t="shared" si="1"/>
        <v>6.9783421322378802E-2</v>
      </c>
      <c r="L6" s="11">
        <v>3</v>
      </c>
    </row>
    <row r="7" spans="1:12" x14ac:dyDescent="0.2">
      <c r="A7" s="2" t="s">
        <v>5</v>
      </c>
      <c r="B7" s="1" t="s">
        <v>6</v>
      </c>
      <c r="C7" s="2" t="s">
        <v>1</v>
      </c>
      <c r="D7" s="7">
        <v>3.9361324833977598E-2</v>
      </c>
      <c r="E7" s="2"/>
      <c r="F7" s="9">
        <v>9.9198305634944514E-2</v>
      </c>
      <c r="G7" s="2"/>
      <c r="H7" s="22">
        <v>4.0260174586633203E-2</v>
      </c>
      <c r="I7" s="3"/>
      <c r="J7" s="37">
        <f t="shared" si="0"/>
        <v>5.9606601685185112E-2</v>
      </c>
      <c r="K7" s="37">
        <f t="shared" si="1"/>
        <v>3.4290366707772427E-2</v>
      </c>
      <c r="L7" s="11">
        <v>3</v>
      </c>
    </row>
    <row r="8" spans="1:12" x14ac:dyDescent="0.2">
      <c r="A8" s="2" t="s">
        <v>5</v>
      </c>
      <c r="B8" s="1" t="s">
        <v>6</v>
      </c>
      <c r="C8" s="2" t="s">
        <v>3</v>
      </c>
      <c r="D8" s="7">
        <v>2.419216830006429</v>
      </c>
      <c r="E8" s="2"/>
      <c r="F8" s="9">
        <v>5.4442016791750349</v>
      </c>
      <c r="G8" s="2"/>
      <c r="H8" s="22">
        <v>5.7269910671294637</v>
      </c>
      <c r="I8" s="3"/>
      <c r="J8" s="37">
        <f t="shared" si="0"/>
        <v>4.5301365254369763</v>
      </c>
      <c r="K8" s="37">
        <f t="shared" si="1"/>
        <v>1.8335699959102587</v>
      </c>
      <c r="L8" s="11">
        <v>3</v>
      </c>
    </row>
    <row r="9" spans="1:12" x14ac:dyDescent="0.2">
      <c r="A9" s="2" t="s">
        <v>7</v>
      </c>
      <c r="B9" s="1"/>
      <c r="C9" s="2" t="s">
        <v>1</v>
      </c>
      <c r="D9" s="7">
        <v>8.9579061944321126E-3</v>
      </c>
      <c r="E9" s="2"/>
      <c r="F9" s="9">
        <v>9.2583733316491917E-2</v>
      </c>
      <c r="G9" s="4"/>
      <c r="H9" s="22">
        <v>0.13381107307752668</v>
      </c>
      <c r="I9" s="3"/>
      <c r="J9" s="37">
        <f t="shared" si="0"/>
        <v>7.8450904196150237E-2</v>
      </c>
      <c r="K9" s="37">
        <f t="shared" si="1"/>
        <v>6.3615100128766977E-2</v>
      </c>
      <c r="L9" s="11">
        <v>3</v>
      </c>
    </row>
    <row r="10" spans="1:12" x14ac:dyDescent="0.2">
      <c r="A10" s="2" t="s">
        <v>7</v>
      </c>
      <c r="B10" s="1"/>
      <c r="C10" s="2" t="s">
        <v>3</v>
      </c>
      <c r="D10" s="7">
        <v>1.4989728258692145E-2</v>
      </c>
      <c r="E10" s="2"/>
      <c r="F10" s="9">
        <v>0.10563922579619672</v>
      </c>
      <c r="G10" s="4"/>
      <c r="H10" s="22">
        <v>4.6694943086404372E-2</v>
      </c>
      <c r="I10" s="3"/>
      <c r="J10" s="37">
        <f t="shared" si="0"/>
        <v>5.5774632380431087E-2</v>
      </c>
      <c r="K10" s="37">
        <f t="shared" si="1"/>
        <v>4.6001776261439711E-2</v>
      </c>
      <c r="L10" s="11">
        <v>3</v>
      </c>
    </row>
    <row r="11" spans="1:12" x14ac:dyDescent="0.2">
      <c r="A11" s="2" t="s">
        <v>7</v>
      </c>
      <c r="B11" s="1" t="s">
        <v>6</v>
      </c>
      <c r="C11" s="2" t="s">
        <v>1</v>
      </c>
      <c r="D11" s="7">
        <v>1.529440691672463E-2</v>
      </c>
      <c r="E11" s="2"/>
      <c r="F11" s="9">
        <v>5.7275196239370628E-2</v>
      </c>
      <c r="G11" s="4"/>
      <c r="H11" s="22">
        <v>0.12339503342300123</v>
      </c>
      <c r="I11" s="3"/>
      <c r="J11" s="37">
        <f t="shared" si="0"/>
        <v>6.5321545526365501E-2</v>
      </c>
      <c r="K11" s="37">
        <f t="shared" si="1"/>
        <v>5.4497652843022694E-2</v>
      </c>
      <c r="L11" s="11">
        <v>3</v>
      </c>
    </row>
    <row r="12" spans="1:12" x14ac:dyDescent="0.2">
      <c r="A12" s="2" t="s">
        <v>7</v>
      </c>
      <c r="B12" s="1" t="s">
        <v>6</v>
      </c>
      <c r="C12" s="2" t="s">
        <v>3</v>
      </c>
      <c r="D12" s="7">
        <v>1.6088612790410521</v>
      </c>
      <c r="E12" s="2"/>
      <c r="F12" s="9">
        <v>4.1238829799839198</v>
      </c>
      <c r="G12" s="4"/>
      <c r="H12" s="22">
        <v>6.7205884208869175</v>
      </c>
      <c r="I12" s="3"/>
      <c r="J12" s="37">
        <f t="shared" si="0"/>
        <v>4.1511108933039633</v>
      </c>
      <c r="K12" s="37">
        <f t="shared" si="1"/>
        <v>2.5559723419119282</v>
      </c>
      <c r="L12" s="11">
        <v>3</v>
      </c>
    </row>
    <row r="13" spans="1:12" x14ac:dyDescent="0.2">
      <c r="A13" s="2" t="s">
        <v>8</v>
      </c>
      <c r="B13" s="1"/>
      <c r="C13" s="2" t="s">
        <v>1</v>
      </c>
      <c r="D13" s="7">
        <v>1.1980504278357952E-2</v>
      </c>
      <c r="E13" s="2"/>
      <c r="F13" s="9">
        <v>1.7199737074733348E-2</v>
      </c>
      <c r="G13" s="2"/>
      <c r="H13" s="22">
        <v>1.39953828836419E-2</v>
      </c>
      <c r="I13" s="3"/>
      <c r="J13" s="37">
        <f t="shared" si="0"/>
        <v>1.4391874745577732E-2</v>
      </c>
      <c r="K13" s="37">
        <f t="shared" si="1"/>
        <v>2.6321098178317221E-3</v>
      </c>
      <c r="L13" s="11">
        <v>3</v>
      </c>
    </row>
    <row r="14" spans="1:12" x14ac:dyDescent="0.2">
      <c r="A14" s="2" t="s">
        <v>8</v>
      </c>
      <c r="B14" s="1"/>
      <c r="C14" s="2" t="s">
        <v>3</v>
      </c>
      <c r="D14" s="7">
        <v>2.5858692008126499E-2</v>
      </c>
      <c r="E14" s="2"/>
      <c r="F14" s="9">
        <v>1.8590638809673685E-2</v>
      </c>
      <c r="G14" s="2"/>
      <c r="H14" s="22">
        <v>1.8907079896627453E-2</v>
      </c>
      <c r="I14" s="3"/>
      <c r="J14" s="37">
        <f t="shared" si="0"/>
        <v>2.1118803571475876E-2</v>
      </c>
      <c r="K14" s="37">
        <f t="shared" si="1"/>
        <v>4.1079119433477165E-3</v>
      </c>
      <c r="L14" s="11">
        <v>3</v>
      </c>
    </row>
    <row r="15" spans="1:12" x14ac:dyDescent="0.2">
      <c r="A15" s="2" t="s">
        <v>8</v>
      </c>
      <c r="B15" s="1" t="s">
        <v>6</v>
      </c>
      <c r="C15" s="2" t="s">
        <v>1</v>
      </c>
      <c r="D15" s="7">
        <v>2.3847898349798058E-2</v>
      </c>
      <c r="E15" s="2"/>
      <c r="F15" s="9">
        <v>1.51197972247702E-2</v>
      </c>
      <c r="G15" s="2"/>
      <c r="H15" s="22">
        <v>2.3181592186720619E-2</v>
      </c>
      <c r="I15" s="3"/>
      <c r="J15" s="37">
        <f t="shared" si="0"/>
        <v>2.071642925376296E-2</v>
      </c>
      <c r="K15" s="37">
        <f t="shared" si="1"/>
        <v>4.8582618832972964E-3</v>
      </c>
      <c r="L15" s="11">
        <v>3</v>
      </c>
    </row>
    <row r="16" spans="1:12" x14ac:dyDescent="0.2">
      <c r="A16" s="2" t="s">
        <v>8</v>
      </c>
      <c r="B16" s="1" t="s">
        <v>6</v>
      </c>
      <c r="C16" s="2" t="s">
        <v>3</v>
      </c>
      <c r="D16" s="7">
        <v>2.4359479640847082</v>
      </c>
      <c r="E16" s="2"/>
      <c r="F16" s="9">
        <v>4.4379479553920689</v>
      </c>
      <c r="G16" s="2"/>
      <c r="H16" s="22">
        <v>8.6567334798812858</v>
      </c>
      <c r="I16" s="3"/>
      <c r="J16" s="37">
        <f t="shared" si="0"/>
        <v>5.1768764664526872</v>
      </c>
      <c r="K16" s="37">
        <f t="shared" si="1"/>
        <v>3.1755400511928396</v>
      </c>
      <c r="L16" s="11">
        <v>3</v>
      </c>
    </row>
    <row r="17" spans="1:12" x14ac:dyDescent="0.2">
      <c r="A17" s="2" t="s">
        <v>9</v>
      </c>
      <c r="B17" s="1"/>
      <c r="C17" s="2" t="s">
        <v>1</v>
      </c>
      <c r="D17" s="7">
        <v>7.7583773951695597E-3</v>
      </c>
      <c r="E17" s="2"/>
      <c r="F17" s="9">
        <v>4.5339437251831559E-2</v>
      </c>
      <c r="G17" s="2"/>
      <c r="H17" s="22">
        <v>5.32566882330981E-2</v>
      </c>
      <c r="I17" s="3"/>
      <c r="J17" s="37">
        <f t="shared" si="0"/>
        <v>3.5451500960033071E-2</v>
      </c>
      <c r="K17" s="37">
        <f>STDEV(D17,H17,F17)</f>
        <v>2.4307458430679062E-2</v>
      </c>
      <c r="L17" s="11">
        <v>3</v>
      </c>
    </row>
    <row r="18" spans="1:12" x14ac:dyDescent="0.2">
      <c r="A18" s="2" t="s">
        <v>9</v>
      </c>
      <c r="B18" s="1"/>
      <c r="C18" s="2" t="s">
        <v>3</v>
      </c>
      <c r="D18" s="7">
        <v>1.1510250566953675E-2</v>
      </c>
      <c r="E18" s="2"/>
      <c r="F18" s="9">
        <v>0.10912099489339017</v>
      </c>
      <c r="G18" s="2"/>
      <c r="H18" s="22">
        <v>4.8308075071114044E-2</v>
      </c>
      <c r="I18" s="3"/>
      <c r="J18" s="37">
        <f t="shared" si="0"/>
        <v>5.6313106843819294E-2</v>
      </c>
      <c r="K18" s="37">
        <f t="shared" si="1"/>
        <v>4.9295281237170703E-2</v>
      </c>
      <c r="L18" s="11">
        <v>3</v>
      </c>
    </row>
    <row r="19" spans="1:12" x14ac:dyDescent="0.2">
      <c r="A19" s="2" t="s">
        <v>9</v>
      </c>
      <c r="B19" s="1" t="s">
        <v>6</v>
      </c>
      <c r="C19" s="2" t="s">
        <v>1</v>
      </c>
      <c r="D19" s="7">
        <v>1.1688302503520839E-2</v>
      </c>
      <c r="E19" s="2"/>
      <c r="F19" s="9">
        <v>4.9737840140071952E-2</v>
      </c>
      <c r="G19" s="2"/>
      <c r="H19" s="22">
        <v>2.8777095570352993E-2</v>
      </c>
      <c r="I19" s="3"/>
      <c r="J19" s="37">
        <f t="shared" si="0"/>
        <v>3.0067746071315262E-2</v>
      </c>
      <c r="K19" s="37">
        <f t="shared" si="1"/>
        <v>1.9057574940835355E-2</v>
      </c>
      <c r="L19" s="11">
        <v>3</v>
      </c>
    </row>
    <row r="20" spans="1:12" x14ac:dyDescent="0.2">
      <c r="A20" s="2" t="s">
        <v>9</v>
      </c>
      <c r="B20" s="1" t="s">
        <v>6</v>
      </c>
      <c r="C20" s="2" t="s">
        <v>3</v>
      </c>
      <c r="D20" s="7">
        <v>1.3472232076714157</v>
      </c>
      <c r="E20" s="2"/>
      <c r="F20" s="9">
        <v>3.6232917517277698</v>
      </c>
      <c r="G20" s="2"/>
      <c r="H20" s="22">
        <v>6.2043978930392214</v>
      </c>
      <c r="I20" s="3"/>
      <c r="J20" s="37">
        <f t="shared" si="0"/>
        <v>3.7249709508128022</v>
      </c>
      <c r="K20" s="37">
        <f t="shared" si="1"/>
        <v>2.4301832185432839</v>
      </c>
      <c r="L20" s="11">
        <v>3</v>
      </c>
    </row>
    <row r="22" spans="1:12" x14ac:dyDescent="0.2">
      <c r="A22" s="23" t="s">
        <v>59</v>
      </c>
      <c r="B22" s="23" t="s">
        <v>60</v>
      </c>
    </row>
    <row r="23" spans="1:12" x14ac:dyDescent="0.2">
      <c r="A23" s="12" t="s">
        <v>16</v>
      </c>
      <c r="B23" s="12" t="s">
        <v>50</v>
      </c>
    </row>
    <row r="24" spans="1:12" x14ac:dyDescent="0.2">
      <c r="A24" s="12" t="s">
        <v>15</v>
      </c>
      <c r="B24" s="12" t="s">
        <v>51</v>
      </c>
    </row>
    <row r="25" spans="1:12" x14ac:dyDescent="0.2">
      <c r="A25" s="12" t="s">
        <v>14</v>
      </c>
      <c r="B25" s="12" t="s">
        <v>52</v>
      </c>
    </row>
    <row r="26" spans="1:12" x14ac:dyDescent="0.2">
      <c r="A26" s="12" t="s">
        <v>13</v>
      </c>
      <c r="B26" s="12" t="s">
        <v>53</v>
      </c>
    </row>
  </sheetData>
  <phoneticPr fontId="4" type="noConversion"/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workbookViewId="0">
      <selection activeCell="B5" sqref="B5:I5"/>
    </sheetView>
  </sheetViews>
  <sheetFormatPr baseColWidth="10" defaultRowHeight="16" x14ac:dyDescent="0.2"/>
  <cols>
    <col min="1" max="1" width="18.83203125" customWidth="1"/>
    <col min="3" max="3" width="17.5" customWidth="1"/>
    <col min="4" max="4" width="30.1640625" customWidth="1"/>
    <col min="5" max="5" width="16.1640625" customWidth="1"/>
    <col min="6" max="6" width="20.6640625" customWidth="1"/>
    <col min="8" max="8" width="10.83203125" style="24"/>
  </cols>
  <sheetData>
    <row r="1" spans="1:9" x14ac:dyDescent="0.2">
      <c r="A1" s="23" t="s">
        <v>30</v>
      </c>
      <c r="B1" s="1" t="s">
        <v>31</v>
      </c>
      <c r="C1" s="1" t="s">
        <v>49</v>
      </c>
      <c r="H1"/>
    </row>
    <row r="2" spans="1:9" x14ac:dyDescent="0.2">
      <c r="A2" s="23" t="s">
        <v>56</v>
      </c>
      <c r="B2" s="1" t="s">
        <v>32</v>
      </c>
      <c r="C2" s="1" t="s">
        <v>55</v>
      </c>
      <c r="H2"/>
    </row>
    <row r="3" spans="1:9" x14ac:dyDescent="0.2">
      <c r="A3" s="1"/>
      <c r="B3" s="1" t="s">
        <v>33</v>
      </c>
      <c r="C3" s="1" t="s">
        <v>23</v>
      </c>
      <c r="H3"/>
    </row>
    <row r="4" spans="1:9" x14ac:dyDescent="0.2">
      <c r="A4" s="27"/>
      <c r="B4" s="27"/>
      <c r="C4" s="27"/>
      <c r="D4" s="27"/>
      <c r="E4" s="27"/>
    </row>
    <row r="5" spans="1:9" ht="32" x14ac:dyDescent="0.2">
      <c r="A5" s="1"/>
      <c r="B5" s="32" t="s">
        <v>38</v>
      </c>
      <c r="C5" s="32" t="s">
        <v>39</v>
      </c>
      <c r="D5" s="32" t="s">
        <v>40</v>
      </c>
      <c r="E5" s="32" t="s">
        <v>41</v>
      </c>
      <c r="F5" s="32" t="s">
        <v>42</v>
      </c>
      <c r="G5" s="32" t="s">
        <v>43</v>
      </c>
      <c r="H5" s="32" t="s">
        <v>4</v>
      </c>
      <c r="I5" s="32" t="s">
        <v>44</v>
      </c>
    </row>
    <row r="6" spans="1:9" x14ac:dyDescent="0.2">
      <c r="A6" s="1">
        <v>1</v>
      </c>
      <c r="B6" s="1" t="s">
        <v>45</v>
      </c>
      <c r="C6" s="1" t="s">
        <v>54</v>
      </c>
      <c r="D6" s="1" t="s">
        <v>24</v>
      </c>
      <c r="E6" s="1" t="s">
        <v>1</v>
      </c>
      <c r="F6" s="34">
        <v>160</v>
      </c>
      <c r="G6" s="1">
        <v>8080</v>
      </c>
      <c r="H6" s="29">
        <f>F6/G6</f>
        <v>1.9801980198019802E-2</v>
      </c>
      <c r="I6" s="30">
        <f>AVERAGE(H6:H9)</f>
        <v>2.4415600748131608E-2</v>
      </c>
    </row>
    <row r="7" spans="1:9" x14ac:dyDescent="0.2">
      <c r="A7" s="1">
        <v>2</v>
      </c>
      <c r="B7" s="1" t="s">
        <v>45</v>
      </c>
      <c r="C7" s="1" t="s">
        <v>54</v>
      </c>
      <c r="D7" s="1" t="s">
        <v>24</v>
      </c>
      <c r="E7" s="1" t="s">
        <v>1</v>
      </c>
      <c r="F7" s="34">
        <v>200</v>
      </c>
      <c r="G7" s="1">
        <v>7000</v>
      </c>
      <c r="H7" s="29">
        <f t="shared" ref="H7:H69" si="0">F7/G7</f>
        <v>2.8571428571428571E-2</v>
      </c>
      <c r="I7" s="30"/>
    </row>
    <row r="8" spans="1:9" x14ac:dyDescent="0.2">
      <c r="A8" s="1">
        <v>3</v>
      </c>
      <c r="B8" s="1" t="s">
        <v>45</v>
      </c>
      <c r="C8" s="1" t="s">
        <v>54</v>
      </c>
      <c r="D8" s="1" t="s">
        <v>24</v>
      </c>
      <c r="E8" s="1" t="s">
        <v>1</v>
      </c>
      <c r="F8" s="34">
        <v>200</v>
      </c>
      <c r="G8" s="1">
        <v>6280</v>
      </c>
      <c r="H8" s="29">
        <f t="shared" si="0"/>
        <v>3.1847133757961783E-2</v>
      </c>
      <c r="I8" s="30"/>
    </row>
    <row r="9" spans="1:9" x14ac:dyDescent="0.2">
      <c r="A9" s="1">
        <v>4</v>
      </c>
      <c r="B9" s="1" t="s">
        <v>45</v>
      </c>
      <c r="C9" s="1" t="s">
        <v>54</v>
      </c>
      <c r="D9" s="1" t="s">
        <v>24</v>
      </c>
      <c r="E9" s="1" t="s">
        <v>1</v>
      </c>
      <c r="F9" s="34">
        <v>120</v>
      </c>
      <c r="G9" s="1">
        <v>6880</v>
      </c>
      <c r="H9" s="29">
        <f t="shared" si="0"/>
        <v>1.7441860465116279E-2</v>
      </c>
      <c r="I9" s="30"/>
    </row>
    <row r="10" spans="1:9" x14ac:dyDescent="0.2">
      <c r="A10" s="1">
        <v>5</v>
      </c>
      <c r="B10" s="1" t="s">
        <v>45</v>
      </c>
      <c r="C10" s="1" t="s">
        <v>54</v>
      </c>
      <c r="D10" s="1" t="s">
        <v>24</v>
      </c>
      <c r="E10" s="1" t="s">
        <v>3</v>
      </c>
      <c r="F10" s="34">
        <v>280</v>
      </c>
      <c r="G10" s="1">
        <v>6960</v>
      </c>
      <c r="H10" s="29">
        <f t="shared" si="0"/>
        <v>4.0229885057471264E-2</v>
      </c>
      <c r="I10" s="30">
        <f t="shared" ref="I10" si="1">AVERAGE(H10:H13)</f>
        <v>3.1568543354895569E-2</v>
      </c>
    </row>
    <row r="11" spans="1:9" x14ac:dyDescent="0.2">
      <c r="A11" s="1">
        <v>6</v>
      </c>
      <c r="B11" s="1" t="s">
        <v>45</v>
      </c>
      <c r="C11" s="1" t="s">
        <v>54</v>
      </c>
      <c r="D11" s="1" t="s">
        <v>24</v>
      </c>
      <c r="E11" s="1" t="s">
        <v>3</v>
      </c>
      <c r="F11" s="34">
        <v>160</v>
      </c>
      <c r="G11" s="1">
        <v>6120</v>
      </c>
      <c r="H11" s="29">
        <f t="shared" si="0"/>
        <v>2.6143790849673203E-2</v>
      </c>
      <c r="I11" s="30"/>
    </row>
    <row r="12" spans="1:9" x14ac:dyDescent="0.2">
      <c r="A12" s="1">
        <v>7</v>
      </c>
      <c r="B12" s="1" t="s">
        <v>45</v>
      </c>
      <c r="C12" s="1" t="s">
        <v>54</v>
      </c>
      <c r="D12" s="1" t="s">
        <v>24</v>
      </c>
      <c r="E12" s="1" t="s">
        <v>3</v>
      </c>
      <c r="F12" s="34">
        <v>320</v>
      </c>
      <c r="G12" s="1">
        <v>8000</v>
      </c>
      <c r="H12" s="29">
        <f t="shared" si="0"/>
        <v>0.04</v>
      </c>
      <c r="I12" s="30"/>
    </row>
    <row r="13" spans="1:9" x14ac:dyDescent="0.2">
      <c r="A13" s="1">
        <v>8</v>
      </c>
      <c r="B13" s="1" t="s">
        <v>45</v>
      </c>
      <c r="C13" s="1" t="s">
        <v>54</v>
      </c>
      <c r="D13" s="1" t="s">
        <v>24</v>
      </c>
      <c r="E13" s="1" t="s">
        <v>3</v>
      </c>
      <c r="F13" s="34">
        <v>160</v>
      </c>
      <c r="G13" s="1">
        <v>8040</v>
      </c>
      <c r="H13" s="29">
        <f t="shared" si="0"/>
        <v>1.9900497512437811E-2</v>
      </c>
      <c r="I13" s="30"/>
    </row>
    <row r="14" spans="1:9" x14ac:dyDescent="0.2">
      <c r="A14" s="1">
        <v>9</v>
      </c>
      <c r="B14" s="1" t="s">
        <v>45</v>
      </c>
      <c r="C14" s="1" t="s">
        <v>54</v>
      </c>
      <c r="D14" s="1" t="s">
        <v>26</v>
      </c>
      <c r="E14" s="1" t="s">
        <v>1</v>
      </c>
      <c r="F14" s="34">
        <v>440</v>
      </c>
      <c r="G14" s="1">
        <v>11800</v>
      </c>
      <c r="H14" s="29">
        <f t="shared" si="0"/>
        <v>3.7288135593220341E-2</v>
      </c>
      <c r="I14" s="30">
        <f t="shared" ref="I14" si="2">AVERAGE(H14:H17)</f>
        <v>3.9361324833977598E-2</v>
      </c>
    </row>
    <row r="15" spans="1:9" x14ac:dyDescent="0.2">
      <c r="A15" s="1">
        <v>10</v>
      </c>
      <c r="B15" s="1" t="s">
        <v>45</v>
      </c>
      <c r="C15" s="1" t="s">
        <v>54</v>
      </c>
      <c r="D15" s="1" t="s">
        <v>26</v>
      </c>
      <c r="E15" s="1" t="s">
        <v>1</v>
      </c>
      <c r="F15" s="34">
        <v>480</v>
      </c>
      <c r="G15" s="1">
        <v>10240</v>
      </c>
      <c r="H15" s="29">
        <f t="shared" si="0"/>
        <v>4.6875E-2</v>
      </c>
      <c r="I15" s="30"/>
    </row>
    <row r="16" spans="1:9" x14ac:dyDescent="0.2">
      <c r="A16" s="1">
        <v>11</v>
      </c>
      <c r="B16" s="1" t="s">
        <v>45</v>
      </c>
      <c r="C16" s="1" t="s">
        <v>54</v>
      </c>
      <c r="D16" s="1" t="s">
        <v>26</v>
      </c>
      <c r="E16" s="1" t="s">
        <v>1</v>
      </c>
      <c r="F16" s="34">
        <v>400</v>
      </c>
      <c r="G16" s="1">
        <v>11400</v>
      </c>
      <c r="H16" s="29">
        <f t="shared" si="0"/>
        <v>3.5087719298245612E-2</v>
      </c>
      <c r="I16" s="30"/>
    </row>
    <row r="17" spans="1:9" x14ac:dyDescent="0.2">
      <c r="A17" s="1">
        <v>12</v>
      </c>
      <c r="B17" s="1" t="s">
        <v>45</v>
      </c>
      <c r="C17" s="1" t="s">
        <v>54</v>
      </c>
      <c r="D17" s="1" t="s">
        <v>26</v>
      </c>
      <c r="E17" s="1" t="s">
        <v>1</v>
      </c>
      <c r="F17" s="34">
        <v>440</v>
      </c>
      <c r="G17" s="1">
        <v>11520</v>
      </c>
      <c r="H17" s="29">
        <f t="shared" si="0"/>
        <v>3.8194444444444448E-2</v>
      </c>
      <c r="I17" s="30"/>
    </row>
    <row r="18" spans="1:9" x14ac:dyDescent="0.2">
      <c r="A18" s="1">
        <v>13</v>
      </c>
      <c r="B18" s="1" t="s">
        <v>45</v>
      </c>
      <c r="C18" s="1" t="s">
        <v>54</v>
      </c>
      <c r="D18" s="1" t="s">
        <v>26</v>
      </c>
      <c r="E18" s="1" t="s">
        <v>3</v>
      </c>
      <c r="F18" s="34">
        <v>20320</v>
      </c>
      <c r="G18" s="1">
        <v>7800</v>
      </c>
      <c r="H18" s="29">
        <f t="shared" si="0"/>
        <v>2.6051282051282052</v>
      </c>
      <c r="I18" s="30">
        <f t="shared" ref="I18" si="3">AVERAGE(H18:H21)</f>
        <v>2.419216830006429</v>
      </c>
    </row>
    <row r="19" spans="1:9" x14ac:dyDescent="0.2">
      <c r="A19" s="1">
        <v>14</v>
      </c>
      <c r="B19" s="1" t="s">
        <v>45</v>
      </c>
      <c r="C19" s="1" t="s">
        <v>54</v>
      </c>
      <c r="D19" s="1" t="s">
        <v>26</v>
      </c>
      <c r="E19" s="1" t="s">
        <v>3</v>
      </c>
      <c r="F19" s="34">
        <v>28080</v>
      </c>
      <c r="G19" s="1">
        <v>10520</v>
      </c>
      <c r="H19" s="29">
        <f t="shared" si="0"/>
        <v>2.6692015209125475</v>
      </c>
      <c r="I19" s="30"/>
    </row>
    <row r="20" spans="1:9" x14ac:dyDescent="0.2">
      <c r="A20" s="1">
        <v>15</v>
      </c>
      <c r="B20" s="1" t="s">
        <v>45</v>
      </c>
      <c r="C20" s="1" t="s">
        <v>54</v>
      </c>
      <c r="D20" s="1" t="s">
        <v>26</v>
      </c>
      <c r="E20" s="1" t="s">
        <v>3</v>
      </c>
      <c r="F20" s="34">
        <v>17920</v>
      </c>
      <c r="G20" s="1">
        <v>7600</v>
      </c>
      <c r="H20" s="29">
        <f t="shared" si="0"/>
        <v>2.357894736842105</v>
      </c>
      <c r="I20" s="30"/>
    </row>
    <row r="21" spans="1:9" x14ac:dyDescent="0.2">
      <c r="A21" s="1">
        <v>16</v>
      </c>
      <c r="B21" s="1" t="s">
        <v>45</v>
      </c>
      <c r="C21" s="1" t="s">
        <v>54</v>
      </c>
      <c r="D21" s="1" t="s">
        <v>26</v>
      </c>
      <c r="E21" s="1" t="s">
        <v>3</v>
      </c>
      <c r="F21" s="34">
        <v>18320</v>
      </c>
      <c r="G21" s="1">
        <v>8960</v>
      </c>
      <c r="H21" s="29">
        <f t="shared" si="0"/>
        <v>2.0446428571428572</v>
      </c>
      <c r="I21" s="30"/>
    </row>
    <row r="22" spans="1:9" x14ac:dyDescent="0.2">
      <c r="A22" s="1">
        <v>17</v>
      </c>
      <c r="B22" s="1" t="s">
        <v>46</v>
      </c>
      <c r="C22" s="1" t="s">
        <v>54</v>
      </c>
      <c r="D22" s="1" t="s">
        <v>24</v>
      </c>
      <c r="E22" s="1" t="s">
        <v>1</v>
      </c>
      <c r="F22" s="34">
        <v>320</v>
      </c>
      <c r="G22" s="1">
        <v>26640</v>
      </c>
      <c r="H22" s="29">
        <f t="shared" si="0"/>
        <v>1.2012012012012012E-2</v>
      </c>
      <c r="I22" s="30">
        <f t="shared" ref="I22" si="4">AVERAGE(H22:H25)</f>
        <v>8.9579061944321126E-3</v>
      </c>
    </row>
    <row r="23" spans="1:9" x14ac:dyDescent="0.2">
      <c r="A23" s="1">
        <v>18</v>
      </c>
      <c r="B23" s="1" t="s">
        <v>46</v>
      </c>
      <c r="C23" s="1" t="s">
        <v>54</v>
      </c>
      <c r="D23" s="1" t="s">
        <v>24</v>
      </c>
      <c r="E23" s="1" t="s">
        <v>1</v>
      </c>
      <c r="F23" s="34">
        <v>280</v>
      </c>
      <c r="G23" s="1">
        <v>38840</v>
      </c>
      <c r="H23" s="29">
        <f t="shared" si="0"/>
        <v>7.2090628218331619E-3</v>
      </c>
      <c r="I23" s="30"/>
    </row>
    <row r="24" spans="1:9" x14ac:dyDescent="0.2">
      <c r="A24" s="1">
        <v>19</v>
      </c>
      <c r="B24" s="1" t="s">
        <v>46</v>
      </c>
      <c r="C24" s="1" t="s">
        <v>54</v>
      </c>
      <c r="D24" s="1" t="s">
        <v>24</v>
      </c>
      <c r="E24" s="1" t="s">
        <v>1</v>
      </c>
      <c r="F24" s="34">
        <v>320</v>
      </c>
      <c r="G24" s="1">
        <v>32400</v>
      </c>
      <c r="H24" s="29">
        <f t="shared" si="0"/>
        <v>9.876543209876543E-3</v>
      </c>
      <c r="I24" s="30"/>
    </row>
    <row r="25" spans="1:9" x14ac:dyDescent="0.2">
      <c r="A25" s="1">
        <v>20</v>
      </c>
      <c r="B25" s="1" t="s">
        <v>46</v>
      </c>
      <c r="C25" s="1" t="s">
        <v>54</v>
      </c>
      <c r="D25" s="1" t="s">
        <v>24</v>
      </c>
      <c r="E25" s="1" t="s">
        <v>1</v>
      </c>
      <c r="F25" s="34">
        <v>240</v>
      </c>
      <c r="G25" s="1">
        <v>35640</v>
      </c>
      <c r="H25" s="29">
        <f t="shared" si="0"/>
        <v>6.7340067340067337E-3</v>
      </c>
      <c r="I25" s="30"/>
    </row>
    <row r="26" spans="1:9" x14ac:dyDescent="0.2">
      <c r="A26" s="1">
        <v>21</v>
      </c>
      <c r="B26" s="1" t="s">
        <v>46</v>
      </c>
      <c r="C26" s="1" t="s">
        <v>54</v>
      </c>
      <c r="D26" s="1" t="s">
        <v>24</v>
      </c>
      <c r="E26" s="1" t="s">
        <v>3</v>
      </c>
      <c r="F26" s="34">
        <v>560</v>
      </c>
      <c r="G26" s="1">
        <v>29680</v>
      </c>
      <c r="H26" s="29">
        <f t="shared" si="0"/>
        <v>1.8867924528301886E-2</v>
      </c>
      <c r="I26" s="30">
        <f t="shared" ref="I26" si="5">AVERAGE(H26:H29)</f>
        <v>1.4989728258692145E-2</v>
      </c>
    </row>
    <row r="27" spans="1:9" x14ac:dyDescent="0.2">
      <c r="A27" s="1">
        <v>22</v>
      </c>
      <c r="B27" s="1" t="s">
        <v>46</v>
      </c>
      <c r="C27" s="1" t="s">
        <v>54</v>
      </c>
      <c r="D27" s="1" t="s">
        <v>24</v>
      </c>
      <c r="E27" s="1" t="s">
        <v>3</v>
      </c>
      <c r="F27" s="34">
        <v>440</v>
      </c>
      <c r="G27" s="1">
        <v>32240</v>
      </c>
      <c r="H27" s="29">
        <f t="shared" si="0"/>
        <v>1.3647642679900745E-2</v>
      </c>
      <c r="I27" s="30"/>
    </row>
    <row r="28" spans="1:9" x14ac:dyDescent="0.2">
      <c r="A28" s="1">
        <v>23</v>
      </c>
      <c r="B28" s="1" t="s">
        <v>46</v>
      </c>
      <c r="C28" s="1" t="s">
        <v>54</v>
      </c>
      <c r="D28" s="1" t="s">
        <v>24</v>
      </c>
      <c r="E28" s="1" t="s">
        <v>3</v>
      </c>
      <c r="F28" s="34">
        <v>480</v>
      </c>
      <c r="G28" s="1">
        <v>33560</v>
      </c>
      <c r="H28" s="29">
        <f t="shared" si="0"/>
        <v>1.4302741358760428E-2</v>
      </c>
      <c r="I28" s="30"/>
    </row>
    <row r="29" spans="1:9" x14ac:dyDescent="0.2">
      <c r="A29" s="1">
        <v>24</v>
      </c>
      <c r="B29" s="1" t="s">
        <v>46</v>
      </c>
      <c r="C29" s="1" t="s">
        <v>54</v>
      </c>
      <c r="D29" s="1" t="s">
        <v>24</v>
      </c>
      <c r="E29" s="1" t="s">
        <v>3</v>
      </c>
      <c r="F29" s="34">
        <v>400</v>
      </c>
      <c r="G29" s="1">
        <v>30440</v>
      </c>
      <c r="H29" s="29">
        <f t="shared" si="0"/>
        <v>1.3140604467805518E-2</v>
      </c>
      <c r="I29" s="30"/>
    </row>
    <row r="30" spans="1:9" x14ac:dyDescent="0.2">
      <c r="A30" s="1">
        <v>25</v>
      </c>
      <c r="B30" s="1" t="s">
        <v>46</v>
      </c>
      <c r="C30" s="1" t="s">
        <v>54</v>
      </c>
      <c r="D30" s="1" t="s">
        <v>26</v>
      </c>
      <c r="E30" s="1" t="s">
        <v>1</v>
      </c>
      <c r="F30" s="34">
        <v>840</v>
      </c>
      <c r="G30" s="1">
        <v>52520</v>
      </c>
      <c r="H30" s="29">
        <f t="shared" si="0"/>
        <v>1.5993907083015995E-2</v>
      </c>
      <c r="I30" s="30">
        <f t="shared" ref="I30" si="6">AVERAGE(H30:H33)</f>
        <v>1.529440691672463E-2</v>
      </c>
    </row>
    <row r="31" spans="1:9" x14ac:dyDescent="0.2">
      <c r="A31" s="1">
        <v>26</v>
      </c>
      <c r="B31" s="1" t="s">
        <v>46</v>
      </c>
      <c r="C31" s="1" t="s">
        <v>54</v>
      </c>
      <c r="D31" s="1" t="s">
        <v>26</v>
      </c>
      <c r="E31" s="1" t="s">
        <v>1</v>
      </c>
      <c r="F31" s="34">
        <v>680</v>
      </c>
      <c r="G31" s="1">
        <v>40360</v>
      </c>
      <c r="H31" s="29">
        <f t="shared" si="0"/>
        <v>1.6848364717542121E-2</v>
      </c>
      <c r="I31" s="30"/>
    </row>
    <row r="32" spans="1:9" x14ac:dyDescent="0.2">
      <c r="A32" s="1">
        <v>27</v>
      </c>
      <c r="B32" s="1" t="s">
        <v>46</v>
      </c>
      <c r="C32" s="1" t="s">
        <v>54</v>
      </c>
      <c r="D32" s="1" t="s">
        <v>26</v>
      </c>
      <c r="E32" s="1" t="s">
        <v>1</v>
      </c>
      <c r="F32" s="34">
        <v>600</v>
      </c>
      <c r="G32" s="1">
        <v>46760</v>
      </c>
      <c r="H32" s="29">
        <f t="shared" si="0"/>
        <v>1.2831479897348161E-2</v>
      </c>
      <c r="I32" s="30"/>
    </row>
    <row r="33" spans="1:9" x14ac:dyDescent="0.2">
      <c r="A33" s="1">
        <v>28</v>
      </c>
      <c r="B33" s="1" t="s">
        <v>46</v>
      </c>
      <c r="C33" s="1" t="s">
        <v>54</v>
      </c>
      <c r="D33" s="1" t="s">
        <v>26</v>
      </c>
      <c r="E33" s="1" t="s">
        <v>1</v>
      </c>
      <c r="F33" s="34">
        <v>880</v>
      </c>
      <c r="G33" s="1">
        <v>56760</v>
      </c>
      <c r="H33" s="29">
        <f t="shared" si="0"/>
        <v>1.5503875968992248E-2</v>
      </c>
      <c r="I33" s="30"/>
    </row>
    <row r="34" spans="1:9" x14ac:dyDescent="0.2">
      <c r="A34" s="1">
        <v>29</v>
      </c>
      <c r="B34" s="1" t="s">
        <v>46</v>
      </c>
      <c r="C34" s="1" t="s">
        <v>54</v>
      </c>
      <c r="D34" s="1" t="s">
        <v>26</v>
      </c>
      <c r="E34" s="1" t="s">
        <v>3</v>
      </c>
      <c r="F34" s="34">
        <v>64440</v>
      </c>
      <c r="G34" s="1">
        <v>40880</v>
      </c>
      <c r="H34" s="29">
        <f t="shared" si="0"/>
        <v>1.576320939334638</v>
      </c>
      <c r="I34" s="30">
        <f t="shared" ref="I34" si="7">AVERAGE(H34:H37)</f>
        <v>1.6088612790410521</v>
      </c>
    </row>
    <row r="35" spans="1:9" x14ac:dyDescent="0.2">
      <c r="A35" s="1">
        <v>30</v>
      </c>
      <c r="B35" s="1" t="s">
        <v>46</v>
      </c>
      <c r="C35" s="1" t="s">
        <v>54</v>
      </c>
      <c r="D35" s="1" t="s">
        <v>26</v>
      </c>
      <c r="E35" s="1" t="s">
        <v>3</v>
      </c>
      <c r="F35" s="34">
        <v>67160</v>
      </c>
      <c r="G35" s="1">
        <v>38280</v>
      </c>
      <c r="H35" s="29">
        <f t="shared" si="0"/>
        <v>1.7544409613375131</v>
      </c>
      <c r="I35" s="30"/>
    </row>
    <row r="36" spans="1:9" x14ac:dyDescent="0.2">
      <c r="A36" s="1">
        <v>31</v>
      </c>
      <c r="B36" s="1" t="s">
        <v>46</v>
      </c>
      <c r="C36" s="1" t="s">
        <v>54</v>
      </c>
      <c r="D36" s="1" t="s">
        <v>26</v>
      </c>
      <c r="E36" s="1" t="s">
        <v>3</v>
      </c>
      <c r="F36" s="34">
        <v>63000</v>
      </c>
      <c r="G36" s="1">
        <v>40360</v>
      </c>
      <c r="H36" s="29">
        <f t="shared" si="0"/>
        <v>1.5609514370664024</v>
      </c>
      <c r="I36" s="30"/>
    </row>
    <row r="37" spans="1:9" x14ac:dyDescent="0.2">
      <c r="A37" s="1">
        <v>32</v>
      </c>
      <c r="B37" s="1" t="s">
        <v>46</v>
      </c>
      <c r="C37" s="1" t="s">
        <v>54</v>
      </c>
      <c r="D37" s="1" t="s">
        <v>26</v>
      </c>
      <c r="E37" s="1" t="s">
        <v>3</v>
      </c>
      <c r="F37" s="34">
        <v>42360</v>
      </c>
      <c r="G37" s="1">
        <v>27440</v>
      </c>
      <c r="H37" s="29">
        <f t="shared" si="0"/>
        <v>1.5437317784256559</v>
      </c>
      <c r="I37" s="30"/>
    </row>
    <row r="38" spans="1:9" x14ac:dyDescent="0.2">
      <c r="A38" s="1">
        <v>33</v>
      </c>
      <c r="B38" s="1" t="s">
        <v>47</v>
      </c>
      <c r="C38" s="1" t="s">
        <v>54</v>
      </c>
      <c r="D38" s="1" t="s">
        <v>24</v>
      </c>
      <c r="E38" s="1" t="s">
        <v>1</v>
      </c>
      <c r="F38" s="34">
        <v>320</v>
      </c>
      <c r="G38" s="1">
        <v>19720</v>
      </c>
      <c r="H38" s="29">
        <f t="shared" si="0"/>
        <v>1.6227180527383367E-2</v>
      </c>
      <c r="I38" s="30">
        <f t="shared" ref="I38" si="8">AVERAGE(H38:H41)</f>
        <v>1.1980504278357952E-2</v>
      </c>
    </row>
    <row r="39" spans="1:9" x14ac:dyDescent="0.2">
      <c r="A39" s="1">
        <v>34</v>
      </c>
      <c r="B39" s="1" t="s">
        <v>47</v>
      </c>
      <c r="C39" s="1" t="s">
        <v>54</v>
      </c>
      <c r="D39" s="1" t="s">
        <v>24</v>
      </c>
      <c r="E39" s="1" t="s">
        <v>1</v>
      </c>
      <c r="F39" s="34">
        <v>200</v>
      </c>
      <c r="G39" s="1">
        <v>21040</v>
      </c>
      <c r="H39" s="29">
        <f t="shared" si="0"/>
        <v>9.5057034220532317E-3</v>
      </c>
      <c r="I39" s="30"/>
    </row>
    <row r="40" spans="1:9" x14ac:dyDescent="0.2">
      <c r="A40" s="1">
        <v>35</v>
      </c>
      <c r="B40" s="1" t="s">
        <v>47</v>
      </c>
      <c r="C40" s="1" t="s">
        <v>54</v>
      </c>
      <c r="D40" s="1" t="s">
        <v>24</v>
      </c>
      <c r="E40" s="1" t="s">
        <v>1</v>
      </c>
      <c r="F40" s="34">
        <v>240</v>
      </c>
      <c r="G40" s="1">
        <v>17640</v>
      </c>
      <c r="H40" s="29">
        <f t="shared" si="0"/>
        <v>1.3605442176870748E-2</v>
      </c>
      <c r="I40" s="30"/>
    </row>
    <row r="41" spans="1:9" x14ac:dyDescent="0.2">
      <c r="A41" s="1">
        <v>36</v>
      </c>
      <c r="B41" s="1" t="s">
        <v>47</v>
      </c>
      <c r="C41" s="1" t="s">
        <v>54</v>
      </c>
      <c r="D41" s="1" t="s">
        <v>24</v>
      </c>
      <c r="E41" s="1" t="s">
        <v>1</v>
      </c>
      <c r="F41" s="34">
        <v>240</v>
      </c>
      <c r="G41" s="1">
        <v>27960</v>
      </c>
      <c r="H41" s="29">
        <f t="shared" si="0"/>
        <v>8.5836909871244635E-3</v>
      </c>
      <c r="I41" s="30"/>
    </row>
    <row r="42" spans="1:9" x14ac:dyDescent="0.2">
      <c r="A42" s="1">
        <v>37</v>
      </c>
      <c r="B42" s="1" t="s">
        <v>47</v>
      </c>
      <c r="C42" s="1" t="s">
        <v>54</v>
      </c>
      <c r="D42" s="1" t="s">
        <v>24</v>
      </c>
      <c r="E42" s="1" t="s">
        <v>3</v>
      </c>
      <c r="F42" s="34">
        <v>560</v>
      </c>
      <c r="G42" s="1">
        <v>18120</v>
      </c>
      <c r="H42" s="29">
        <f t="shared" si="0"/>
        <v>3.0905077262693158E-2</v>
      </c>
      <c r="I42" s="30">
        <f t="shared" ref="I42" si="9">AVERAGE(H42:H45)</f>
        <v>2.5858692008126499E-2</v>
      </c>
    </row>
    <row r="43" spans="1:9" x14ac:dyDescent="0.2">
      <c r="A43" s="1">
        <v>38</v>
      </c>
      <c r="B43" s="1" t="s">
        <v>47</v>
      </c>
      <c r="C43" s="1" t="s">
        <v>54</v>
      </c>
      <c r="D43" s="1" t="s">
        <v>24</v>
      </c>
      <c r="E43" s="1" t="s">
        <v>3</v>
      </c>
      <c r="F43" s="34">
        <v>480</v>
      </c>
      <c r="G43" s="1">
        <v>19880</v>
      </c>
      <c r="H43" s="29">
        <f t="shared" si="0"/>
        <v>2.4144869215291749E-2</v>
      </c>
      <c r="I43" s="30"/>
    </row>
    <row r="44" spans="1:9" x14ac:dyDescent="0.2">
      <c r="A44" s="1">
        <v>39</v>
      </c>
      <c r="B44" s="1" t="s">
        <v>47</v>
      </c>
      <c r="C44" s="1" t="s">
        <v>54</v>
      </c>
      <c r="D44" s="1" t="s">
        <v>24</v>
      </c>
      <c r="E44" s="1" t="s">
        <v>3</v>
      </c>
      <c r="F44" s="34">
        <v>400</v>
      </c>
      <c r="G44" s="1">
        <v>20400</v>
      </c>
      <c r="H44" s="29">
        <f t="shared" si="0"/>
        <v>1.9607843137254902E-2</v>
      </c>
      <c r="I44" s="30"/>
    </row>
    <row r="45" spans="1:9" x14ac:dyDescent="0.2">
      <c r="A45" s="1">
        <v>40</v>
      </c>
      <c r="B45" s="1" t="s">
        <v>47</v>
      </c>
      <c r="C45" s="1" t="s">
        <v>54</v>
      </c>
      <c r="D45" s="1" t="s">
        <v>24</v>
      </c>
      <c r="E45" s="1" t="s">
        <v>3</v>
      </c>
      <c r="F45" s="34">
        <v>640</v>
      </c>
      <c r="G45" s="1">
        <v>22240</v>
      </c>
      <c r="H45" s="29">
        <f t="shared" si="0"/>
        <v>2.8776978417266189E-2</v>
      </c>
      <c r="I45" s="30"/>
    </row>
    <row r="46" spans="1:9" x14ac:dyDescent="0.2">
      <c r="A46" s="1">
        <v>41</v>
      </c>
      <c r="B46" s="1" t="s">
        <v>47</v>
      </c>
      <c r="C46" s="1" t="s">
        <v>54</v>
      </c>
      <c r="D46" s="1" t="s">
        <v>26</v>
      </c>
      <c r="E46" s="1" t="s">
        <v>1</v>
      </c>
      <c r="F46" s="34">
        <v>680</v>
      </c>
      <c r="G46" s="1">
        <v>25880</v>
      </c>
      <c r="H46" s="29">
        <f t="shared" si="0"/>
        <v>2.6275115919629059E-2</v>
      </c>
      <c r="I46" s="30">
        <f>AVERAGE(H46:H49)</f>
        <v>4.1497034873459654E-2</v>
      </c>
    </row>
    <row r="47" spans="1:9" x14ac:dyDescent="0.2">
      <c r="A47" s="1">
        <v>42</v>
      </c>
      <c r="B47" s="1" t="s">
        <v>47</v>
      </c>
      <c r="C47" s="1" t="s">
        <v>54</v>
      </c>
      <c r="D47" s="1" t="s">
        <v>26</v>
      </c>
      <c r="E47" s="1" t="s">
        <v>1</v>
      </c>
      <c r="F47" s="34">
        <v>3400</v>
      </c>
      <c r="G47" s="1">
        <v>36000</v>
      </c>
      <c r="H47" s="29">
        <f t="shared" si="0"/>
        <v>9.4444444444444442E-2</v>
      </c>
      <c r="I47" s="30"/>
    </row>
    <row r="48" spans="1:9" x14ac:dyDescent="0.2">
      <c r="A48" s="1">
        <v>43</v>
      </c>
      <c r="B48" s="1" t="s">
        <v>47</v>
      </c>
      <c r="C48" s="1" t="s">
        <v>54</v>
      </c>
      <c r="D48" s="1" t="s">
        <v>26</v>
      </c>
      <c r="E48" s="1" t="s">
        <v>1</v>
      </c>
      <c r="F48" s="34">
        <v>680</v>
      </c>
      <c r="G48" s="1">
        <v>31360</v>
      </c>
      <c r="H48" s="29">
        <f t="shared" si="0"/>
        <v>2.1683673469387755E-2</v>
      </c>
      <c r="I48" s="30"/>
    </row>
    <row r="49" spans="1:9" x14ac:dyDescent="0.2">
      <c r="A49" s="1">
        <v>44</v>
      </c>
      <c r="B49" s="1" t="s">
        <v>47</v>
      </c>
      <c r="C49" s="1" t="s">
        <v>54</v>
      </c>
      <c r="D49" s="1" t="s">
        <v>26</v>
      </c>
      <c r="E49" s="1" t="s">
        <v>1</v>
      </c>
      <c r="F49" s="34">
        <v>800</v>
      </c>
      <c r="G49" s="1">
        <v>33920</v>
      </c>
      <c r="H49" s="29">
        <f t="shared" si="0"/>
        <v>2.358490566037736E-2</v>
      </c>
      <c r="I49" s="30"/>
    </row>
    <row r="50" spans="1:9" x14ac:dyDescent="0.2">
      <c r="A50" s="1">
        <v>45</v>
      </c>
      <c r="B50" s="1" t="s">
        <v>47</v>
      </c>
      <c r="C50" s="1" t="s">
        <v>54</v>
      </c>
      <c r="D50" s="1" t="s">
        <v>26</v>
      </c>
      <c r="E50" s="1" t="s">
        <v>3</v>
      </c>
      <c r="F50" s="34">
        <v>84320</v>
      </c>
      <c r="G50" s="1">
        <v>28480</v>
      </c>
      <c r="H50" s="29">
        <f t="shared" si="0"/>
        <v>2.9606741573033708</v>
      </c>
      <c r="I50" s="30">
        <f t="shared" ref="I50" si="10">AVERAGE(H50:H53)</f>
        <v>2.4359479640847082</v>
      </c>
    </row>
    <row r="51" spans="1:9" x14ac:dyDescent="0.2">
      <c r="A51" s="1">
        <v>46</v>
      </c>
      <c r="B51" s="1" t="s">
        <v>47</v>
      </c>
      <c r="C51" s="1" t="s">
        <v>54</v>
      </c>
      <c r="D51" s="1" t="s">
        <v>26</v>
      </c>
      <c r="E51" s="1" t="s">
        <v>3</v>
      </c>
      <c r="F51" s="34">
        <v>72000</v>
      </c>
      <c r="G51" s="1">
        <v>31960</v>
      </c>
      <c r="H51" s="29">
        <f t="shared" si="0"/>
        <v>2.2528160200250311</v>
      </c>
      <c r="I51" s="30"/>
    </row>
    <row r="52" spans="1:9" x14ac:dyDescent="0.2">
      <c r="A52" s="1">
        <v>47</v>
      </c>
      <c r="B52" s="1" t="s">
        <v>47</v>
      </c>
      <c r="C52" s="1" t="s">
        <v>54</v>
      </c>
      <c r="D52" s="1" t="s">
        <v>26</v>
      </c>
      <c r="E52" s="1" t="s">
        <v>3</v>
      </c>
      <c r="F52" s="34">
        <v>64280</v>
      </c>
      <c r="G52" s="1">
        <v>29600</v>
      </c>
      <c r="H52" s="29">
        <f t="shared" si="0"/>
        <v>2.1716216216216218</v>
      </c>
      <c r="I52" s="30"/>
    </row>
    <row r="53" spans="1:9" x14ac:dyDescent="0.2">
      <c r="A53" s="1">
        <v>48</v>
      </c>
      <c r="B53" s="1" t="s">
        <v>47</v>
      </c>
      <c r="C53" s="1" t="s">
        <v>54</v>
      </c>
      <c r="D53" s="1" t="s">
        <v>26</v>
      </c>
      <c r="E53" s="1" t="s">
        <v>3</v>
      </c>
      <c r="F53" s="34">
        <v>65760</v>
      </c>
      <c r="G53" s="1">
        <v>27880</v>
      </c>
      <c r="H53" s="29">
        <f t="shared" si="0"/>
        <v>2.3586800573888094</v>
      </c>
      <c r="I53" s="30"/>
    </row>
    <row r="54" spans="1:9" x14ac:dyDescent="0.2">
      <c r="A54" s="1">
        <v>49</v>
      </c>
      <c r="B54" s="1" t="s">
        <v>48</v>
      </c>
      <c r="C54" s="1" t="s">
        <v>54</v>
      </c>
      <c r="D54" s="1" t="s">
        <v>24</v>
      </c>
      <c r="E54" s="1" t="s">
        <v>1</v>
      </c>
      <c r="F54" s="34">
        <v>400</v>
      </c>
      <c r="G54" s="1">
        <v>56440</v>
      </c>
      <c r="H54" s="29">
        <f t="shared" si="0"/>
        <v>7.0871722182849041E-3</v>
      </c>
      <c r="I54" s="30">
        <f t="shared" ref="I54" si="11">AVERAGE(H54:H57)</f>
        <v>7.7583773951695571E-3</v>
      </c>
    </row>
    <row r="55" spans="1:9" x14ac:dyDescent="0.2">
      <c r="A55" s="1">
        <v>50</v>
      </c>
      <c r="B55" s="1" t="s">
        <v>48</v>
      </c>
      <c r="C55" s="1" t="s">
        <v>54</v>
      </c>
      <c r="D55" s="1" t="s">
        <v>24</v>
      </c>
      <c r="E55" s="1" t="s">
        <v>1</v>
      </c>
      <c r="F55" s="34">
        <v>400</v>
      </c>
      <c r="G55" s="1">
        <v>44800</v>
      </c>
      <c r="H55" s="29">
        <f t="shared" si="0"/>
        <v>8.9285714285714281E-3</v>
      </c>
      <c r="I55" s="30"/>
    </row>
    <row r="56" spans="1:9" x14ac:dyDescent="0.2">
      <c r="A56" s="1">
        <v>51</v>
      </c>
      <c r="B56" s="1" t="s">
        <v>48</v>
      </c>
      <c r="C56" s="1" t="s">
        <v>54</v>
      </c>
      <c r="D56" s="1" t="s">
        <v>24</v>
      </c>
      <c r="E56" s="1" t="s">
        <v>1</v>
      </c>
      <c r="F56" s="34">
        <v>560</v>
      </c>
      <c r="G56" s="1">
        <v>66360</v>
      </c>
      <c r="H56" s="29">
        <f t="shared" si="0"/>
        <v>8.4388185654008432E-3</v>
      </c>
      <c r="I56" s="30"/>
    </row>
    <row r="57" spans="1:9" x14ac:dyDescent="0.2">
      <c r="A57" s="1">
        <v>52</v>
      </c>
      <c r="B57" s="1" t="s">
        <v>48</v>
      </c>
      <c r="C57" s="1" t="s">
        <v>54</v>
      </c>
      <c r="D57" s="1" t="s">
        <v>24</v>
      </c>
      <c r="E57" s="1" t="s">
        <v>1</v>
      </c>
      <c r="F57" s="34">
        <v>360</v>
      </c>
      <c r="G57" s="1">
        <v>54720</v>
      </c>
      <c r="H57" s="29">
        <f t="shared" si="0"/>
        <v>6.5789473684210523E-3</v>
      </c>
      <c r="I57" s="30"/>
    </row>
    <row r="58" spans="1:9" x14ac:dyDescent="0.2">
      <c r="A58" s="1">
        <v>53</v>
      </c>
      <c r="B58" s="1" t="s">
        <v>48</v>
      </c>
      <c r="C58" s="1" t="s">
        <v>54</v>
      </c>
      <c r="D58" s="1" t="s">
        <v>24</v>
      </c>
      <c r="E58" s="1" t="s">
        <v>3</v>
      </c>
      <c r="F58" s="34">
        <v>680</v>
      </c>
      <c r="G58" s="1">
        <v>47560</v>
      </c>
      <c r="H58" s="29">
        <f t="shared" si="0"/>
        <v>1.4297729184188394E-2</v>
      </c>
      <c r="I58" s="30">
        <f t="shared" ref="I58" si="12">AVERAGE(H58:H61)</f>
        <v>1.1510250566953675E-2</v>
      </c>
    </row>
    <row r="59" spans="1:9" x14ac:dyDescent="0.2">
      <c r="A59" s="1">
        <v>54</v>
      </c>
      <c r="B59" s="1" t="s">
        <v>48</v>
      </c>
      <c r="C59" s="1" t="s">
        <v>54</v>
      </c>
      <c r="D59" s="1" t="s">
        <v>24</v>
      </c>
      <c r="E59" s="1" t="s">
        <v>3</v>
      </c>
      <c r="F59" s="34">
        <v>600</v>
      </c>
      <c r="G59" s="1">
        <v>57800</v>
      </c>
      <c r="H59" s="29">
        <f t="shared" si="0"/>
        <v>1.0380622837370242E-2</v>
      </c>
      <c r="I59" s="30"/>
    </row>
    <row r="60" spans="1:9" x14ac:dyDescent="0.2">
      <c r="A60" s="1">
        <v>55</v>
      </c>
      <c r="B60" s="1" t="s">
        <v>48</v>
      </c>
      <c r="C60" s="1" t="s">
        <v>54</v>
      </c>
      <c r="D60" s="1" t="s">
        <v>24</v>
      </c>
      <c r="E60" s="1" t="s">
        <v>3</v>
      </c>
      <c r="F60" s="34">
        <v>560</v>
      </c>
      <c r="G60" s="1">
        <v>54080</v>
      </c>
      <c r="H60" s="29">
        <f t="shared" si="0"/>
        <v>1.0355029585798817E-2</v>
      </c>
      <c r="I60" s="30"/>
    </row>
    <row r="61" spans="1:9" x14ac:dyDescent="0.2">
      <c r="A61" s="1">
        <v>56</v>
      </c>
      <c r="B61" s="1" t="s">
        <v>48</v>
      </c>
      <c r="C61" s="1" t="s">
        <v>54</v>
      </c>
      <c r="D61" s="1" t="s">
        <v>24</v>
      </c>
      <c r="E61" s="1" t="s">
        <v>3</v>
      </c>
      <c r="F61" s="34">
        <v>520</v>
      </c>
      <c r="G61" s="1">
        <v>47240</v>
      </c>
      <c r="H61" s="29">
        <f t="shared" si="0"/>
        <v>1.100762066045724E-2</v>
      </c>
      <c r="I61" s="30"/>
    </row>
    <row r="62" spans="1:9" x14ac:dyDescent="0.2">
      <c r="A62" s="1">
        <v>57</v>
      </c>
      <c r="B62" s="1" t="s">
        <v>48</v>
      </c>
      <c r="C62" s="1" t="s">
        <v>54</v>
      </c>
      <c r="D62" s="1" t="s">
        <v>26</v>
      </c>
      <c r="E62" s="1" t="s">
        <v>1</v>
      </c>
      <c r="F62" s="34">
        <v>1080</v>
      </c>
      <c r="G62" s="1">
        <v>84600</v>
      </c>
      <c r="H62" s="29">
        <f t="shared" si="0"/>
        <v>1.276595744680851E-2</v>
      </c>
      <c r="I62" s="30">
        <f t="shared" ref="I62" si="13">AVERAGE(H62:H65)</f>
        <v>1.1688302503520839E-2</v>
      </c>
    </row>
    <row r="63" spans="1:9" x14ac:dyDescent="0.2">
      <c r="A63" s="1">
        <v>58</v>
      </c>
      <c r="B63" s="1" t="s">
        <v>48</v>
      </c>
      <c r="C63" s="1" t="s">
        <v>54</v>
      </c>
      <c r="D63" s="1" t="s">
        <v>26</v>
      </c>
      <c r="E63" s="1" t="s">
        <v>1</v>
      </c>
      <c r="F63" s="34">
        <v>1000</v>
      </c>
      <c r="G63" s="1">
        <v>90120</v>
      </c>
      <c r="H63" s="29">
        <f t="shared" si="0"/>
        <v>1.1096316023080338E-2</v>
      </c>
      <c r="I63" s="30"/>
    </row>
    <row r="64" spans="1:9" x14ac:dyDescent="0.2">
      <c r="A64" s="1">
        <v>59</v>
      </c>
      <c r="B64" s="1" t="s">
        <v>48</v>
      </c>
      <c r="C64" s="1" t="s">
        <v>54</v>
      </c>
      <c r="D64" s="1" t="s">
        <v>26</v>
      </c>
      <c r="E64" s="1" t="s">
        <v>1</v>
      </c>
      <c r="F64" s="34">
        <v>840</v>
      </c>
      <c r="G64" s="1">
        <v>77280</v>
      </c>
      <c r="H64" s="29">
        <f t="shared" si="0"/>
        <v>1.0869565217391304E-2</v>
      </c>
      <c r="I64" s="30"/>
    </row>
    <row r="65" spans="1:9" x14ac:dyDescent="0.2">
      <c r="A65" s="1">
        <v>60</v>
      </c>
      <c r="B65" s="1" t="s">
        <v>48</v>
      </c>
      <c r="C65" s="1" t="s">
        <v>54</v>
      </c>
      <c r="D65" s="1" t="s">
        <v>26</v>
      </c>
      <c r="E65" s="1" t="s">
        <v>1</v>
      </c>
      <c r="F65" s="34">
        <v>1080</v>
      </c>
      <c r="G65" s="1">
        <v>89840</v>
      </c>
      <c r="H65" s="29">
        <f t="shared" si="0"/>
        <v>1.2021371326803205E-2</v>
      </c>
      <c r="I65" s="30"/>
    </row>
    <row r="66" spans="1:9" x14ac:dyDescent="0.2">
      <c r="A66" s="1">
        <v>61</v>
      </c>
      <c r="B66" s="1" t="s">
        <v>48</v>
      </c>
      <c r="C66" s="1" t="s">
        <v>54</v>
      </c>
      <c r="D66" s="1" t="s">
        <v>26</v>
      </c>
      <c r="E66" s="1" t="s">
        <v>3</v>
      </c>
      <c r="F66" s="34">
        <v>108320</v>
      </c>
      <c r="G66" s="1">
        <v>73040</v>
      </c>
      <c r="H66" s="29">
        <f t="shared" si="0"/>
        <v>1.4830230010952903</v>
      </c>
      <c r="I66" s="30">
        <f>AVERAGE(H66:H69)</f>
        <v>1.3472232076714157</v>
      </c>
    </row>
    <row r="67" spans="1:9" x14ac:dyDescent="0.2">
      <c r="A67" s="1">
        <v>62</v>
      </c>
      <c r="B67" s="1" t="s">
        <v>48</v>
      </c>
      <c r="C67" s="1" t="s">
        <v>54</v>
      </c>
      <c r="D67" s="1" t="s">
        <v>26</v>
      </c>
      <c r="E67" s="1" t="s">
        <v>3</v>
      </c>
      <c r="F67" s="34">
        <v>111880</v>
      </c>
      <c r="G67" s="1">
        <v>75560</v>
      </c>
      <c r="H67" s="29">
        <f t="shared" si="0"/>
        <v>1.4806776071995764</v>
      </c>
      <c r="I67" s="30"/>
    </row>
    <row r="68" spans="1:9" x14ac:dyDescent="0.2">
      <c r="A68" s="1">
        <v>63</v>
      </c>
      <c r="B68" s="1" t="s">
        <v>48</v>
      </c>
      <c r="C68" s="1" t="s">
        <v>54</v>
      </c>
      <c r="D68" s="1" t="s">
        <v>26</v>
      </c>
      <c r="E68" s="1" t="s">
        <v>3</v>
      </c>
      <c r="F68" s="34">
        <v>90280</v>
      </c>
      <c r="G68" s="1">
        <v>74920</v>
      </c>
      <c r="H68" s="29">
        <f t="shared" si="0"/>
        <v>1.2050186865990389</v>
      </c>
      <c r="I68" s="30"/>
    </row>
    <row r="69" spans="1:9" x14ac:dyDescent="0.2">
      <c r="A69" s="1">
        <v>64</v>
      </c>
      <c r="B69" s="1" t="s">
        <v>48</v>
      </c>
      <c r="C69" s="1" t="s">
        <v>54</v>
      </c>
      <c r="D69" s="1" t="s">
        <v>26</v>
      </c>
      <c r="E69" s="1" t="s">
        <v>3</v>
      </c>
      <c r="F69" s="34">
        <v>90000</v>
      </c>
      <c r="G69" s="1">
        <v>73760</v>
      </c>
      <c r="H69" s="29">
        <f t="shared" si="0"/>
        <v>1.2201735357917571</v>
      </c>
      <c r="I69" s="30"/>
    </row>
    <row r="70" spans="1:9" x14ac:dyDescent="0.2">
      <c r="A70" s="1">
        <v>65</v>
      </c>
      <c r="B70" s="1" t="s">
        <v>2</v>
      </c>
      <c r="C70" s="1" t="s">
        <v>54</v>
      </c>
      <c r="D70" s="1" t="s">
        <v>24</v>
      </c>
      <c r="E70" s="1" t="s">
        <v>1</v>
      </c>
      <c r="F70" s="34">
        <v>360</v>
      </c>
      <c r="G70" s="1">
        <v>16080</v>
      </c>
      <c r="H70" s="29">
        <f>F70/G70</f>
        <v>2.2388059701492536E-2</v>
      </c>
      <c r="I70" s="30">
        <f>AVERAGE(H70:H73)</f>
        <v>1.9510528986735436E-2</v>
      </c>
    </row>
    <row r="71" spans="1:9" x14ac:dyDescent="0.2">
      <c r="A71" s="1">
        <v>66</v>
      </c>
      <c r="B71" s="1" t="s">
        <v>2</v>
      </c>
      <c r="C71" s="1" t="s">
        <v>54</v>
      </c>
      <c r="D71" s="1" t="s">
        <v>24</v>
      </c>
      <c r="E71" s="1" t="s">
        <v>1</v>
      </c>
      <c r="F71" s="34">
        <v>280</v>
      </c>
      <c r="G71" s="1">
        <v>15160</v>
      </c>
      <c r="H71" s="29">
        <f t="shared" ref="H71:H77" si="14">F71/G71</f>
        <v>1.8469656992084433E-2</v>
      </c>
      <c r="I71" s="30"/>
    </row>
    <row r="72" spans="1:9" x14ac:dyDescent="0.2">
      <c r="A72" s="1">
        <v>67</v>
      </c>
      <c r="B72" s="1" t="s">
        <v>2</v>
      </c>
      <c r="C72" s="1" t="s">
        <v>54</v>
      </c>
      <c r="D72" s="1" t="s">
        <v>24</v>
      </c>
      <c r="E72" s="1" t="s">
        <v>1</v>
      </c>
      <c r="F72" s="34">
        <v>280</v>
      </c>
      <c r="G72" s="1">
        <v>16240</v>
      </c>
      <c r="H72" s="29">
        <f t="shared" si="14"/>
        <v>1.7241379310344827E-2</v>
      </c>
      <c r="I72" s="30"/>
    </row>
    <row r="73" spans="1:9" x14ac:dyDescent="0.2">
      <c r="A73" s="1">
        <v>68</v>
      </c>
      <c r="B73" s="1" t="s">
        <v>2</v>
      </c>
      <c r="C73" s="1" t="s">
        <v>54</v>
      </c>
      <c r="D73" s="1" t="s">
        <v>24</v>
      </c>
      <c r="E73" s="1" t="s">
        <v>1</v>
      </c>
      <c r="F73" s="34">
        <v>280</v>
      </c>
      <c r="G73" s="1">
        <v>14040</v>
      </c>
      <c r="H73" s="29">
        <f t="shared" si="14"/>
        <v>1.9943019943019943E-2</v>
      </c>
      <c r="I73" s="30"/>
    </row>
    <row r="74" spans="1:9" x14ac:dyDescent="0.2">
      <c r="A74" s="1">
        <v>69</v>
      </c>
      <c r="B74" s="1" t="s">
        <v>2</v>
      </c>
      <c r="C74" s="1" t="s">
        <v>54</v>
      </c>
      <c r="D74" s="1" t="s">
        <v>24</v>
      </c>
      <c r="E74" s="1" t="s">
        <v>3</v>
      </c>
      <c r="F74" s="34">
        <v>10760</v>
      </c>
      <c r="G74" s="1">
        <v>4600</v>
      </c>
      <c r="H74" s="29">
        <f t="shared" si="14"/>
        <v>2.3391304347826085</v>
      </c>
      <c r="I74" s="30">
        <f>AVERAGE(H74:H77)</f>
        <v>2.7771870329724528</v>
      </c>
    </row>
    <row r="75" spans="1:9" x14ac:dyDescent="0.2">
      <c r="A75" s="1">
        <v>70</v>
      </c>
      <c r="B75" s="1" t="s">
        <v>2</v>
      </c>
      <c r="C75" s="1" t="s">
        <v>54</v>
      </c>
      <c r="D75" s="1" t="s">
        <v>24</v>
      </c>
      <c r="E75" s="1" t="s">
        <v>3</v>
      </c>
      <c r="F75" s="34">
        <v>9800</v>
      </c>
      <c r="G75" s="1">
        <v>3440</v>
      </c>
      <c r="H75" s="29">
        <f t="shared" si="14"/>
        <v>2.8488372093023258</v>
      </c>
      <c r="I75" s="30"/>
    </row>
    <row r="76" spans="1:9" x14ac:dyDescent="0.2">
      <c r="A76" s="1">
        <v>71</v>
      </c>
      <c r="B76" s="1" t="s">
        <v>2</v>
      </c>
      <c r="C76" s="1" t="s">
        <v>54</v>
      </c>
      <c r="D76" s="1" t="s">
        <v>24</v>
      </c>
      <c r="E76" s="1" t="s">
        <v>3</v>
      </c>
      <c r="F76" s="34">
        <v>15000</v>
      </c>
      <c r="G76" s="1">
        <v>4920</v>
      </c>
      <c r="H76" s="29">
        <f t="shared" si="14"/>
        <v>3.0487804878048781</v>
      </c>
      <c r="I76" s="30"/>
    </row>
    <row r="77" spans="1:9" x14ac:dyDescent="0.2">
      <c r="A77" s="1">
        <v>72</v>
      </c>
      <c r="B77" s="1" t="s">
        <v>2</v>
      </c>
      <c r="C77" s="1" t="s">
        <v>54</v>
      </c>
      <c r="D77" s="1" t="s">
        <v>24</v>
      </c>
      <c r="E77" s="1" t="s">
        <v>3</v>
      </c>
      <c r="F77" s="34">
        <v>14360</v>
      </c>
      <c r="G77" s="1">
        <v>5000</v>
      </c>
      <c r="H77" s="29">
        <f t="shared" si="14"/>
        <v>2.8719999999999999</v>
      </c>
      <c r="I77" s="30"/>
    </row>
    <row r="78" spans="1:9" ht="19" customHeight="1" x14ac:dyDescent="0.2">
      <c r="A78" s="28"/>
      <c r="B78" s="28"/>
      <c r="C78" s="28"/>
      <c r="D78" s="28"/>
      <c r="E78" s="28"/>
      <c r="F78" s="36"/>
      <c r="G78" s="28"/>
    </row>
    <row r="79" spans="1:9" x14ac:dyDescent="0.2">
      <c r="A79" s="28"/>
      <c r="B79" s="28"/>
      <c r="C79" s="28"/>
      <c r="D79" s="28"/>
      <c r="E79" s="28"/>
      <c r="F79" s="36"/>
      <c r="G79" s="28"/>
    </row>
    <row r="80" spans="1:9" x14ac:dyDescent="0.2">
      <c r="A80" s="28"/>
      <c r="B80" s="28"/>
      <c r="C80" s="28"/>
      <c r="D80" s="28"/>
      <c r="E80" s="28"/>
      <c r="F80" s="36"/>
      <c r="G80" s="28"/>
    </row>
    <row r="81" spans="1:7" x14ac:dyDescent="0.2">
      <c r="A81" s="28"/>
      <c r="B81" s="28"/>
      <c r="C81" s="28"/>
      <c r="D81" s="28"/>
      <c r="E81" s="28"/>
      <c r="F81" s="36"/>
      <c r="G81" s="28"/>
    </row>
    <row r="82" spans="1:7" x14ac:dyDescent="0.2">
      <c r="A82" s="28"/>
      <c r="B82" s="28"/>
      <c r="C82" s="28"/>
      <c r="D82" s="28"/>
      <c r="E82" s="28"/>
      <c r="F82" s="36"/>
      <c r="G82" s="28"/>
    </row>
    <row r="83" spans="1:7" x14ac:dyDescent="0.2">
      <c r="A83" s="28"/>
      <c r="B83" s="28"/>
      <c r="C83" s="28"/>
      <c r="D83" s="28"/>
      <c r="E83" s="28"/>
      <c r="F83" s="36"/>
      <c r="G83" s="28"/>
    </row>
    <row r="84" spans="1:7" x14ac:dyDescent="0.2">
      <c r="A84" s="28"/>
      <c r="B84" s="28"/>
      <c r="C84" s="28"/>
      <c r="D84" s="28"/>
      <c r="E84" s="28"/>
      <c r="F84" s="36"/>
      <c r="G84" s="28"/>
    </row>
    <row r="85" spans="1:7" x14ac:dyDescent="0.2">
      <c r="A85" s="28"/>
      <c r="B85" s="28"/>
      <c r="C85" s="28"/>
      <c r="D85" s="28"/>
      <c r="E85" s="28"/>
      <c r="F85" s="36"/>
      <c r="G85" s="28"/>
    </row>
    <row r="86" spans="1:7" x14ac:dyDescent="0.2">
      <c r="A86" s="28"/>
      <c r="B86" s="28"/>
      <c r="C86" s="28"/>
      <c r="D86" s="28"/>
      <c r="E86" s="28"/>
      <c r="F86" s="36"/>
      <c r="G86" s="28"/>
    </row>
    <row r="87" spans="1:7" x14ac:dyDescent="0.2">
      <c r="A87" s="28"/>
      <c r="B87" s="28"/>
      <c r="C87" s="28"/>
      <c r="D87" s="28"/>
      <c r="E87" s="28"/>
      <c r="F87" s="36"/>
      <c r="G87" s="28"/>
    </row>
    <row r="88" spans="1:7" x14ac:dyDescent="0.2">
      <c r="F88" s="26"/>
    </row>
    <row r="89" spans="1:7" x14ac:dyDescent="0.2">
      <c r="F89" s="26"/>
    </row>
    <row r="90" spans="1:7" x14ac:dyDescent="0.2">
      <c r="F90" s="26"/>
    </row>
    <row r="91" spans="1:7" x14ac:dyDescent="0.2">
      <c r="F91" s="26"/>
    </row>
    <row r="92" spans="1:7" x14ac:dyDescent="0.2">
      <c r="F92" s="26"/>
    </row>
    <row r="93" spans="1:7" x14ac:dyDescent="0.2">
      <c r="F93" s="26"/>
    </row>
    <row r="94" spans="1:7" x14ac:dyDescent="0.2">
      <c r="F94" s="26"/>
    </row>
    <row r="95" spans="1:7" x14ac:dyDescent="0.2">
      <c r="F95" s="26"/>
    </row>
    <row r="96" spans="1:7" x14ac:dyDescent="0.2">
      <c r="F96" s="26"/>
    </row>
    <row r="97" spans="6:6" x14ac:dyDescent="0.2">
      <c r="F97" s="26"/>
    </row>
    <row r="98" spans="6:6" x14ac:dyDescent="0.2">
      <c r="F98" s="26"/>
    </row>
    <row r="99" spans="6:6" x14ac:dyDescent="0.2">
      <c r="F99" s="26"/>
    </row>
    <row r="100" spans="6:6" x14ac:dyDescent="0.2">
      <c r="F100" s="26"/>
    </row>
    <row r="101" spans="6:6" x14ac:dyDescent="0.2">
      <c r="F101" s="26"/>
    </row>
    <row r="102" spans="6:6" x14ac:dyDescent="0.2">
      <c r="F102" s="26"/>
    </row>
    <row r="103" spans="6:6" x14ac:dyDescent="0.2">
      <c r="F103" s="26"/>
    </row>
    <row r="104" spans="6:6" x14ac:dyDescent="0.2">
      <c r="F104" s="26"/>
    </row>
    <row r="105" spans="6:6" x14ac:dyDescent="0.2">
      <c r="F105" s="26"/>
    </row>
    <row r="106" spans="6:6" x14ac:dyDescent="0.2">
      <c r="F106" s="26"/>
    </row>
    <row r="107" spans="6:6" x14ac:dyDescent="0.2">
      <c r="F107" s="26"/>
    </row>
    <row r="108" spans="6:6" x14ac:dyDescent="0.2">
      <c r="F108" s="26"/>
    </row>
    <row r="109" spans="6:6" x14ac:dyDescent="0.2">
      <c r="F109" s="26"/>
    </row>
    <row r="110" spans="6:6" x14ac:dyDescent="0.2">
      <c r="F110" s="26"/>
    </row>
    <row r="111" spans="6:6" x14ac:dyDescent="0.2">
      <c r="F111" s="26"/>
    </row>
  </sheetData>
  <pageMargins left="0" right="0" top="0" bottom="0" header="0" footer="0"/>
  <pageSetup paperSize="9" scale="36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topLeftCell="A108" workbookViewId="0">
      <selection activeCell="I132" sqref="I132:I133"/>
    </sheetView>
  </sheetViews>
  <sheetFormatPr baseColWidth="10" defaultRowHeight="16" x14ac:dyDescent="0.2"/>
  <cols>
    <col min="2" max="2" width="24.83203125" customWidth="1"/>
    <col min="3" max="3" width="22" customWidth="1"/>
    <col min="4" max="4" width="18.5" customWidth="1"/>
  </cols>
  <sheetData>
    <row r="1" spans="1:9" x14ac:dyDescent="0.2">
      <c r="A1" s="23" t="s">
        <v>34</v>
      </c>
      <c r="B1" s="1" t="s">
        <v>35</v>
      </c>
      <c r="C1" s="1" t="s">
        <v>49</v>
      </c>
      <c r="H1" s="24"/>
    </row>
    <row r="2" spans="1:9" x14ac:dyDescent="0.2">
      <c r="A2" s="23" t="s">
        <v>57</v>
      </c>
      <c r="B2" s="1" t="s">
        <v>36</v>
      </c>
      <c r="C2" s="1" t="s">
        <v>55</v>
      </c>
      <c r="H2" s="24"/>
    </row>
    <row r="3" spans="1:9" x14ac:dyDescent="0.2">
      <c r="A3" s="1"/>
      <c r="B3" s="1" t="s">
        <v>37</v>
      </c>
      <c r="C3" s="1" t="s">
        <v>23</v>
      </c>
      <c r="H3" s="24"/>
    </row>
    <row r="4" spans="1:9" x14ac:dyDescent="0.2">
      <c r="A4" s="1"/>
      <c r="B4" s="27"/>
      <c r="C4" s="27"/>
      <c r="D4" s="27"/>
      <c r="E4" s="27"/>
      <c r="H4" s="24"/>
    </row>
    <row r="5" spans="1:9" ht="32" x14ac:dyDescent="0.2">
      <c r="A5" s="1"/>
      <c r="B5" s="32" t="s">
        <v>38</v>
      </c>
      <c r="C5" s="32" t="s">
        <v>39</v>
      </c>
      <c r="D5" s="32" t="s">
        <v>40</v>
      </c>
      <c r="E5" s="32" t="s">
        <v>41</v>
      </c>
      <c r="F5" s="32" t="s">
        <v>42</v>
      </c>
      <c r="G5" s="32" t="s">
        <v>43</v>
      </c>
      <c r="H5" s="32" t="s">
        <v>4</v>
      </c>
      <c r="I5" s="32" t="s">
        <v>44</v>
      </c>
    </row>
    <row r="6" spans="1:9" x14ac:dyDescent="0.2">
      <c r="A6" s="1">
        <v>1</v>
      </c>
      <c r="B6" s="1" t="s">
        <v>2</v>
      </c>
      <c r="C6" s="1" t="s">
        <v>54</v>
      </c>
      <c r="D6" s="1" t="s">
        <v>24</v>
      </c>
      <c r="E6" s="1" t="s">
        <v>1</v>
      </c>
      <c r="F6" s="1">
        <v>1440</v>
      </c>
      <c r="G6" s="1">
        <v>45800</v>
      </c>
      <c r="H6" s="29">
        <f>F6/G6</f>
        <v>3.1441048034934499E-2</v>
      </c>
      <c r="I6" s="30">
        <f>AVERAGE(H6:H9)</f>
        <v>3.1208427819178604E-2</v>
      </c>
    </row>
    <row r="7" spans="1:9" x14ac:dyDescent="0.2">
      <c r="A7" s="1">
        <v>2</v>
      </c>
      <c r="B7" s="1" t="s">
        <v>2</v>
      </c>
      <c r="C7" s="1" t="s">
        <v>54</v>
      </c>
      <c r="D7" s="1" t="s">
        <v>24</v>
      </c>
      <c r="E7" s="1" t="s">
        <v>1</v>
      </c>
      <c r="F7" s="1">
        <v>1760</v>
      </c>
      <c r="G7" s="1">
        <v>50680</v>
      </c>
      <c r="H7" s="29">
        <f t="shared" ref="H7:H70" si="0">F7/G7</f>
        <v>3.4727703235990531E-2</v>
      </c>
      <c r="I7" s="30"/>
    </row>
    <row r="8" spans="1:9" x14ac:dyDescent="0.2">
      <c r="A8" s="1">
        <v>3</v>
      </c>
      <c r="B8" s="1" t="s">
        <v>2</v>
      </c>
      <c r="C8" s="1" t="s">
        <v>54</v>
      </c>
      <c r="D8" s="1" t="s">
        <v>24</v>
      </c>
      <c r="E8" s="1" t="s">
        <v>1</v>
      </c>
      <c r="F8" s="1">
        <v>1520</v>
      </c>
      <c r="G8" s="1">
        <v>53680</v>
      </c>
      <c r="H8" s="29">
        <f t="shared" si="0"/>
        <v>2.8315946348733235E-2</v>
      </c>
      <c r="I8" s="30"/>
    </row>
    <row r="9" spans="1:9" x14ac:dyDescent="0.2">
      <c r="A9" s="1">
        <v>4</v>
      </c>
      <c r="B9" s="1" t="s">
        <v>2</v>
      </c>
      <c r="C9" s="1" t="s">
        <v>54</v>
      </c>
      <c r="D9" s="1" t="s">
        <v>24</v>
      </c>
      <c r="E9" s="1" t="s">
        <v>1</v>
      </c>
      <c r="F9" s="1">
        <v>1600</v>
      </c>
      <c r="G9" s="1">
        <v>52720</v>
      </c>
      <c r="H9" s="29">
        <f t="shared" si="0"/>
        <v>3.0349013657056147E-2</v>
      </c>
      <c r="I9" s="30"/>
    </row>
    <row r="10" spans="1:9" x14ac:dyDescent="0.2">
      <c r="A10" s="1">
        <v>5</v>
      </c>
      <c r="B10" s="1" t="s">
        <v>2</v>
      </c>
      <c r="C10" s="1" t="s">
        <v>54</v>
      </c>
      <c r="D10" s="1" t="s">
        <v>24</v>
      </c>
      <c r="E10" s="1" t="s">
        <v>3</v>
      </c>
      <c r="F10" s="1">
        <v>604400</v>
      </c>
      <c r="G10" s="1">
        <v>48640</v>
      </c>
      <c r="H10" s="29">
        <f t="shared" si="0"/>
        <v>12.425986842105264</v>
      </c>
      <c r="I10" s="30">
        <f>AVERAGE(H10:H13)</f>
        <v>11.144741000574459</v>
      </c>
    </row>
    <row r="11" spans="1:9" x14ac:dyDescent="0.2">
      <c r="A11" s="1">
        <v>6</v>
      </c>
      <c r="B11" s="1" t="s">
        <v>2</v>
      </c>
      <c r="C11" s="1" t="s">
        <v>54</v>
      </c>
      <c r="D11" s="1" t="s">
        <v>24</v>
      </c>
      <c r="E11" s="1" t="s">
        <v>3</v>
      </c>
      <c r="F11" s="1">
        <v>526800</v>
      </c>
      <c r="G11" s="1">
        <v>49000</v>
      </c>
      <c r="H11" s="29">
        <f t="shared" si="0"/>
        <v>10.751020408163265</v>
      </c>
      <c r="I11" s="30"/>
    </row>
    <row r="12" spans="1:9" x14ac:dyDescent="0.2">
      <c r="A12" s="1">
        <v>7</v>
      </c>
      <c r="B12" s="1" t="s">
        <v>2</v>
      </c>
      <c r="C12" s="1" t="s">
        <v>54</v>
      </c>
      <c r="D12" s="1" t="s">
        <v>24</v>
      </c>
      <c r="E12" s="1" t="s">
        <v>3</v>
      </c>
      <c r="F12" s="1">
        <v>603600</v>
      </c>
      <c r="G12" s="1">
        <v>54640</v>
      </c>
      <c r="H12" s="29">
        <f t="shared" si="0"/>
        <v>11.046852122986822</v>
      </c>
      <c r="I12" s="30"/>
    </row>
    <row r="13" spans="1:9" x14ac:dyDescent="0.2">
      <c r="A13" s="1">
        <v>8</v>
      </c>
      <c r="B13" s="1" t="s">
        <v>2</v>
      </c>
      <c r="C13" s="1" t="s">
        <v>54</v>
      </c>
      <c r="D13" s="1" t="s">
        <v>24</v>
      </c>
      <c r="E13" s="1" t="s">
        <v>3</v>
      </c>
      <c r="F13" s="1">
        <v>653200</v>
      </c>
      <c r="G13" s="1">
        <v>63080</v>
      </c>
      <c r="H13" s="29">
        <f t="shared" si="0"/>
        <v>10.355104629042486</v>
      </c>
      <c r="I13" s="30"/>
    </row>
    <row r="14" spans="1:9" x14ac:dyDescent="0.2">
      <c r="A14" s="1">
        <v>9</v>
      </c>
      <c r="B14" s="1" t="s">
        <v>45</v>
      </c>
      <c r="C14" s="1" t="s">
        <v>54</v>
      </c>
      <c r="D14" s="1" t="s">
        <v>24</v>
      </c>
      <c r="E14" s="1" t="s">
        <v>1</v>
      </c>
      <c r="F14" s="1">
        <v>1080</v>
      </c>
      <c r="G14" s="1">
        <v>15200</v>
      </c>
      <c r="H14" s="29">
        <f t="shared" si="0"/>
        <v>7.1052631578947367E-2</v>
      </c>
      <c r="I14" s="30">
        <f t="shared" ref="I14" si="1">AVERAGE(H14:H17)</f>
        <v>9.2311593721155299E-2</v>
      </c>
    </row>
    <row r="15" spans="1:9" x14ac:dyDescent="0.2">
      <c r="A15" s="1">
        <v>10</v>
      </c>
      <c r="B15" s="1" t="s">
        <v>45</v>
      </c>
      <c r="C15" s="1" t="s">
        <v>54</v>
      </c>
      <c r="D15" s="1" t="s">
        <v>24</v>
      </c>
      <c r="E15" s="1" t="s">
        <v>1</v>
      </c>
      <c r="F15" s="1">
        <v>960</v>
      </c>
      <c r="G15" s="1">
        <v>14480</v>
      </c>
      <c r="H15" s="29">
        <f t="shared" si="0"/>
        <v>6.6298342541436461E-2</v>
      </c>
      <c r="I15" s="30"/>
    </row>
    <row r="16" spans="1:9" x14ac:dyDescent="0.2">
      <c r="A16" s="1">
        <v>11</v>
      </c>
      <c r="B16" s="1" t="s">
        <v>45</v>
      </c>
      <c r="C16" s="1" t="s">
        <v>54</v>
      </c>
      <c r="D16" s="1" t="s">
        <v>24</v>
      </c>
      <c r="E16" s="1" t="s">
        <v>1</v>
      </c>
      <c r="F16" s="1">
        <v>1200</v>
      </c>
      <c r="G16" s="1">
        <v>8120</v>
      </c>
      <c r="H16" s="29">
        <f t="shared" si="0"/>
        <v>0.14778325123152711</v>
      </c>
      <c r="I16" s="30"/>
    </row>
    <row r="17" spans="1:9" x14ac:dyDescent="0.2">
      <c r="A17" s="1">
        <v>12</v>
      </c>
      <c r="B17" s="1" t="s">
        <v>45</v>
      </c>
      <c r="C17" s="1" t="s">
        <v>54</v>
      </c>
      <c r="D17" s="1" t="s">
        <v>24</v>
      </c>
      <c r="E17" s="1" t="s">
        <v>1</v>
      </c>
      <c r="F17" s="1">
        <v>1080</v>
      </c>
      <c r="G17" s="1">
        <v>12840</v>
      </c>
      <c r="H17" s="29">
        <f t="shared" si="0"/>
        <v>8.4112149532710276E-2</v>
      </c>
      <c r="I17" s="30"/>
    </row>
    <row r="18" spans="1:9" x14ac:dyDescent="0.2">
      <c r="A18" s="1">
        <v>13</v>
      </c>
      <c r="B18" s="1" t="s">
        <v>45</v>
      </c>
      <c r="C18" s="1" t="s">
        <v>54</v>
      </c>
      <c r="D18" s="1" t="s">
        <v>24</v>
      </c>
      <c r="E18" s="1" t="s">
        <v>3</v>
      </c>
      <c r="F18" s="1">
        <v>1120</v>
      </c>
      <c r="G18" s="1">
        <v>7640</v>
      </c>
      <c r="H18" s="29">
        <f t="shared" si="0"/>
        <v>0.14659685863874344</v>
      </c>
      <c r="I18" s="30">
        <f t="shared" ref="I18" si="2">AVERAGE(H18:H21)</f>
        <v>0.12266018644651971</v>
      </c>
    </row>
    <row r="19" spans="1:9" x14ac:dyDescent="0.2">
      <c r="A19" s="1">
        <v>14</v>
      </c>
      <c r="B19" s="1" t="s">
        <v>45</v>
      </c>
      <c r="C19" s="1" t="s">
        <v>54</v>
      </c>
      <c r="D19" s="1" t="s">
        <v>24</v>
      </c>
      <c r="E19" s="1" t="s">
        <v>3</v>
      </c>
      <c r="F19" s="1">
        <v>1160</v>
      </c>
      <c r="G19" s="1">
        <v>9280</v>
      </c>
      <c r="H19" s="29">
        <f t="shared" si="0"/>
        <v>0.125</v>
      </c>
      <c r="I19" s="30"/>
    </row>
    <row r="20" spans="1:9" x14ac:dyDescent="0.2">
      <c r="A20" s="1">
        <v>15</v>
      </c>
      <c r="B20" s="1" t="s">
        <v>45</v>
      </c>
      <c r="C20" s="1" t="s">
        <v>54</v>
      </c>
      <c r="D20" s="1" t="s">
        <v>24</v>
      </c>
      <c r="E20" s="1" t="s">
        <v>3</v>
      </c>
      <c r="F20" s="1">
        <v>1040</v>
      </c>
      <c r="G20" s="1">
        <v>8320</v>
      </c>
      <c r="H20" s="29">
        <f t="shared" si="0"/>
        <v>0.125</v>
      </c>
      <c r="I20" s="30"/>
    </row>
    <row r="21" spans="1:9" x14ac:dyDescent="0.2">
      <c r="A21" s="1">
        <v>16</v>
      </c>
      <c r="B21" s="1" t="s">
        <v>45</v>
      </c>
      <c r="C21" s="1" t="s">
        <v>54</v>
      </c>
      <c r="D21" s="1" t="s">
        <v>24</v>
      </c>
      <c r="E21" s="1" t="s">
        <v>3</v>
      </c>
      <c r="F21" s="1">
        <v>1200</v>
      </c>
      <c r="G21" s="1">
        <v>12760</v>
      </c>
      <c r="H21" s="29">
        <f t="shared" si="0"/>
        <v>9.4043887147335428E-2</v>
      </c>
      <c r="I21" s="30"/>
    </row>
    <row r="22" spans="1:9" x14ac:dyDescent="0.2">
      <c r="A22" s="1">
        <v>17</v>
      </c>
      <c r="B22" s="1" t="s">
        <v>45</v>
      </c>
      <c r="C22" s="1" t="s">
        <v>54</v>
      </c>
      <c r="D22" s="1" t="s">
        <v>26</v>
      </c>
      <c r="E22" s="1" t="s">
        <v>1</v>
      </c>
      <c r="F22" s="1">
        <v>1080</v>
      </c>
      <c r="G22" s="1">
        <v>11320</v>
      </c>
      <c r="H22" s="29">
        <f t="shared" si="0"/>
        <v>9.5406360424028266E-2</v>
      </c>
      <c r="I22" s="30">
        <f t="shared" ref="I22" si="3">AVERAGE(H22:H25)</f>
        <v>9.9198305634944514E-2</v>
      </c>
    </row>
    <row r="23" spans="1:9" x14ac:dyDescent="0.2">
      <c r="A23" s="1">
        <v>18</v>
      </c>
      <c r="B23" s="1" t="s">
        <v>45</v>
      </c>
      <c r="C23" s="1" t="s">
        <v>54</v>
      </c>
      <c r="D23" s="1" t="s">
        <v>26</v>
      </c>
      <c r="E23" s="1" t="s">
        <v>1</v>
      </c>
      <c r="F23" s="1">
        <v>1160</v>
      </c>
      <c r="G23" s="1">
        <v>11480</v>
      </c>
      <c r="H23" s="29">
        <f t="shared" si="0"/>
        <v>0.10104529616724739</v>
      </c>
      <c r="I23" s="30"/>
    </row>
    <row r="24" spans="1:9" x14ac:dyDescent="0.2">
      <c r="A24" s="1">
        <v>19</v>
      </c>
      <c r="B24" s="1" t="s">
        <v>45</v>
      </c>
      <c r="C24" s="1" t="s">
        <v>54</v>
      </c>
      <c r="D24" s="1" t="s">
        <v>26</v>
      </c>
      <c r="E24" s="1" t="s">
        <v>1</v>
      </c>
      <c r="F24" s="1">
        <v>1200</v>
      </c>
      <c r="G24" s="1">
        <v>10560</v>
      </c>
      <c r="H24" s="29">
        <f t="shared" si="0"/>
        <v>0.11363636363636363</v>
      </c>
      <c r="I24" s="30"/>
    </row>
    <row r="25" spans="1:9" x14ac:dyDescent="0.2">
      <c r="A25" s="1">
        <v>20</v>
      </c>
      <c r="B25" s="1" t="s">
        <v>45</v>
      </c>
      <c r="C25" s="1" t="s">
        <v>54</v>
      </c>
      <c r="D25" s="1" t="s">
        <v>26</v>
      </c>
      <c r="E25" s="1" t="s">
        <v>1</v>
      </c>
      <c r="F25" s="1">
        <v>1200</v>
      </c>
      <c r="G25" s="1">
        <v>13840</v>
      </c>
      <c r="H25" s="29">
        <f t="shared" si="0"/>
        <v>8.6705202312138727E-2</v>
      </c>
      <c r="I25" s="30"/>
    </row>
    <row r="26" spans="1:9" x14ac:dyDescent="0.2">
      <c r="A26" s="1">
        <v>21</v>
      </c>
      <c r="B26" s="1" t="s">
        <v>45</v>
      </c>
      <c r="C26" s="1" t="s">
        <v>54</v>
      </c>
      <c r="D26" s="1" t="s">
        <v>26</v>
      </c>
      <c r="E26" s="1" t="s">
        <v>3</v>
      </c>
      <c r="F26" s="1">
        <v>66400</v>
      </c>
      <c r="G26" s="1">
        <v>11360</v>
      </c>
      <c r="H26" s="29">
        <f t="shared" si="0"/>
        <v>5.845070422535211</v>
      </c>
      <c r="I26" s="30">
        <f t="shared" ref="I26" si="4">AVERAGE(H26:H29)</f>
        <v>5.4442016791750349</v>
      </c>
    </row>
    <row r="27" spans="1:9" x14ac:dyDescent="0.2">
      <c r="A27" s="1">
        <v>22</v>
      </c>
      <c r="B27" s="1" t="s">
        <v>45</v>
      </c>
      <c r="C27" s="1" t="s">
        <v>54</v>
      </c>
      <c r="D27" s="1" t="s">
        <v>26</v>
      </c>
      <c r="E27" s="1" t="s">
        <v>3</v>
      </c>
      <c r="F27" s="1">
        <v>74400</v>
      </c>
      <c r="G27" s="1">
        <v>10440</v>
      </c>
      <c r="H27" s="29">
        <f t="shared" si="0"/>
        <v>7.1264367816091951</v>
      </c>
      <c r="I27" s="30"/>
    </row>
    <row r="28" spans="1:9" x14ac:dyDescent="0.2">
      <c r="A28" s="1">
        <v>23</v>
      </c>
      <c r="B28" s="1" t="s">
        <v>45</v>
      </c>
      <c r="C28" s="1" t="s">
        <v>54</v>
      </c>
      <c r="D28" s="1" t="s">
        <v>26</v>
      </c>
      <c r="E28" s="1" t="s">
        <v>3</v>
      </c>
      <c r="F28" s="1">
        <v>55600</v>
      </c>
      <c r="G28" s="1">
        <v>11280</v>
      </c>
      <c r="H28" s="29">
        <f t="shared" si="0"/>
        <v>4.9290780141843973</v>
      </c>
      <c r="I28" s="30"/>
    </row>
    <row r="29" spans="1:9" x14ac:dyDescent="0.2">
      <c r="A29" s="1">
        <v>24</v>
      </c>
      <c r="B29" s="1" t="s">
        <v>45</v>
      </c>
      <c r="C29" s="1" t="s">
        <v>54</v>
      </c>
      <c r="D29" s="1" t="s">
        <v>26</v>
      </c>
      <c r="E29" s="1" t="s">
        <v>3</v>
      </c>
      <c r="F29" s="1">
        <v>47600</v>
      </c>
      <c r="G29" s="1">
        <v>12280</v>
      </c>
      <c r="H29" s="29">
        <f t="shared" si="0"/>
        <v>3.8762214983713354</v>
      </c>
      <c r="I29" s="30"/>
    </row>
    <row r="30" spans="1:9" x14ac:dyDescent="0.2">
      <c r="A30" s="1">
        <v>25</v>
      </c>
      <c r="B30" s="1" t="s">
        <v>46</v>
      </c>
      <c r="C30" s="1" t="s">
        <v>54</v>
      </c>
      <c r="D30" s="1" t="s">
        <v>24</v>
      </c>
      <c r="E30" s="1" t="s">
        <v>1</v>
      </c>
      <c r="F30" s="1">
        <v>1080</v>
      </c>
      <c r="G30" s="1">
        <v>16800</v>
      </c>
      <c r="H30" s="29">
        <f t="shared" si="0"/>
        <v>6.4285714285714279E-2</v>
      </c>
      <c r="I30" s="30">
        <f t="shared" ref="I30" si="5">AVERAGE(H30:H33)</f>
        <v>9.2583733316491917E-2</v>
      </c>
    </row>
    <row r="31" spans="1:9" x14ac:dyDescent="0.2">
      <c r="A31" s="1">
        <v>26</v>
      </c>
      <c r="B31" s="1" t="s">
        <v>46</v>
      </c>
      <c r="C31" s="1" t="s">
        <v>54</v>
      </c>
      <c r="D31" s="1" t="s">
        <v>24</v>
      </c>
      <c r="E31" s="1" t="s">
        <v>1</v>
      </c>
      <c r="F31" s="1">
        <v>1360</v>
      </c>
      <c r="G31" s="1">
        <v>15600</v>
      </c>
      <c r="H31" s="29">
        <f t="shared" si="0"/>
        <v>8.7179487179487175E-2</v>
      </c>
      <c r="I31" s="30"/>
    </row>
    <row r="32" spans="1:9" x14ac:dyDescent="0.2">
      <c r="A32" s="1">
        <v>27</v>
      </c>
      <c r="B32" s="1" t="s">
        <v>46</v>
      </c>
      <c r="C32" s="1" t="s">
        <v>54</v>
      </c>
      <c r="D32" s="1" t="s">
        <v>24</v>
      </c>
      <c r="E32" s="1" t="s">
        <v>1</v>
      </c>
      <c r="F32" s="1">
        <v>1080</v>
      </c>
      <c r="G32" s="1">
        <v>9720</v>
      </c>
      <c r="H32" s="29">
        <f t="shared" si="0"/>
        <v>0.1111111111111111</v>
      </c>
      <c r="I32" s="30"/>
    </row>
    <row r="33" spans="1:9" x14ac:dyDescent="0.2">
      <c r="A33" s="1">
        <v>28</v>
      </c>
      <c r="B33" s="1" t="s">
        <v>46</v>
      </c>
      <c r="C33" s="1" t="s">
        <v>54</v>
      </c>
      <c r="D33" s="1" t="s">
        <v>24</v>
      </c>
      <c r="E33" s="1" t="s">
        <v>1</v>
      </c>
      <c r="F33" s="1">
        <v>1000</v>
      </c>
      <c r="G33" s="1">
        <v>9280</v>
      </c>
      <c r="H33" s="29">
        <f t="shared" si="0"/>
        <v>0.10775862068965517</v>
      </c>
      <c r="I33" s="30"/>
    </row>
    <row r="34" spans="1:9" x14ac:dyDescent="0.2">
      <c r="A34" s="1">
        <v>29</v>
      </c>
      <c r="B34" s="1" t="s">
        <v>46</v>
      </c>
      <c r="C34" s="1" t="s">
        <v>54</v>
      </c>
      <c r="D34" s="1" t="s">
        <v>24</v>
      </c>
      <c r="E34" s="1" t="s">
        <v>3</v>
      </c>
      <c r="F34" s="1">
        <v>1320</v>
      </c>
      <c r="G34" s="1">
        <v>16040</v>
      </c>
      <c r="H34" s="29">
        <f t="shared" si="0"/>
        <v>8.2294264339152115E-2</v>
      </c>
      <c r="I34" s="30">
        <f t="shared" ref="I34" si="6">AVERAGE(H34:H37)</f>
        <v>0.10563922579619672</v>
      </c>
    </row>
    <row r="35" spans="1:9" x14ac:dyDescent="0.2">
      <c r="A35" s="1">
        <v>30</v>
      </c>
      <c r="B35" s="1" t="s">
        <v>46</v>
      </c>
      <c r="C35" s="1" t="s">
        <v>54</v>
      </c>
      <c r="D35" s="1" t="s">
        <v>24</v>
      </c>
      <c r="E35" s="1" t="s">
        <v>3</v>
      </c>
      <c r="F35" s="1">
        <v>1120</v>
      </c>
      <c r="G35" s="1">
        <v>9120</v>
      </c>
      <c r="H35" s="29">
        <f t="shared" si="0"/>
        <v>0.12280701754385964</v>
      </c>
      <c r="I35" s="30"/>
    </row>
    <row r="36" spans="1:9" x14ac:dyDescent="0.2">
      <c r="A36" s="1">
        <v>31</v>
      </c>
      <c r="B36" s="1" t="s">
        <v>46</v>
      </c>
      <c r="C36" s="1" t="s">
        <v>54</v>
      </c>
      <c r="D36" s="1" t="s">
        <v>24</v>
      </c>
      <c r="E36" s="1" t="s">
        <v>3</v>
      </c>
      <c r="F36" s="1">
        <v>1120</v>
      </c>
      <c r="G36" s="1">
        <v>8320</v>
      </c>
      <c r="H36" s="29">
        <f t="shared" si="0"/>
        <v>0.13461538461538461</v>
      </c>
      <c r="I36" s="30"/>
    </row>
    <row r="37" spans="1:9" x14ac:dyDescent="0.2">
      <c r="A37" s="1">
        <v>32</v>
      </c>
      <c r="B37" s="1" t="s">
        <v>46</v>
      </c>
      <c r="C37" s="1" t="s">
        <v>54</v>
      </c>
      <c r="D37" s="1" t="s">
        <v>24</v>
      </c>
      <c r="E37" s="1" t="s">
        <v>3</v>
      </c>
      <c r="F37" s="1">
        <v>1120</v>
      </c>
      <c r="G37" s="1">
        <v>13520</v>
      </c>
      <c r="H37" s="29">
        <f t="shared" si="0"/>
        <v>8.2840236686390539E-2</v>
      </c>
      <c r="I37" s="30"/>
    </row>
    <row r="38" spans="1:9" x14ac:dyDescent="0.2">
      <c r="A38" s="1">
        <v>33</v>
      </c>
      <c r="B38" s="1" t="s">
        <v>46</v>
      </c>
      <c r="C38" s="1" t="s">
        <v>54</v>
      </c>
      <c r="D38" s="1" t="s">
        <v>26</v>
      </c>
      <c r="E38" s="1" t="s">
        <v>1</v>
      </c>
      <c r="F38" s="1">
        <v>1360</v>
      </c>
      <c r="G38" s="1">
        <v>20120</v>
      </c>
      <c r="H38" s="29">
        <f t="shared" si="0"/>
        <v>6.7594433399602388E-2</v>
      </c>
      <c r="I38" s="30">
        <f t="shared" ref="I38" si="7">AVERAGE(H38:H41)</f>
        <v>5.7275196239370628E-2</v>
      </c>
    </row>
    <row r="39" spans="1:9" x14ac:dyDescent="0.2">
      <c r="A39" s="1">
        <v>34</v>
      </c>
      <c r="B39" s="1" t="s">
        <v>46</v>
      </c>
      <c r="C39" s="1" t="s">
        <v>54</v>
      </c>
      <c r="D39" s="1" t="s">
        <v>26</v>
      </c>
      <c r="E39" s="1" t="s">
        <v>1</v>
      </c>
      <c r="F39" s="1">
        <v>1120</v>
      </c>
      <c r="G39" s="1">
        <v>21680</v>
      </c>
      <c r="H39" s="29">
        <f t="shared" si="0"/>
        <v>5.1660516605166053E-2</v>
      </c>
      <c r="I39" s="30"/>
    </row>
    <row r="40" spans="1:9" x14ac:dyDescent="0.2">
      <c r="A40" s="1">
        <v>35</v>
      </c>
      <c r="B40" s="1" t="s">
        <v>46</v>
      </c>
      <c r="C40" s="1" t="s">
        <v>54</v>
      </c>
      <c r="D40" s="1" t="s">
        <v>26</v>
      </c>
      <c r="E40" s="1" t="s">
        <v>1</v>
      </c>
      <c r="F40" s="1">
        <v>960</v>
      </c>
      <c r="G40" s="1">
        <v>18600</v>
      </c>
      <c r="H40" s="29">
        <f t="shared" si="0"/>
        <v>5.1612903225806452E-2</v>
      </c>
      <c r="I40" s="30"/>
    </row>
    <row r="41" spans="1:9" x14ac:dyDescent="0.2">
      <c r="A41" s="1">
        <v>36</v>
      </c>
      <c r="B41" s="1" t="s">
        <v>46</v>
      </c>
      <c r="C41" s="1" t="s">
        <v>54</v>
      </c>
      <c r="D41" s="1" t="s">
        <v>26</v>
      </c>
      <c r="E41" s="1" t="s">
        <v>1</v>
      </c>
      <c r="F41" s="1">
        <v>1160</v>
      </c>
      <c r="G41" s="1">
        <v>19920</v>
      </c>
      <c r="H41" s="29">
        <f t="shared" si="0"/>
        <v>5.8232931726907633E-2</v>
      </c>
      <c r="I41" s="30"/>
    </row>
    <row r="42" spans="1:9" x14ac:dyDescent="0.2">
      <c r="A42" s="1">
        <v>37</v>
      </c>
      <c r="B42" s="1" t="s">
        <v>46</v>
      </c>
      <c r="C42" s="1" t="s">
        <v>54</v>
      </c>
      <c r="D42" s="1" t="s">
        <v>26</v>
      </c>
      <c r="E42" s="1" t="s">
        <v>3</v>
      </c>
      <c r="F42" s="1">
        <v>78400</v>
      </c>
      <c r="G42" s="1">
        <v>16520</v>
      </c>
      <c r="H42" s="29">
        <f t="shared" si="0"/>
        <v>4.7457627118644066</v>
      </c>
      <c r="I42" s="30">
        <f t="shared" ref="I42" si="8">AVERAGE(H42:H45)</f>
        <v>4.1238829799839198</v>
      </c>
    </row>
    <row r="43" spans="1:9" x14ac:dyDescent="0.2">
      <c r="A43" s="1">
        <v>38</v>
      </c>
      <c r="B43" s="1" t="s">
        <v>46</v>
      </c>
      <c r="C43" s="1" t="s">
        <v>54</v>
      </c>
      <c r="D43" s="1" t="s">
        <v>26</v>
      </c>
      <c r="E43" s="1" t="s">
        <v>3</v>
      </c>
      <c r="F43" s="1">
        <v>72000</v>
      </c>
      <c r="G43" s="1">
        <v>16160</v>
      </c>
      <c r="H43" s="29">
        <f t="shared" si="0"/>
        <v>4.4554455445544559</v>
      </c>
      <c r="I43" s="30"/>
    </row>
    <row r="44" spans="1:9" x14ac:dyDescent="0.2">
      <c r="A44" s="1">
        <v>39</v>
      </c>
      <c r="B44" s="1" t="s">
        <v>46</v>
      </c>
      <c r="C44" s="1" t="s">
        <v>54</v>
      </c>
      <c r="D44" s="1" t="s">
        <v>26</v>
      </c>
      <c r="E44" s="1" t="s">
        <v>3</v>
      </c>
      <c r="F44" s="1">
        <v>74400</v>
      </c>
      <c r="G44" s="1">
        <v>17760</v>
      </c>
      <c r="H44" s="29">
        <f t="shared" si="0"/>
        <v>4.1891891891891895</v>
      </c>
      <c r="I44" s="30"/>
    </row>
    <row r="45" spans="1:9" x14ac:dyDescent="0.2">
      <c r="A45" s="1">
        <v>40</v>
      </c>
      <c r="B45" s="1" t="s">
        <v>46</v>
      </c>
      <c r="C45" s="1" t="s">
        <v>54</v>
      </c>
      <c r="D45" s="1" t="s">
        <v>26</v>
      </c>
      <c r="E45" s="1" t="s">
        <v>3</v>
      </c>
      <c r="F45" s="1">
        <v>50800</v>
      </c>
      <c r="G45" s="1">
        <v>16360</v>
      </c>
      <c r="H45" s="29">
        <f t="shared" si="0"/>
        <v>3.1051344743276283</v>
      </c>
      <c r="I45" s="30"/>
    </row>
    <row r="46" spans="1:9" x14ac:dyDescent="0.2">
      <c r="A46" s="1">
        <v>41</v>
      </c>
      <c r="B46" s="1" t="s">
        <v>47</v>
      </c>
      <c r="C46" s="1" t="s">
        <v>54</v>
      </c>
      <c r="D46" s="1" t="s">
        <v>24</v>
      </c>
      <c r="E46" s="1" t="s">
        <v>1</v>
      </c>
      <c r="F46" s="1">
        <v>1440</v>
      </c>
      <c r="G46" s="1">
        <v>63080</v>
      </c>
      <c r="H46" s="29">
        <f t="shared" si="0"/>
        <v>2.2828154724159798E-2</v>
      </c>
      <c r="I46" s="30">
        <f>AVERAGE(H46:H49)</f>
        <v>1.7199737074733348E-2</v>
      </c>
    </row>
    <row r="47" spans="1:9" x14ac:dyDescent="0.2">
      <c r="A47" s="1">
        <v>42</v>
      </c>
      <c r="B47" s="1" t="s">
        <v>47</v>
      </c>
      <c r="C47" s="1" t="s">
        <v>54</v>
      </c>
      <c r="D47" s="1" t="s">
        <v>24</v>
      </c>
      <c r="E47" s="1" t="s">
        <v>1</v>
      </c>
      <c r="F47" s="1">
        <v>1320</v>
      </c>
      <c r="G47" s="1">
        <v>68880</v>
      </c>
      <c r="H47" s="29">
        <f t="shared" si="0"/>
        <v>1.9163763066202089E-2</v>
      </c>
      <c r="I47" s="30"/>
    </row>
    <row r="48" spans="1:9" x14ac:dyDescent="0.2">
      <c r="A48" s="1">
        <v>43</v>
      </c>
      <c r="B48" s="1" t="s">
        <v>47</v>
      </c>
      <c r="C48" s="1" t="s">
        <v>54</v>
      </c>
      <c r="D48" s="1" t="s">
        <v>24</v>
      </c>
      <c r="E48" s="1" t="s">
        <v>1</v>
      </c>
      <c r="F48" s="1">
        <v>1280</v>
      </c>
      <c r="G48" s="1">
        <v>68760</v>
      </c>
      <c r="H48" s="29">
        <f t="shared" si="0"/>
        <v>1.8615474112856311E-2</v>
      </c>
      <c r="I48" s="30"/>
    </row>
    <row r="49" spans="1:9" x14ac:dyDescent="0.2">
      <c r="A49" s="1">
        <v>44</v>
      </c>
      <c r="B49" s="1" t="s">
        <v>47</v>
      </c>
      <c r="C49" s="1" t="s">
        <v>54</v>
      </c>
      <c r="D49" s="1" t="s">
        <v>24</v>
      </c>
      <c r="E49" s="1" t="s">
        <v>1</v>
      </c>
      <c r="F49" s="1">
        <v>1560</v>
      </c>
      <c r="G49" s="1">
        <v>190440</v>
      </c>
      <c r="H49" s="29">
        <f t="shared" si="0"/>
        <v>8.1915563957151855E-3</v>
      </c>
      <c r="I49" s="30"/>
    </row>
    <row r="50" spans="1:9" x14ac:dyDescent="0.2">
      <c r="A50" s="1">
        <v>45</v>
      </c>
      <c r="B50" s="1" t="s">
        <v>47</v>
      </c>
      <c r="C50" s="1" t="s">
        <v>54</v>
      </c>
      <c r="D50" s="1" t="s">
        <v>24</v>
      </c>
      <c r="E50" s="1" t="s">
        <v>3</v>
      </c>
      <c r="F50" s="1">
        <v>1280</v>
      </c>
      <c r="G50" s="1">
        <v>73520</v>
      </c>
      <c r="H50" s="29">
        <f t="shared" si="0"/>
        <v>1.7410228509249184E-2</v>
      </c>
      <c r="I50" s="30">
        <f t="shared" ref="I50" si="9">AVERAGE(H50:H53)</f>
        <v>1.8590638809673685E-2</v>
      </c>
    </row>
    <row r="51" spans="1:9" x14ac:dyDescent="0.2">
      <c r="A51" s="1">
        <v>46</v>
      </c>
      <c r="B51" s="1" t="s">
        <v>47</v>
      </c>
      <c r="C51" s="1" t="s">
        <v>54</v>
      </c>
      <c r="D51" s="1" t="s">
        <v>24</v>
      </c>
      <c r="E51" s="1" t="s">
        <v>3</v>
      </c>
      <c r="F51" s="1">
        <v>1280</v>
      </c>
      <c r="G51" s="1">
        <v>69320</v>
      </c>
      <c r="H51" s="29">
        <f t="shared" si="0"/>
        <v>1.8465089440276975E-2</v>
      </c>
      <c r="I51" s="30"/>
    </row>
    <row r="52" spans="1:9" x14ac:dyDescent="0.2">
      <c r="A52" s="1">
        <v>47</v>
      </c>
      <c r="B52" s="1" t="s">
        <v>47</v>
      </c>
      <c r="C52" s="1" t="s">
        <v>54</v>
      </c>
      <c r="D52" s="1" t="s">
        <v>24</v>
      </c>
      <c r="E52" s="1" t="s">
        <v>3</v>
      </c>
      <c r="F52" s="1">
        <v>1200</v>
      </c>
      <c r="G52" s="1">
        <v>63640</v>
      </c>
      <c r="H52" s="29">
        <f t="shared" si="0"/>
        <v>1.8856065367693273E-2</v>
      </c>
      <c r="I52" s="30"/>
    </row>
    <row r="53" spans="1:9" x14ac:dyDescent="0.2">
      <c r="A53" s="1">
        <v>48</v>
      </c>
      <c r="B53" s="1" t="s">
        <v>47</v>
      </c>
      <c r="C53" s="1" t="s">
        <v>54</v>
      </c>
      <c r="D53" s="1" t="s">
        <v>24</v>
      </c>
      <c r="E53" s="1" t="s">
        <v>3</v>
      </c>
      <c r="F53" s="1">
        <v>1320</v>
      </c>
      <c r="G53" s="1">
        <v>67240</v>
      </c>
      <c r="H53" s="29">
        <f t="shared" si="0"/>
        <v>1.9631171921475312E-2</v>
      </c>
      <c r="I53" s="30"/>
    </row>
    <row r="54" spans="1:9" x14ac:dyDescent="0.2">
      <c r="A54" s="1">
        <v>49</v>
      </c>
      <c r="B54" s="1" t="s">
        <v>47</v>
      </c>
      <c r="C54" s="1" t="s">
        <v>54</v>
      </c>
      <c r="D54" s="1" t="s">
        <v>26</v>
      </c>
      <c r="E54" s="1" t="s">
        <v>1</v>
      </c>
      <c r="F54" s="1">
        <v>1520</v>
      </c>
      <c r="G54" s="1">
        <v>94960</v>
      </c>
      <c r="H54" s="29">
        <f t="shared" si="0"/>
        <v>1.6006739679865205E-2</v>
      </c>
      <c r="I54" s="30">
        <f t="shared" ref="I54" si="10">AVERAGE(H54:H57)</f>
        <v>1.51197972247702E-2</v>
      </c>
    </row>
    <row r="55" spans="1:9" x14ac:dyDescent="0.2">
      <c r="A55" s="1">
        <v>50</v>
      </c>
      <c r="B55" s="1" t="s">
        <v>47</v>
      </c>
      <c r="C55" s="1" t="s">
        <v>54</v>
      </c>
      <c r="D55" s="1" t="s">
        <v>26</v>
      </c>
      <c r="E55" s="1" t="s">
        <v>1</v>
      </c>
      <c r="F55" s="1">
        <v>1960</v>
      </c>
      <c r="G55" s="1">
        <v>109680</v>
      </c>
      <c r="H55" s="29">
        <f t="shared" si="0"/>
        <v>1.787016776075857E-2</v>
      </c>
      <c r="I55" s="30"/>
    </row>
    <row r="56" spans="1:9" x14ac:dyDescent="0.2">
      <c r="A56" s="1">
        <v>51</v>
      </c>
      <c r="B56" s="1" t="s">
        <v>47</v>
      </c>
      <c r="C56" s="1" t="s">
        <v>54</v>
      </c>
      <c r="D56" s="1" t="s">
        <v>26</v>
      </c>
      <c r="E56" s="1" t="s">
        <v>1</v>
      </c>
      <c r="F56" s="1">
        <v>1720</v>
      </c>
      <c r="G56" s="1">
        <v>120560</v>
      </c>
      <c r="H56" s="29">
        <f t="shared" si="0"/>
        <v>1.4266755142667552E-2</v>
      </c>
      <c r="I56" s="30"/>
    </row>
    <row r="57" spans="1:9" x14ac:dyDescent="0.2">
      <c r="A57" s="1">
        <v>52</v>
      </c>
      <c r="B57" s="1" t="s">
        <v>47</v>
      </c>
      <c r="C57" s="1" t="s">
        <v>54</v>
      </c>
      <c r="D57" s="1" t="s">
        <v>26</v>
      </c>
      <c r="E57" s="1" t="s">
        <v>1</v>
      </c>
      <c r="F57" s="1">
        <v>1800</v>
      </c>
      <c r="G57" s="1">
        <v>145920</v>
      </c>
      <c r="H57" s="29">
        <f t="shared" si="0"/>
        <v>1.2335526315789474E-2</v>
      </c>
      <c r="I57" s="30"/>
    </row>
    <row r="58" spans="1:9" x14ac:dyDescent="0.2">
      <c r="A58" s="1">
        <v>53</v>
      </c>
      <c r="B58" s="1" t="s">
        <v>47</v>
      </c>
      <c r="C58" s="1" t="s">
        <v>54</v>
      </c>
      <c r="D58" s="1" t="s">
        <v>26</v>
      </c>
      <c r="E58" s="1" t="s">
        <v>3</v>
      </c>
      <c r="F58" s="1">
        <v>468800</v>
      </c>
      <c r="G58" s="1">
        <v>105080</v>
      </c>
      <c r="H58" s="29">
        <f t="shared" si="0"/>
        <v>4.4613627712219266</v>
      </c>
      <c r="I58" s="30">
        <f t="shared" ref="I58" si="11">AVERAGE(H58:H61)</f>
        <v>4.4379479553920689</v>
      </c>
    </row>
    <row r="59" spans="1:9" x14ac:dyDescent="0.2">
      <c r="A59" s="1">
        <v>54</v>
      </c>
      <c r="B59" s="1" t="s">
        <v>47</v>
      </c>
      <c r="C59" s="1" t="s">
        <v>54</v>
      </c>
      <c r="D59" s="1" t="s">
        <v>26</v>
      </c>
      <c r="E59" s="1" t="s">
        <v>3</v>
      </c>
      <c r="F59" s="1">
        <v>630000</v>
      </c>
      <c r="G59" s="1">
        <v>127640</v>
      </c>
      <c r="H59" s="29">
        <f t="shared" si="0"/>
        <v>4.9357568160451271</v>
      </c>
      <c r="I59" s="30"/>
    </row>
    <row r="60" spans="1:9" x14ac:dyDescent="0.2">
      <c r="A60" s="1">
        <v>55</v>
      </c>
      <c r="B60" s="1" t="s">
        <v>47</v>
      </c>
      <c r="C60" s="1" t="s">
        <v>54</v>
      </c>
      <c r="D60" s="1" t="s">
        <v>26</v>
      </c>
      <c r="E60" s="1" t="s">
        <v>3</v>
      </c>
      <c r="F60" s="1">
        <v>413600</v>
      </c>
      <c r="G60" s="1">
        <v>96040</v>
      </c>
      <c r="H60" s="29">
        <f t="shared" si="0"/>
        <v>4.3065389421074549</v>
      </c>
      <c r="I60" s="30"/>
    </row>
    <row r="61" spans="1:9" x14ac:dyDescent="0.2">
      <c r="A61" s="1">
        <v>56</v>
      </c>
      <c r="B61" s="1" t="s">
        <v>47</v>
      </c>
      <c r="C61" s="1" t="s">
        <v>54</v>
      </c>
      <c r="D61" s="1" t="s">
        <v>26</v>
      </c>
      <c r="E61" s="1" t="s">
        <v>3</v>
      </c>
      <c r="F61" s="1">
        <v>524800</v>
      </c>
      <c r="G61" s="1">
        <v>129640</v>
      </c>
      <c r="H61" s="29">
        <f t="shared" si="0"/>
        <v>4.0481332921937669</v>
      </c>
      <c r="I61" s="30"/>
    </row>
    <row r="62" spans="1:9" x14ac:dyDescent="0.2">
      <c r="A62" s="1">
        <v>57</v>
      </c>
      <c r="B62" s="1" t="s">
        <v>48</v>
      </c>
      <c r="C62" s="1" t="s">
        <v>54</v>
      </c>
      <c r="D62" s="1" t="s">
        <v>24</v>
      </c>
      <c r="E62" s="1" t="s">
        <v>1</v>
      </c>
      <c r="F62" s="1">
        <v>1040</v>
      </c>
      <c r="G62" s="1">
        <v>22400</v>
      </c>
      <c r="H62" s="31">
        <f t="shared" si="0"/>
        <v>4.642857142857143E-2</v>
      </c>
      <c r="I62" s="30">
        <f t="shared" ref="I62" si="12">AVERAGE(H62:H65)</f>
        <v>4.5339437251831559E-2</v>
      </c>
    </row>
    <row r="63" spans="1:9" x14ac:dyDescent="0.2">
      <c r="A63" s="1">
        <v>58</v>
      </c>
      <c r="B63" s="1" t="s">
        <v>48</v>
      </c>
      <c r="C63" s="1" t="s">
        <v>54</v>
      </c>
      <c r="D63" s="1" t="s">
        <v>24</v>
      </c>
      <c r="E63" s="1" t="s">
        <v>1</v>
      </c>
      <c r="F63" s="1">
        <v>1120</v>
      </c>
      <c r="G63" s="1">
        <v>58640</v>
      </c>
      <c r="H63" s="31">
        <f t="shared" si="0"/>
        <v>1.9099590723055934E-2</v>
      </c>
      <c r="I63" s="30"/>
    </row>
    <row r="64" spans="1:9" x14ac:dyDescent="0.2">
      <c r="A64" s="1">
        <v>59</v>
      </c>
      <c r="B64" s="1" t="s">
        <v>48</v>
      </c>
      <c r="C64" s="1" t="s">
        <v>54</v>
      </c>
      <c r="D64" s="1" t="s">
        <v>24</v>
      </c>
      <c r="E64" s="1" t="s">
        <v>1</v>
      </c>
      <c r="F64" s="1">
        <v>1160</v>
      </c>
      <c r="G64" s="1">
        <v>16880</v>
      </c>
      <c r="H64" s="31">
        <f t="shared" si="0"/>
        <v>6.8720379146919433E-2</v>
      </c>
      <c r="I64" s="30"/>
    </row>
    <row r="65" spans="1:9" x14ac:dyDescent="0.2">
      <c r="A65" s="1">
        <v>60</v>
      </c>
      <c r="B65" s="1" t="s">
        <v>48</v>
      </c>
      <c r="C65" s="1" t="s">
        <v>54</v>
      </c>
      <c r="D65" s="1" t="s">
        <v>24</v>
      </c>
      <c r="E65" s="1" t="s">
        <v>1</v>
      </c>
      <c r="F65" s="1">
        <v>880</v>
      </c>
      <c r="G65" s="1">
        <v>18680</v>
      </c>
      <c r="H65" s="31">
        <f t="shared" si="0"/>
        <v>4.7109207708779445E-2</v>
      </c>
      <c r="I65" s="30"/>
    </row>
    <row r="66" spans="1:9" x14ac:dyDescent="0.2">
      <c r="A66" s="1">
        <v>61</v>
      </c>
      <c r="B66" s="1" t="s">
        <v>48</v>
      </c>
      <c r="C66" s="1" t="s">
        <v>54</v>
      </c>
      <c r="D66" s="1" t="s">
        <v>24</v>
      </c>
      <c r="E66" s="1" t="s">
        <v>3</v>
      </c>
      <c r="F66" s="1">
        <v>1320</v>
      </c>
      <c r="G66" s="1">
        <v>19120</v>
      </c>
      <c r="H66" s="29">
        <f t="shared" si="0"/>
        <v>6.903765690376569E-2</v>
      </c>
      <c r="I66" s="30">
        <f>AVERAGE(H66:H69)</f>
        <v>0.10912099489339017</v>
      </c>
    </row>
    <row r="67" spans="1:9" x14ac:dyDescent="0.2">
      <c r="A67" s="1">
        <v>62</v>
      </c>
      <c r="B67" s="1" t="s">
        <v>48</v>
      </c>
      <c r="C67" s="1" t="s">
        <v>54</v>
      </c>
      <c r="D67" s="1" t="s">
        <v>24</v>
      </c>
      <c r="E67" s="1" t="s">
        <v>3</v>
      </c>
      <c r="F67" s="1">
        <v>1000</v>
      </c>
      <c r="G67" s="1">
        <v>11160</v>
      </c>
      <c r="H67" s="29">
        <f t="shared" si="0"/>
        <v>8.9605734767025089E-2</v>
      </c>
      <c r="I67" s="30"/>
    </row>
    <row r="68" spans="1:9" x14ac:dyDescent="0.2">
      <c r="A68" s="1">
        <v>63</v>
      </c>
      <c r="B68" s="1" t="s">
        <v>48</v>
      </c>
      <c r="C68" s="1" t="s">
        <v>54</v>
      </c>
      <c r="D68" s="1" t="s">
        <v>24</v>
      </c>
      <c r="E68" s="1" t="s">
        <v>3</v>
      </c>
      <c r="F68" s="1">
        <v>1320</v>
      </c>
      <c r="G68" s="1">
        <v>29280</v>
      </c>
      <c r="H68" s="29">
        <f t="shared" si="0"/>
        <v>4.5081967213114756E-2</v>
      </c>
      <c r="I68" s="30"/>
    </row>
    <row r="69" spans="1:9" x14ac:dyDescent="0.2">
      <c r="A69" s="1">
        <v>64</v>
      </c>
      <c r="B69" s="1" t="s">
        <v>48</v>
      </c>
      <c r="C69" s="1" t="s">
        <v>54</v>
      </c>
      <c r="D69" s="1" t="s">
        <v>24</v>
      </c>
      <c r="E69" s="1" t="s">
        <v>3</v>
      </c>
      <c r="F69" s="1">
        <v>1080</v>
      </c>
      <c r="G69" s="1">
        <v>4640</v>
      </c>
      <c r="H69" s="29">
        <f t="shared" si="0"/>
        <v>0.23275862068965517</v>
      </c>
      <c r="I69" s="30"/>
    </row>
    <row r="70" spans="1:9" x14ac:dyDescent="0.2">
      <c r="A70" s="1">
        <v>73</v>
      </c>
      <c r="B70" s="1" t="s">
        <v>48</v>
      </c>
      <c r="C70" s="1" t="s">
        <v>54</v>
      </c>
      <c r="D70" s="1" t="s">
        <v>26</v>
      </c>
      <c r="E70" s="1" t="s">
        <v>1</v>
      </c>
      <c r="F70" s="1">
        <v>1240</v>
      </c>
      <c r="G70" s="1">
        <v>30680</v>
      </c>
      <c r="H70" s="30">
        <f t="shared" si="0"/>
        <v>4.0417209908735333E-2</v>
      </c>
      <c r="I70" s="30">
        <f>AVERAGE(H70:H73)</f>
        <v>4.9737840140071952E-2</v>
      </c>
    </row>
    <row r="71" spans="1:9" x14ac:dyDescent="0.2">
      <c r="A71" s="1">
        <v>74</v>
      </c>
      <c r="B71" s="1" t="s">
        <v>48</v>
      </c>
      <c r="C71" s="1" t="s">
        <v>54</v>
      </c>
      <c r="D71" s="1" t="s">
        <v>26</v>
      </c>
      <c r="E71" s="1" t="s">
        <v>1</v>
      </c>
      <c r="F71" s="1">
        <v>1040</v>
      </c>
      <c r="G71" s="1">
        <v>23040</v>
      </c>
      <c r="H71" s="30"/>
      <c r="I71" s="30"/>
    </row>
    <row r="72" spans="1:9" x14ac:dyDescent="0.2">
      <c r="A72" s="1">
        <v>75</v>
      </c>
      <c r="B72" s="1" t="s">
        <v>48</v>
      </c>
      <c r="C72" s="1" t="s">
        <v>54</v>
      </c>
      <c r="D72" s="1" t="s">
        <v>26</v>
      </c>
      <c r="E72" s="1" t="s">
        <v>1</v>
      </c>
      <c r="F72" s="1">
        <v>1240</v>
      </c>
      <c r="G72" s="1">
        <v>21640</v>
      </c>
      <c r="H72" s="30">
        <f t="shared" ref="H72:H77" si="13">F72/G72</f>
        <v>5.730129390018484E-2</v>
      </c>
      <c r="I72" s="30"/>
    </row>
    <row r="73" spans="1:9" x14ac:dyDescent="0.2">
      <c r="A73" s="1">
        <v>76</v>
      </c>
      <c r="B73" s="1" t="s">
        <v>48</v>
      </c>
      <c r="C73" s="1" t="s">
        <v>54</v>
      </c>
      <c r="D73" s="1" t="s">
        <v>26</v>
      </c>
      <c r="E73" s="1" t="s">
        <v>1</v>
      </c>
      <c r="F73" s="1">
        <v>1240</v>
      </c>
      <c r="G73" s="1">
        <v>24080</v>
      </c>
      <c r="H73" s="30">
        <f t="shared" si="13"/>
        <v>5.1495016611295678E-2</v>
      </c>
      <c r="I73" s="30"/>
    </row>
    <row r="74" spans="1:9" x14ac:dyDescent="0.2">
      <c r="A74" s="1">
        <v>77</v>
      </c>
      <c r="B74" s="1" t="s">
        <v>48</v>
      </c>
      <c r="C74" s="1" t="s">
        <v>54</v>
      </c>
      <c r="D74" s="1" t="s">
        <v>26</v>
      </c>
      <c r="E74" s="1" t="s">
        <v>3</v>
      </c>
      <c r="F74" s="1">
        <v>70000</v>
      </c>
      <c r="G74" s="1">
        <v>18360</v>
      </c>
      <c r="H74" s="29">
        <f t="shared" si="13"/>
        <v>3.812636165577342</v>
      </c>
      <c r="I74" s="30">
        <f>AVERAGE(H74:H77)</f>
        <v>3.6232917517277698</v>
      </c>
    </row>
    <row r="75" spans="1:9" x14ac:dyDescent="0.2">
      <c r="A75" s="1">
        <v>78</v>
      </c>
      <c r="B75" s="1" t="s">
        <v>48</v>
      </c>
      <c r="C75" s="1" t="s">
        <v>54</v>
      </c>
      <c r="D75" s="1" t="s">
        <v>26</v>
      </c>
      <c r="E75" s="1" t="s">
        <v>3</v>
      </c>
      <c r="F75" s="1">
        <v>104400</v>
      </c>
      <c r="G75" s="1">
        <v>25240</v>
      </c>
      <c r="H75" s="29">
        <f t="shared" si="13"/>
        <v>4.1362916006339141</v>
      </c>
      <c r="I75" s="30"/>
    </row>
    <row r="76" spans="1:9" x14ac:dyDescent="0.2">
      <c r="A76" s="1">
        <v>79</v>
      </c>
      <c r="B76" s="1" t="s">
        <v>48</v>
      </c>
      <c r="C76" s="1" t="s">
        <v>54</v>
      </c>
      <c r="D76" s="1" t="s">
        <v>26</v>
      </c>
      <c r="E76" s="1" t="s">
        <v>3</v>
      </c>
      <c r="F76" s="1">
        <v>81200</v>
      </c>
      <c r="G76" s="1">
        <v>23120</v>
      </c>
      <c r="H76" s="29">
        <f t="shared" si="13"/>
        <v>3.5121107266435985</v>
      </c>
      <c r="I76" s="30"/>
    </row>
    <row r="77" spans="1:9" x14ac:dyDescent="0.2">
      <c r="A77" s="27">
        <v>80</v>
      </c>
      <c r="B77" s="1" t="s">
        <v>48</v>
      </c>
      <c r="C77" s="1" t="s">
        <v>54</v>
      </c>
      <c r="D77" s="1" t="s">
        <v>26</v>
      </c>
      <c r="E77" s="1" t="s">
        <v>3</v>
      </c>
      <c r="F77" s="1">
        <v>60400</v>
      </c>
      <c r="G77" s="1">
        <v>19920</v>
      </c>
      <c r="H77" s="29">
        <f t="shared" si="13"/>
        <v>3.0321285140562249</v>
      </c>
      <c r="I77" s="30"/>
    </row>
    <row r="78" spans="1:9" x14ac:dyDescent="0.2">
      <c r="A78" s="28"/>
      <c r="B78" s="28"/>
      <c r="C78" s="28"/>
      <c r="D78" s="28"/>
      <c r="E78" s="28"/>
      <c r="F78" s="28"/>
      <c r="H78" s="24"/>
      <c r="I78" s="25"/>
    </row>
    <row r="79" spans="1:9" x14ac:dyDescent="0.2">
      <c r="A79" s="28"/>
      <c r="B79" s="28"/>
      <c r="C79" s="28"/>
      <c r="D79" s="28"/>
      <c r="E79" s="28"/>
      <c r="F79" s="28"/>
      <c r="H79" s="24"/>
      <c r="I79" s="25"/>
    </row>
    <row r="80" spans="1:9" x14ac:dyDescent="0.2">
      <c r="A80" s="28"/>
      <c r="B80" s="28"/>
      <c r="C80" s="28"/>
      <c r="D80" s="28"/>
      <c r="E80" s="28"/>
      <c r="F80" s="28"/>
      <c r="H80" s="24"/>
      <c r="I80" s="25"/>
    </row>
    <row r="81" spans="1:9" x14ac:dyDescent="0.2">
      <c r="A81" s="28"/>
      <c r="B81" s="28"/>
      <c r="C81" s="28"/>
      <c r="D81" s="28"/>
      <c r="E81" s="28"/>
      <c r="F81" s="28"/>
      <c r="H81" s="24"/>
      <c r="I81" s="25"/>
    </row>
    <row r="82" spans="1:9" x14ac:dyDescent="0.2">
      <c r="A82" s="28"/>
      <c r="B82" s="28"/>
      <c r="C82" s="28"/>
      <c r="D82" s="28"/>
      <c r="E82" s="28"/>
      <c r="F82" s="28"/>
      <c r="H82" s="24"/>
      <c r="I82" s="25"/>
    </row>
    <row r="83" spans="1:9" x14ac:dyDescent="0.2">
      <c r="A83" s="28"/>
      <c r="B83" s="28"/>
      <c r="C83" s="28"/>
      <c r="D83" s="28"/>
      <c r="E83" s="28"/>
      <c r="F83" s="28"/>
      <c r="H83" s="24"/>
      <c r="I83" s="25"/>
    </row>
    <row r="84" spans="1:9" x14ac:dyDescent="0.2">
      <c r="A84" s="28"/>
      <c r="B84" s="28"/>
      <c r="C84" s="28"/>
      <c r="D84" s="28"/>
      <c r="E84" s="28"/>
      <c r="F84" s="28"/>
      <c r="H84" s="24"/>
      <c r="I84" s="25"/>
    </row>
    <row r="85" spans="1:9" x14ac:dyDescent="0.2">
      <c r="A85" s="28"/>
      <c r="B85" s="28"/>
      <c r="C85" s="28"/>
      <c r="D85" s="28"/>
      <c r="E85" s="28"/>
      <c r="F85" s="28"/>
      <c r="H85" s="24"/>
      <c r="I85" s="25"/>
    </row>
    <row r="86" spans="1:9" x14ac:dyDescent="0.2">
      <c r="A86" s="28"/>
      <c r="B86" s="28"/>
      <c r="C86" s="28"/>
      <c r="D86" s="28"/>
      <c r="E86" s="28"/>
      <c r="F86" s="28"/>
      <c r="H86" s="24"/>
    </row>
    <row r="87" spans="1:9" x14ac:dyDescent="0.2">
      <c r="A87" s="28"/>
      <c r="B87" s="28"/>
      <c r="C87" s="28"/>
      <c r="D87" s="28"/>
      <c r="E87" s="28"/>
      <c r="F87" s="28"/>
      <c r="H87" s="24"/>
    </row>
    <row r="88" spans="1:9" x14ac:dyDescent="0.2">
      <c r="A88" s="28"/>
      <c r="B88" s="28"/>
      <c r="C88" s="28"/>
      <c r="D88" s="28"/>
      <c r="E88" s="28"/>
      <c r="F88" s="28"/>
      <c r="H88" s="24"/>
    </row>
    <row r="89" spans="1:9" x14ac:dyDescent="0.2">
      <c r="A89" s="28"/>
      <c r="B89" s="28"/>
      <c r="C89" s="28"/>
      <c r="D89" s="28"/>
      <c r="E89" s="28"/>
      <c r="F89" s="28"/>
      <c r="H89" s="24"/>
    </row>
    <row r="90" spans="1:9" x14ac:dyDescent="0.2">
      <c r="A90" s="28"/>
      <c r="B90" s="28"/>
      <c r="C90" s="28"/>
      <c r="D90" s="28"/>
      <c r="E90" s="28"/>
      <c r="F90" s="28"/>
      <c r="H90" s="24"/>
    </row>
    <row r="91" spans="1:9" x14ac:dyDescent="0.2">
      <c r="A91" s="28"/>
      <c r="B91" s="28"/>
      <c r="C91" s="28"/>
      <c r="D91" s="28"/>
      <c r="E91" s="28"/>
      <c r="F91" s="28"/>
      <c r="H91" s="24"/>
    </row>
    <row r="92" spans="1:9" x14ac:dyDescent="0.2">
      <c r="A92" s="28"/>
      <c r="B92" s="28"/>
      <c r="C92" s="28"/>
      <c r="D92" s="28"/>
      <c r="E92" s="28"/>
      <c r="F92" s="28"/>
      <c r="H92" s="24"/>
    </row>
    <row r="93" spans="1:9" x14ac:dyDescent="0.2">
      <c r="A93" s="28"/>
      <c r="B93" s="28"/>
      <c r="C93" s="28"/>
      <c r="D93" s="28"/>
      <c r="E93" s="28"/>
      <c r="F93" s="28"/>
      <c r="H93" s="24"/>
    </row>
    <row r="94" spans="1:9" x14ac:dyDescent="0.2">
      <c r="A94" s="28"/>
      <c r="B94" s="28"/>
      <c r="C94" s="28"/>
      <c r="D94" s="28"/>
      <c r="E94" s="28"/>
      <c r="F94" s="28"/>
      <c r="H94" s="24"/>
    </row>
    <row r="95" spans="1:9" x14ac:dyDescent="0.2">
      <c r="A95" s="28"/>
      <c r="B95" s="28"/>
      <c r="C95" s="28"/>
      <c r="D95" s="28"/>
      <c r="E95" s="28"/>
      <c r="F95" s="28"/>
      <c r="H95" s="24"/>
    </row>
    <row r="96" spans="1:9" x14ac:dyDescent="0.2">
      <c r="A96" s="28"/>
      <c r="B96" s="28"/>
      <c r="C96" s="28"/>
      <c r="D96" s="28"/>
      <c r="E96" s="28"/>
      <c r="F96" s="28"/>
      <c r="H96" s="24"/>
    </row>
    <row r="97" spans="1:8" x14ac:dyDescent="0.2">
      <c r="A97" s="28"/>
      <c r="B97" s="28"/>
      <c r="C97" s="28"/>
      <c r="D97" s="28"/>
      <c r="E97" s="28"/>
      <c r="F97" s="28"/>
      <c r="H97" s="24"/>
    </row>
    <row r="98" spans="1:8" x14ac:dyDescent="0.2">
      <c r="A98" s="28"/>
      <c r="B98" s="28"/>
      <c r="C98" s="28"/>
      <c r="D98" s="28"/>
      <c r="E98" s="28"/>
      <c r="F98" s="28"/>
      <c r="H98" s="24"/>
    </row>
    <row r="99" spans="1:8" x14ac:dyDescent="0.2">
      <c r="A99" s="28"/>
      <c r="B99" s="28"/>
      <c r="C99" s="28"/>
      <c r="D99" s="28"/>
      <c r="E99" s="28"/>
      <c r="F99" s="28"/>
      <c r="H99" s="24"/>
    </row>
    <row r="100" spans="1:8" x14ac:dyDescent="0.2">
      <c r="A100" s="28"/>
      <c r="B100" s="28"/>
      <c r="C100" s="28"/>
      <c r="D100" s="28"/>
      <c r="E100" s="28"/>
      <c r="F100" s="28"/>
      <c r="H100" s="24"/>
    </row>
    <row r="101" spans="1:8" x14ac:dyDescent="0.2">
      <c r="A101" s="28"/>
      <c r="B101" s="28"/>
      <c r="C101" s="28"/>
      <c r="D101" s="28"/>
      <c r="E101" s="28"/>
      <c r="F101" s="28"/>
      <c r="H101" s="24"/>
    </row>
    <row r="102" spans="1:8" x14ac:dyDescent="0.2">
      <c r="A102" s="28"/>
      <c r="B102" s="28"/>
      <c r="C102" s="28"/>
      <c r="D102" s="28"/>
      <c r="E102" s="28"/>
      <c r="F102" s="28"/>
      <c r="H102" s="24"/>
    </row>
    <row r="103" spans="1:8" x14ac:dyDescent="0.2">
      <c r="A103" s="28"/>
      <c r="B103" s="28"/>
      <c r="C103" s="28"/>
      <c r="D103" s="28"/>
      <c r="E103" s="28"/>
      <c r="F103" s="28"/>
      <c r="H103" s="24"/>
    </row>
    <row r="104" spans="1:8" x14ac:dyDescent="0.2">
      <c r="A104" s="28"/>
      <c r="B104" s="28"/>
      <c r="C104" s="28"/>
      <c r="D104" s="28"/>
      <c r="E104" s="28"/>
      <c r="F104" s="28"/>
      <c r="H104" s="24"/>
    </row>
    <row r="105" spans="1:8" x14ac:dyDescent="0.2">
      <c r="A105" s="28"/>
      <c r="B105" s="28"/>
      <c r="C105" s="28"/>
      <c r="D105" s="28"/>
      <c r="E105" s="28"/>
      <c r="F105" s="28"/>
      <c r="H105" s="24"/>
    </row>
    <row r="106" spans="1:8" x14ac:dyDescent="0.2">
      <c r="A106" s="28"/>
      <c r="B106" s="28"/>
      <c r="C106" s="28"/>
      <c r="D106" s="28"/>
      <c r="E106" s="28"/>
      <c r="F106" s="28"/>
      <c r="H106" s="24"/>
    </row>
    <row r="107" spans="1:8" x14ac:dyDescent="0.2">
      <c r="A107" s="28"/>
      <c r="B107" s="28"/>
      <c r="C107" s="28"/>
      <c r="D107" s="28"/>
      <c r="E107" s="28"/>
      <c r="F107" s="28"/>
      <c r="H107" s="24"/>
    </row>
    <row r="108" spans="1:8" x14ac:dyDescent="0.2">
      <c r="A108" s="28"/>
      <c r="B108" s="28"/>
      <c r="C108" s="28"/>
      <c r="D108" s="28"/>
      <c r="E108" s="28"/>
      <c r="F108" s="28"/>
      <c r="H108" s="24"/>
    </row>
    <row r="109" spans="1:8" x14ac:dyDescent="0.2">
      <c r="A109" s="28"/>
      <c r="B109" s="28"/>
      <c r="C109" s="28"/>
      <c r="D109" s="28"/>
      <c r="E109" s="28"/>
      <c r="F109" s="28"/>
      <c r="H109" s="24"/>
    </row>
    <row r="110" spans="1:8" x14ac:dyDescent="0.2">
      <c r="A110" s="28"/>
      <c r="B110" s="28"/>
      <c r="C110" s="28"/>
      <c r="D110" s="28"/>
      <c r="E110" s="28"/>
      <c r="F110" s="28"/>
      <c r="H110" s="24"/>
    </row>
    <row r="111" spans="1:8" x14ac:dyDescent="0.2">
      <c r="A111" s="28"/>
      <c r="B111" s="28"/>
      <c r="C111" s="28"/>
      <c r="D111" s="28"/>
      <c r="E111" s="28"/>
      <c r="F111" s="28"/>
      <c r="H111" s="24"/>
    </row>
    <row r="112" spans="1:8" x14ac:dyDescent="0.2">
      <c r="A112" s="28"/>
      <c r="B112" s="28"/>
      <c r="C112" s="28"/>
      <c r="D112" s="28"/>
      <c r="E112" s="28"/>
      <c r="F112" s="28"/>
      <c r="H112" s="24"/>
    </row>
    <row r="113" spans="1:8" x14ac:dyDescent="0.2">
      <c r="A113" s="28"/>
      <c r="B113" s="28"/>
      <c r="C113" s="28"/>
      <c r="D113" s="28"/>
      <c r="E113" s="28"/>
      <c r="F113" s="28"/>
      <c r="H113" s="24"/>
    </row>
    <row r="114" spans="1:8" x14ac:dyDescent="0.2">
      <c r="A114" s="28"/>
      <c r="B114" s="28"/>
      <c r="C114" s="28"/>
      <c r="D114" s="28"/>
      <c r="E114" s="28"/>
      <c r="F114" s="28"/>
      <c r="H114" s="24"/>
    </row>
    <row r="115" spans="1:8" x14ac:dyDescent="0.2">
      <c r="A115" s="28"/>
      <c r="B115" s="28"/>
      <c r="C115" s="28"/>
      <c r="D115" s="28"/>
      <c r="E115" s="28"/>
      <c r="F115" s="28"/>
      <c r="H115" s="24"/>
    </row>
    <row r="116" spans="1:8" x14ac:dyDescent="0.2">
      <c r="A116" s="28"/>
      <c r="B116" s="28"/>
      <c r="C116" s="28"/>
      <c r="D116" s="28"/>
      <c r="E116" s="28"/>
      <c r="F116" s="28"/>
      <c r="H116" s="24"/>
    </row>
    <row r="117" spans="1:8" x14ac:dyDescent="0.2">
      <c r="A117" s="28"/>
      <c r="B117" s="28"/>
      <c r="C117" s="28"/>
      <c r="D117" s="28"/>
      <c r="E117" s="28"/>
      <c r="F117" s="28"/>
      <c r="H117" s="24"/>
    </row>
    <row r="118" spans="1:8" x14ac:dyDescent="0.2">
      <c r="A118" s="28"/>
      <c r="B118" s="28"/>
      <c r="C118" s="28"/>
      <c r="D118" s="28"/>
      <c r="E118" s="28"/>
      <c r="F118" s="28"/>
      <c r="H118" s="24"/>
    </row>
    <row r="119" spans="1:8" x14ac:dyDescent="0.2">
      <c r="A119" s="28"/>
      <c r="B119" s="28"/>
      <c r="C119" s="28"/>
      <c r="D119" s="28"/>
      <c r="E119" s="28"/>
      <c r="F119" s="28"/>
      <c r="H119" s="24"/>
    </row>
    <row r="120" spans="1:8" x14ac:dyDescent="0.2">
      <c r="A120" s="28"/>
      <c r="B120" s="28"/>
      <c r="C120" s="28"/>
      <c r="D120" s="28"/>
      <c r="E120" s="28"/>
      <c r="F120" s="28"/>
      <c r="H120" s="24"/>
    </row>
    <row r="121" spans="1:8" x14ac:dyDescent="0.2">
      <c r="A121" s="28"/>
      <c r="B121" s="28"/>
      <c r="C121" s="28"/>
      <c r="D121" s="28"/>
      <c r="E121" s="28"/>
      <c r="F121" s="28"/>
      <c r="H121" s="24"/>
    </row>
    <row r="122" spans="1:8" x14ac:dyDescent="0.2">
      <c r="A122" s="28"/>
      <c r="B122" s="28"/>
      <c r="C122" s="28"/>
      <c r="D122" s="28"/>
      <c r="E122" s="28"/>
      <c r="F122" s="28"/>
      <c r="H122" s="24"/>
    </row>
    <row r="123" spans="1:8" x14ac:dyDescent="0.2">
      <c r="A123" s="28"/>
      <c r="B123" s="28"/>
      <c r="C123" s="28"/>
      <c r="D123" s="28"/>
      <c r="E123" s="28"/>
      <c r="F123" s="28"/>
      <c r="H123" s="24"/>
    </row>
    <row r="124" spans="1:8" x14ac:dyDescent="0.2">
      <c r="A124" s="28"/>
      <c r="B124" s="28"/>
      <c r="C124" s="28"/>
      <c r="D124" s="28"/>
      <c r="E124" s="28"/>
      <c r="F124" s="28"/>
      <c r="H124" s="24"/>
    </row>
    <row r="125" spans="1:8" x14ac:dyDescent="0.2">
      <c r="A125" s="28"/>
      <c r="B125" s="28"/>
      <c r="C125" s="28"/>
      <c r="D125" s="28"/>
      <c r="E125" s="28"/>
      <c r="F125" s="28"/>
      <c r="H125" s="24"/>
    </row>
    <row r="126" spans="1:8" x14ac:dyDescent="0.2">
      <c r="A126" s="28"/>
      <c r="B126" s="28"/>
      <c r="C126" s="28"/>
      <c r="D126" s="28"/>
      <c r="E126" s="28"/>
      <c r="F126" s="28"/>
    </row>
    <row r="127" spans="1:8" x14ac:dyDescent="0.2">
      <c r="A127" s="28"/>
      <c r="B127" s="28"/>
      <c r="C127" s="28"/>
      <c r="D127" s="28"/>
      <c r="E127" s="28"/>
      <c r="F127" s="28"/>
    </row>
    <row r="128" spans="1:8" x14ac:dyDescent="0.2">
      <c r="A128" s="28"/>
      <c r="B128" s="28"/>
      <c r="C128" s="28"/>
      <c r="D128" s="28"/>
      <c r="E128" s="28"/>
      <c r="F128" s="28"/>
    </row>
    <row r="129" spans="1:6" x14ac:dyDescent="0.2">
      <c r="A129" s="28"/>
      <c r="B129" s="28"/>
      <c r="C129" s="28"/>
      <c r="D129" s="28"/>
      <c r="E129" s="28"/>
      <c r="F129" s="28"/>
    </row>
    <row r="130" spans="1:6" x14ac:dyDescent="0.2">
      <c r="A130" s="28"/>
      <c r="B130" s="28"/>
      <c r="C130" s="28"/>
      <c r="D130" s="28"/>
      <c r="E130" s="28"/>
      <c r="F130" s="28"/>
    </row>
    <row r="131" spans="1:6" x14ac:dyDescent="0.2">
      <c r="A131" s="28"/>
      <c r="B131" s="28"/>
      <c r="C131" s="28"/>
      <c r="D131" s="28"/>
      <c r="E131" s="28"/>
      <c r="F131" s="28"/>
    </row>
    <row r="132" spans="1:6" x14ac:dyDescent="0.2">
      <c r="A132" s="28"/>
      <c r="B132" s="28"/>
      <c r="C132" s="28"/>
      <c r="D132" s="28"/>
      <c r="E132" s="28"/>
      <c r="F132" s="28"/>
    </row>
    <row r="133" spans="1:6" x14ac:dyDescent="0.2">
      <c r="A133" s="28"/>
      <c r="B133" s="28"/>
      <c r="C133" s="28"/>
      <c r="D133" s="28"/>
      <c r="E133" s="28"/>
      <c r="F133" s="28"/>
    </row>
    <row r="134" spans="1:6" x14ac:dyDescent="0.2">
      <c r="A134" s="28"/>
      <c r="B134" s="28"/>
      <c r="C134" s="28"/>
      <c r="D134" s="28"/>
      <c r="E134" s="28"/>
      <c r="F134" s="28"/>
    </row>
    <row r="135" spans="1:6" x14ac:dyDescent="0.2">
      <c r="A135" s="28"/>
      <c r="B135" s="28"/>
      <c r="C135" s="28"/>
      <c r="D135" s="28"/>
      <c r="E135" s="28"/>
      <c r="F135" s="28"/>
    </row>
    <row r="136" spans="1:6" x14ac:dyDescent="0.2">
      <c r="A136" s="28"/>
      <c r="B136" s="28"/>
      <c r="C136" s="28"/>
      <c r="D136" s="28"/>
      <c r="E136" s="28"/>
      <c r="F136" s="28"/>
    </row>
    <row r="137" spans="1:6" x14ac:dyDescent="0.2">
      <c r="A137" s="28"/>
      <c r="B137" s="28"/>
      <c r="C137" s="28"/>
      <c r="D137" s="28"/>
      <c r="E137" s="28"/>
      <c r="F137" s="28"/>
    </row>
    <row r="138" spans="1:6" x14ac:dyDescent="0.2">
      <c r="A138" s="28"/>
      <c r="B138" s="28"/>
      <c r="C138" s="28"/>
      <c r="D138" s="28"/>
      <c r="E138" s="28"/>
      <c r="F138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zoomScale="110" workbookViewId="0">
      <selection activeCell="D8" sqref="D8"/>
    </sheetView>
  </sheetViews>
  <sheetFormatPr baseColWidth="10" defaultRowHeight="16" x14ac:dyDescent="0.2"/>
  <cols>
    <col min="1" max="1" width="15" customWidth="1"/>
    <col min="3" max="3" width="20.5" customWidth="1"/>
    <col min="4" max="4" width="22.83203125" customWidth="1"/>
  </cols>
  <sheetData>
    <row r="1" spans="1:9" x14ac:dyDescent="0.2">
      <c r="A1" s="23" t="s">
        <v>19</v>
      </c>
      <c r="B1" s="1" t="s">
        <v>20</v>
      </c>
      <c r="C1" s="1" t="s">
        <v>49</v>
      </c>
      <c r="H1" s="24"/>
    </row>
    <row r="2" spans="1:9" x14ac:dyDescent="0.2">
      <c r="A2" s="23" t="s">
        <v>58</v>
      </c>
      <c r="B2" s="1" t="s">
        <v>21</v>
      </c>
      <c r="C2" s="1" t="s">
        <v>55</v>
      </c>
      <c r="H2" s="24"/>
    </row>
    <row r="3" spans="1:9" x14ac:dyDescent="0.2">
      <c r="A3" s="1"/>
      <c r="B3" s="1" t="s">
        <v>22</v>
      </c>
      <c r="C3" s="1" t="s">
        <v>23</v>
      </c>
      <c r="H3" s="24"/>
    </row>
    <row r="4" spans="1:9" x14ac:dyDescent="0.2">
      <c r="A4" s="27"/>
      <c r="B4" s="27"/>
      <c r="C4" s="27"/>
      <c r="D4" s="27"/>
      <c r="E4" s="27"/>
      <c r="H4" s="24"/>
    </row>
    <row r="5" spans="1:9" ht="32" x14ac:dyDescent="0.2">
      <c r="A5" s="1"/>
      <c r="B5" s="32" t="s">
        <v>38</v>
      </c>
      <c r="C5" s="32" t="s">
        <v>39</v>
      </c>
      <c r="D5" s="32" t="s">
        <v>40</v>
      </c>
      <c r="E5" s="32" t="s">
        <v>41</v>
      </c>
      <c r="F5" s="32" t="s">
        <v>42</v>
      </c>
      <c r="G5" s="32" t="s">
        <v>43</v>
      </c>
      <c r="H5" s="32" t="s">
        <v>4</v>
      </c>
      <c r="I5" s="32" t="s">
        <v>44</v>
      </c>
    </row>
    <row r="6" spans="1:9" x14ac:dyDescent="0.2">
      <c r="A6" s="1">
        <v>1</v>
      </c>
      <c r="B6" s="1" t="s">
        <v>2</v>
      </c>
      <c r="C6" s="1" t="s">
        <v>54</v>
      </c>
      <c r="D6" s="1" t="s">
        <v>24</v>
      </c>
      <c r="E6" s="1" t="s">
        <v>1</v>
      </c>
      <c r="F6" s="1">
        <v>1560</v>
      </c>
      <c r="G6" s="1">
        <v>48160</v>
      </c>
      <c r="H6" s="29">
        <f>F6/G6</f>
        <v>3.2392026578073087E-2</v>
      </c>
      <c r="I6" s="30">
        <f>AVERAGE(H6:H9)</f>
        <v>2.9532711272446957E-2</v>
      </c>
    </row>
    <row r="7" spans="1:9" x14ac:dyDescent="0.2">
      <c r="A7" s="1">
        <v>2</v>
      </c>
      <c r="B7" s="1" t="s">
        <v>2</v>
      </c>
      <c r="C7" s="1" t="s">
        <v>54</v>
      </c>
      <c r="D7" s="1" t="s">
        <v>24</v>
      </c>
      <c r="E7" s="1" t="s">
        <v>1</v>
      </c>
      <c r="F7" s="1">
        <v>1600</v>
      </c>
      <c r="G7" s="1">
        <v>52320</v>
      </c>
      <c r="H7" s="29">
        <f t="shared" ref="H7:H70" si="0">F7/G7</f>
        <v>3.0581039755351681E-2</v>
      </c>
      <c r="I7" s="30"/>
    </row>
    <row r="8" spans="1:9" x14ac:dyDescent="0.2">
      <c r="A8" s="1">
        <v>3</v>
      </c>
      <c r="B8" s="1" t="s">
        <v>2</v>
      </c>
      <c r="C8" s="1" t="s">
        <v>54</v>
      </c>
      <c r="D8" s="1" t="s">
        <v>24</v>
      </c>
      <c r="E8" s="1" t="s">
        <v>1</v>
      </c>
      <c r="F8" s="1">
        <v>1480</v>
      </c>
      <c r="G8" s="1">
        <v>55320</v>
      </c>
      <c r="H8" s="29">
        <f t="shared" si="0"/>
        <v>2.6753434562545191E-2</v>
      </c>
      <c r="I8" s="30"/>
    </row>
    <row r="9" spans="1:9" x14ac:dyDescent="0.2">
      <c r="A9" s="1">
        <v>4</v>
      </c>
      <c r="B9" s="1" t="s">
        <v>2</v>
      </c>
      <c r="C9" s="1" t="s">
        <v>54</v>
      </c>
      <c r="D9" s="1" t="s">
        <v>24</v>
      </c>
      <c r="E9" s="1" t="s">
        <v>1</v>
      </c>
      <c r="F9" s="1">
        <v>1360</v>
      </c>
      <c r="G9" s="1">
        <v>47880</v>
      </c>
      <c r="H9" s="29">
        <f t="shared" si="0"/>
        <v>2.8404344193817876E-2</v>
      </c>
      <c r="I9" s="30"/>
    </row>
    <row r="10" spans="1:9" x14ac:dyDescent="0.2">
      <c r="A10" s="1">
        <v>5</v>
      </c>
      <c r="B10" s="1" t="s">
        <v>2</v>
      </c>
      <c r="C10" s="1" t="s">
        <v>54</v>
      </c>
      <c r="D10" s="1" t="s">
        <v>24</v>
      </c>
      <c r="E10" s="1" t="s">
        <v>3</v>
      </c>
      <c r="F10" s="1">
        <v>368400</v>
      </c>
      <c r="G10" s="1">
        <v>50920</v>
      </c>
      <c r="H10" s="29">
        <f t="shared" si="0"/>
        <v>7.2348782403770624</v>
      </c>
      <c r="I10" s="30">
        <f t="shared" ref="I10" si="1">AVERAGE(H10:H13)</f>
        <v>8.2706506544577536</v>
      </c>
    </row>
    <row r="11" spans="1:9" x14ac:dyDescent="0.2">
      <c r="A11" s="1">
        <v>6</v>
      </c>
      <c r="B11" s="1" t="s">
        <v>2</v>
      </c>
      <c r="C11" s="1" t="s">
        <v>54</v>
      </c>
      <c r="D11" s="1" t="s">
        <v>24</v>
      </c>
      <c r="E11" s="1" t="s">
        <v>3</v>
      </c>
      <c r="F11" s="1">
        <v>492800</v>
      </c>
      <c r="G11" s="1">
        <v>47000</v>
      </c>
      <c r="H11" s="29">
        <f t="shared" si="0"/>
        <v>10.485106382978723</v>
      </c>
      <c r="I11" s="30"/>
    </row>
    <row r="12" spans="1:9" x14ac:dyDescent="0.2">
      <c r="A12" s="1">
        <v>7</v>
      </c>
      <c r="B12" s="1" t="s">
        <v>2</v>
      </c>
      <c r="C12" s="1" t="s">
        <v>54</v>
      </c>
      <c r="D12" s="1" t="s">
        <v>24</v>
      </c>
      <c r="E12" s="1" t="s">
        <v>3</v>
      </c>
      <c r="F12" s="1">
        <v>410400</v>
      </c>
      <c r="G12" s="1">
        <v>53400</v>
      </c>
      <c r="H12" s="29">
        <f t="shared" si="0"/>
        <v>7.6853932584269664</v>
      </c>
      <c r="I12" s="30"/>
    </row>
    <row r="13" spans="1:9" x14ac:dyDescent="0.2">
      <c r="A13" s="1">
        <v>8</v>
      </c>
      <c r="B13" s="1" t="s">
        <v>2</v>
      </c>
      <c r="C13" s="1" t="s">
        <v>54</v>
      </c>
      <c r="D13" s="1" t="s">
        <v>24</v>
      </c>
      <c r="E13" s="1" t="s">
        <v>3</v>
      </c>
      <c r="F13" s="1">
        <v>407200</v>
      </c>
      <c r="G13" s="1">
        <v>53040</v>
      </c>
      <c r="H13" s="29">
        <f t="shared" si="0"/>
        <v>7.6772247360482657</v>
      </c>
      <c r="I13" s="30"/>
    </row>
    <row r="14" spans="1:9" x14ac:dyDescent="0.2">
      <c r="A14" s="1">
        <v>9</v>
      </c>
      <c r="B14" s="1" t="s">
        <v>25</v>
      </c>
      <c r="C14" s="1" t="s">
        <v>54</v>
      </c>
      <c r="D14" s="1" t="s">
        <v>24</v>
      </c>
      <c r="E14" s="1" t="s">
        <v>1</v>
      </c>
      <c r="F14" s="1">
        <v>1120</v>
      </c>
      <c r="G14" s="1">
        <v>24200</v>
      </c>
      <c r="H14" s="29">
        <f t="shared" si="0"/>
        <v>4.6280991735537187E-2</v>
      </c>
      <c r="I14" s="30">
        <f t="shared" ref="I14" si="2">AVERAGE(H14:H17)</f>
        <v>4.3385584327049996E-2</v>
      </c>
    </row>
    <row r="15" spans="1:9" x14ac:dyDescent="0.2">
      <c r="A15" s="1">
        <v>10</v>
      </c>
      <c r="B15" s="1" t="s">
        <v>25</v>
      </c>
      <c r="C15" s="1" t="s">
        <v>54</v>
      </c>
      <c r="D15" s="1" t="s">
        <v>24</v>
      </c>
      <c r="E15" s="1" t="s">
        <v>1</v>
      </c>
      <c r="F15" s="1">
        <v>1040</v>
      </c>
      <c r="G15" s="1">
        <v>21320</v>
      </c>
      <c r="H15" s="29">
        <f t="shared" si="0"/>
        <v>4.878048780487805E-2</v>
      </c>
      <c r="I15" s="30"/>
    </row>
    <row r="16" spans="1:9" x14ac:dyDescent="0.2">
      <c r="A16" s="1">
        <v>11</v>
      </c>
      <c r="B16" s="1" t="s">
        <v>25</v>
      </c>
      <c r="C16" s="1" t="s">
        <v>54</v>
      </c>
      <c r="D16" s="1" t="s">
        <v>24</v>
      </c>
      <c r="E16" s="1" t="s">
        <v>1</v>
      </c>
      <c r="F16" s="1">
        <v>1000</v>
      </c>
      <c r="G16" s="1">
        <v>23560</v>
      </c>
      <c r="H16" s="29">
        <f t="shared" si="0"/>
        <v>4.2444821731748725E-2</v>
      </c>
      <c r="I16" s="30"/>
    </row>
    <row r="17" spans="1:9" x14ac:dyDescent="0.2">
      <c r="A17" s="1">
        <v>12</v>
      </c>
      <c r="B17" s="1" t="s">
        <v>25</v>
      </c>
      <c r="C17" s="1" t="s">
        <v>54</v>
      </c>
      <c r="D17" s="1" t="s">
        <v>24</v>
      </c>
      <c r="E17" s="1" t="s">
        <v>1</v>
      </c>
      <c r="F17" s="1">
        <v>960</v>
      </c>
      <c r="G17" s="1">
        <v>26640</v>
      </c>
      <c r="H17" s="29">
        <f t="shared" si="0"/>
        <v>3.6036036036036036E-2</v>
      </c>
      <c r="I17" s="30"/>
    </row>
    <row r="18" spans="1:9" x14ac:dyDescent="0.2">
      <c r="A18" s="1">
        <v>13</v>
      </c>
      <c r="B18" s="1" t="s">
        <v>25</v>
      </c>
      <c r="C18" s="1" t="s">
        <v>54</v>
      </c>
      <c r="D18" s="1" t="s">
        <v>24</v>
      </c>
      <c r="E18" s="1" t="s">
        <v>3</v>
      </c>
      <c r="F18" s="1">
        <v>1280</v>
      </c>
      <c r="G18" s="1">
        <v>16120</v>
      </c>
      <c r="H18" s="29">
        <f t="shared" si="0"/>
        <v>7.9404466501240695E-2</v>
      </c>
      <c r="I18" s="30">
        <f t="shared" ref="I18" si="3">AVERAGE(H18:H21)</f>
        <v>0.16868899071769378</v>
      </c>
    </row>
    <row r="19" spans="1:9" x14ac:dyDescent="0.2">
      <c r="A19" s="1">
        <v>14</v>
      </c>
      <c r="B19" s="1" t="s">
        <v>25</v>
      </c>
      <c r="C19" s="1" t="s">
        <v>54</v>
      </c>
      <c r="D19" s="1" t="s">
        <v>24</v>
      </c>
      <c r="E19" s="1" t="s">
        <v>3</v>
      </c>
      <c r="F19" s="1">
        <v>1360</v>
      </c>
      <c r="G19" s="1">
        <v>20440</v>
      </c>
      <c r="H19" s="29">
        <f t="shared" si="0"/>
        <v>6.6536203522504889E-2</v>
      </c>
      <c r="I19" s="30"/>
    </row>
    <row r="20" spans="1:9" x14ac:dyDescent="0.2">
      <c r="A20" s="1">
        <v>15</v>
      </c>
      <c r="B20" s="1" t="s">
        <v>25</v>
      </c>
      <c r="C20" s="1" t="s">
        <v>54</v>
      </c>
      <c r="D20" s="1" t="s">
        <v>24</v>
      </c>
      <c r="E20" s="1" t="s">
        <v>3</v>
      </c>
      <c r="F20" s="1">
        <v>10280</v>
      </c>
      <c r="G20" s="1">
        <v>23240</v>
      </c>
      <c r="H20" s="29">
        <f t="shared" si="0"/>
        <v>0.44234079173838209</v>
      </c>
      <c r="I20" s="30"/>
    </row>
    <row r="21" spans="1:9" x14ac:dyDescent="0.2">
      <c r="A21" s="1">
        <v>16</v>
      </c>
      <c r="B21" s="1" t="s">
        <v>25</v>
      </c>
      <c r="C21" s="1" t="s">
        <v>54</v>
      </c>
      <c r="D21" s="1" t="s">
        <v>24</v>
      </c>
      <c r="E21" s="1" t="s">
        <v>3</v>
      </c>
      <c r="F21" s="1">
        <v>1560</v>
      </c>
      <c r="G21" s="1">
        <v>18040</v>
      </c>
      <c r="H21" s="29">
        <f t="shared" si="0"/>
        <v>8.6474501108647447E-2</v>
      </c>
      <c r="I21" s="30"/>
    </row>
    <row r="22" spans="1:9" x14ac:dyDescent="0.2">
      <c r="A22" s="1">
        <v>17</v>
      </c>
      <c r="B22" s="1" t="s">
        <v>25</v>
      </c>
      <c r="C22" s="1" t="s">
        <v>54</v>
      </c>
      <c r="D22" s="1" t="s">
        <v>26</v>
      </c>
      <c r="E22" s="1" t="s">
        <v>1</v>
      </c>
      <c r="F22" s="1">
        <v>1800</v>
      </c>
      <c r="G22" s="1">
        <v>53320</v>
      </c>
      <c r="H22" s="29">
        <f t="shared" si="0"/>
        <v>3.3758439609902477E-2</v>
      </c>
      <c r="I22" s="30">
        <f t="shared" ref="I22" si="4">AVERAGE(H22:H25)</f>
        <v>4.0260174586633203E-2</v>
      </c>
    </row>
    <row r="23" spans="1:9" x14ac:dyDescent="0.2">
      <c r="A23" s="1">
        <v>18</v>
      </c>
      <c r="B23" s="1" t="s">
        <v>25</v>
      </c>
      <c r="C23" s="1" t="s">
        <v>54</v>
      </c>
      <c r="D23" s="1" t="s">
        <v>26</v>
      </c>
      <c r="E23" s="1" t="s">
        <v>1</v>
      </c>
      <c r="F23" s="1">
        <v>2440</v>
      </c>
      <c r="G23" s="1">
        <v>63240</v>
      </c>
      <c r="H23" s="29">
        <f t="shared" si="0"/>
        <v>3.8583175205566096E-2</v>
      </c>
      <c r="I23" s="30"/>
    </row>
    <row r="24" spans="1:9" x14ac:dyDescent="0.2">
      <c r="A24" s="1">
        <v>19</v>
      </c>
      <c r="B24" s="1" t="s">
        <v>25</v>
      </c>
      <c r="C24" s="1" t="s">
        <v>54</v>
      </c>
      <c r="D24" s="1" t="s">
        <v>26</v>
      </c>
      <c r="E24" s="1" t="s">
        <v>1</v>
      </c>
      <c r="F24" s="1">
        <v>2080</v>
      </c>
      <c r="G24" s="1">
        <v>42440</v>
      </c>
      <c r="H24" s="29">
        <f t="shared" si="0"/>
        <v>4.9010367577756835E-2</v>
      </c>
      <c r="I24" s="30"/>
    </row>
    <row r="25" spans="1:9" x14ac:dyDescent="0.2">
      <c r="A25" s="1">
        <v>20</v>
      </c>
      <c r="B25" s="1" t="s">
        <v>25</v>
      </c>
      <c r="C25" s="1" t="s">
        <v>54</v>
      </c>
      <c r="D25" s="1" t="s">
        <v>26</v>
      </c>
      <c r="E25" s="1" t="s">
        <v>1</v>
      </c>
      <c r="F25" s="1">
        <v>2040</v>
      </c>
      <c r="G25" s="1">
        <v>51400</v>
      </c>
      <c r="H25" s="29">
        <f t="shared" si="0"/>
        <v>3.9688715953307391E-2</v>
      </c>
      <c r="I25" s="30"/>
    </row>
    <row r="26" spans="1:9" x14ac:dyDescent="0.2">
      <c r="A26" s="1">
        <v>21</v>
      </c>
      <c r="B26" s="1" t="s">
        <v>25</v>
      </c>
      <c r="C26" s="1" t="s">
        <v>54</v>
      </c>
      <c r="D26" s="1" t="s">
        <v>26</v>
      </c>
      <c r="E26" s="1" t="s">
        <v>3</v>
      </c>
      <c r="F26" s="1">
        <v>442000</v>
      </c>
      <c r="G26" s="1">
        <v>52680</v>
      </c>
      <c r="H26" s="29">
        <f t="shared" si="0"/>
        <v>8.3902809415337885</v>
      </c>
      <c r="I26" s="30">
        <f t="shared" ref="I26" si="5">AVERAGE(H26:H29)</f>
        <v>5.7269910671294637</v>
      </c>
    </row>
    <row r="27" spans="1:9" x14ac:dyDescent="0.2">
      <c r="A27" s="1">
        <v>22</v>
      </c>
      <c r="B27" s="1" t="s">
        <v>25</v>
      </c>
      <c r="C27" s="1" t="s">
        <v>54</v>
      </c>
      <c r="D27" s="1" t="s">
        <v>26</v>
      </c>
      <c r="E27" s="1" t="s">
        <v>3</v>
      </c>
      <c r="F27" s="1">
        <v>276080</v>
      </c>
      <c r="G27" s="1">
        <v>57640</v>
      </c>
      <c r="H27" s="29">
        <f t="shared" si="0"/>
        <v>4.7897293546148507</v>
      </c>
      <c r="I27" s="30"/>
    </row>
    <row r="28" spans="1:9" x14ac:dyDescent="0.2">
      <c r="A28" s="1">
        <v>23</v>
      </c>
      <c r="B28" s="1" t="s">
        <v>25</v>
      </c>
      <c r="C28" s="1" t="s">
        <v>54</v>
      </c>
      <c r="D28" s="1" t="s">
        <v>26</v>
      </c>
      <c r="E28" s="1" t="s">
        <v>3</v>
      </c>
      <c r="F28" s="1">
        <v>337200</v>
      </c>
      <c r="G28" s="1">
        <v>60880</v>
      </c>
      <c r="H28" s="29">
        <f t="shared" si="0"/>
        <v>5.5387647831800262</v>
      </c>
      <c r="I28" s="30"/>
    </row>
    <row r="29" spans="1:9" x14ac:dyDescent="0.2">
      <c r="A29" s="1">
        <v>24</v>
      </c>
      <c r="B29" s="1" t="s">
        <v>25</v>
      </c>
      <c r="C29" s="1" t="s">
        <v>54</v>
      </c>
      <c r="D29" s="1" t="s">
        <v>26</v>
      </c>
      <c r="E29" s="1" t="s">
        <v>3</v>
      </c>
      <c r="F29" s="1">
        <v>198400</v>
      </c>
      <c r="G29" s="1">
        <v>47360</v>
      </c>
      <c r="H29" s="29">
        <f t="shared" si="0"/>
        <v>4.1891891891891895</v>
      </c>
      <c r="I29" s="30"/>
    </row>
    <row r="30" spans="1:9" x14ac:dyDescent="0.2">
      <c r="A30" s="1">
        <v>25</v>
      </c>
      <c r="B30" s="1" t="s">
        <v>27</v>
      </c>
      <c r="C30" s="1" t="s">
        <v>54</v>
      </c>
      <c r="D30" s="1" t="s">
        <v>24</v>
      </c>
      <c r="E30" s="1" t="s">
        <v>1</v>
      </c>
      <c r="F30" s="1">
        <v>920</v>
      </c>
      <c r="G30" s="1">
        <v>2480</v>
      </c>
      <c r="H30" s="29">
        <f t="shared" si="0"/>
        <v>0.37096774193548387</v>
      </c>
      <c r="I30" s="30">
        <f t="shared" ref="I30" si="6">AVERAGE(H30:H33)</f>
        <v>0.13381107307752668</v>
      </c>
    </row>
    <row r="31" spans="1:9" x14ac:dyDescent="0.2">
      <c r="A31" s="1">
        <v>26</v>
      </c>
      <c r="B31" s="1" t="s">
        <v>27</v>
      </c>
      <c r="C31" s="1" t="s">
        <v>54</v>
      </c>
      <c r="D31" s="1" t="s">
        <v>24</v>
      </c>
      <c r="E31" s="1" t="s">
        <v>1</v>
      </c>
      <c r="F31" s="1">
        <v>880</v>
      </c>
      <c r="G31" s="1">
        <v>16120</v>
      </c>
      <c r="H31" s="29">
        <f t="shared" si="0"/>
        <v>5.4590570719602979E-2</v>
      </c>
      <c r="I31" s="30"/>
    </row>
    <row r="32" spans="1:9" x14ac:dyDescent="0.2">
      <c r="A32" s="1">
        <v>27</v>
      </c>
      <c r="B32" s="1" t="s">
        <v>27</v>
      </c>
      <c r="C32" s="1" t="s">
        <v>54</v>
      </c>
      <c r="D32" s="1" t="s">
        <v>24</v>
      </c>
      <c r="E32" s="1" t="s">
        <v>1</v>
      </c>
      <c r="F32" s="1">
        <v>1080</v>
      </c>
      <c r="G32" s="1">
        <v>15960</v>
      </c>
      <c r="H32" s="29">
        <f t="shared" si="0"/>
        <v>6.7669172932330823E-2</v>
      </c>
      <c r="I32" s="30"/>
    </row>
    <row r="33" spans="1:9" x14ac:dyDescent="0.2">
      <c r="A33" s="1">
        <v>28</v>
      </c>
      <c r="B33" s="1" t="s">
        <v>27</v>
      </c>
      <c r="C33" s="1" t="s">
        <v>54</v>
      </c>
      <c r="D33" s="1" t="s">
        <v>24</v>
      </c>
      <c r="E33" s="1" t="s">
        <v>1</v>
      </c>
      <c r="F33" s="1">
        <v>1000</v>
      </c>
      <c r="G33" s="1">
        <v>23800</v>
      </c>
      <c r="H33" s="29">
        <f t="shared" si="0"/>
        <v>4.2016806722689079E-2</v>
      </c>
      <c r="I33" s="30"/>
    </row>
    <row r="34" spans="1:9" x14ac:dyDescent="0.2">
      <c r="A34" s="1">
        <v>29</v>
      </c>
      <c r="B34" s="1" t="s">
        <v>27</v>
      </c>
      <c r="C34" s="1" t="s">
        <v>54</v>
      </c>
      <c r="D34" s="1" t="s">
        <v>24</v>
      </c>
      <c r="E34" s="1" t="s">
        <v>3</v>
      </c>
      <c r="F34" s="1">
        <v>1120</v>
      </c>
      <c r="G34" s="1">
        <v>30640</v>
      </c>
      <c r="H34" s="29">
        <f t="shared" si="0"/>
        <v>3.6553524804177548E-2</v>
      </c>
      <c r="I34" s="30">
        <f t="shared" ref="I34" si="7">AVERAGE(H34:H37)</f>
        <v>4.6694943086404372E-2</v>
      </c>
    </row>
    <row r="35" spans="1:9" x14ac:dyDescent="0.2">
      <c r="A35" s="1">
        <v>30</v>
      </c>
      <c r="B35" s="1" t="s">
        <v>27</v>
      </c>
      <c r="C35" s="1" t="s">
        <v>54</v>
      </c>
      <c r="D35" s="1" t="s">
        <v>24</v>
      </c>
      <c r="E35" s="1" t="s">
        <v>3</v>
      </c>
      <c r="F35" s="1">
        <v>1160</v>
      </c>
      <c r="G35" s="1">
        <v>26040</v>
      </c>
      <c r="H35" s="29">
        <f t="shared" si="0"/>
        <v>4.4546850998463901E-2</v>
      </c>
      <c r="I35" s="30"/>
    </row>
    <row r="36" spans="1:9" x14ac:dyDescent="0.2">
      <c r="A36" s="1">
        <v>31</v>
      </c>
      <c r="B36" s="1" t="s">
        <v>27</v>
      </c>
      <c r="C36" s="1" t="s">
        <v>54</v>
      </c>
      <c r="D36" s="1" t="s">
        <v>24</v>
      </c>
      <c r="E36" s="1" t="s">
        <v>3</v>
      </c>
      <c r="F36" s="1">
        <v>1120</v>
      </c>
      <c r="G36" s="1">
        <v>18800</v>
      </c>
      <c r="H36" s="29">
        <f t="shared" si="0"/>
        <v>5.9574468085106386E-2</v>
      </c>
      <c r="I36" s="30"/>
    </row>
    <row r="37" spans="1:9" x14ac:dyDescent="0.2">
      <c r="A37" s="1">
        <v>32</v>
      </c>
      <c r="B37" s="1" t="s">
        <v>27</v>
      </c>
      <c r="C37" s="1" t="s">
        <v>54</v>
      </c>
      <c r="D37" s="1" t="s">
        <v>24</v>
      </c>
      <c r="E37" s="1" t="s">
        <v>3</v>
      </c>
      <c r="F37" s="1">
        <v>1160</v>
      </c>
      <c r="G37" s="1">
        <v>25160</v>
      </c>
      <c r="H37" s="29">
        <f t="shared" si="0"/>
        <v>4.6104928457869634E-2</v>
      </c>
      <c r="I37" s="30"/>
    </row>
    <row r="38" spans="1:9" x14ac:dyDescent="0.2">
      <c r="A38" s="1">
        <v>33</v>
      </c>
      <c r="B38" s="1" t="s">
        <v>27</v>
      </c>
      <c r="C38" s="1" t="s">
        <v>54</v>
      </c>
      <c r="D38" s="1" t="s">
        <v>26</v>
      </c>
      <c r="E38" s="1" t="s">
        <v>1</v>
      </c>
      <c r="F38" s="1">
        <v>13200</v>
      </c>
      <c r="G38" s="1">
        <v>60760</v>
      </c>
      <c r="H38" s="29">
        <f t="shared" si="0"/>
        <v>0.21724818959842002</v>
      </c>
      <c r="I38" s="30">
        <f t="shared" ref="I38" si="8">AVERAGE(H38:H41)</f>
        <v>0.12339503342300123</v>
      </c>
    </row>
    <row r="39" spans="1:9" x14ac:dyDescent="0.2">
      <c r="A39" s="1">
        <v>34</v>
      </c>
      <c r="B39" s="1" t="s">
        <v>27</v>
      </c>
      <c r="C39" s="1" t="s">
        <v>54</v>
      </c>
      <c r="D39" s="1" t="s">
        <v>26</v>
      </c>
      <c r="E39" s="1" t="s">
        <v>1</v>
      </c>
      <c r="F39" s="1">
        <v>15600</v>
      </c>
      <c r="G39" s="1">
        <v>67160</v>
      </c>
      <c r="H39" s="29">
        <f t="shared" si="0"/>
        <v>0.23228111971411555</v>
      </c>
      <c r="I39" s="30"/>
    </row>
    <row r="40" spans="1:9" x14ac:dyDescent="0.2">
      <c r="A40" s="1">
        <v>35</v>
      </c>
      <c r="B40" s="1" t="s">
        <v>27</v>
      </c>
      <c r="C40" s="1" t="s">
        <v>54</v>
      </c>
      <c r="D40" s="1" t="s">
        <v>26</v>
      </c>
      <c r="E40" s="1" t="s">
        <v>1</v>
      </c>
      <c r="F40" s="1">
        <v>1560</v>
      </c>
      <c r="G40" s="1">
        <v>79280</v>
      </c>
      <c r="H40" s="29">
        <f t="shared" si="0"/>
        <v>1.9677093844601413E-2</v>
      </c>
      <c r="I40" s="30"/>
    </row>
    <row r="41" spans="1:9" x14ac:dyDescent="0.2">
      <c r="A41" s="1">
        <v>36</v>
      </c>
      <c r="B41" s="1" t="s">
        <v>27</v>
      </c>
      <c r="C41" s="1" t="s">
        <v>54</v>
      </c>
      <c r="D41" s="1" t="s">
        <v>26</v>
      </c>
      <c r="E41" s="1" t="s">
        <v>1</v>
      </c>
      <c r="F41" s="1">
        <v>1440</v>
      </c>
      <c r="G41" s="1">
        <v>59080</v>
      </c>
      <c r="H41" s="29">
        <f t="shared" si="0"/>
        <v>2.4373730534867976E-2</v>
      </c>
      <c r="I41" s="30"/>
    </row>
    <row r="42" spans="1:9" x14ac:dyDescent="0.2">
      <c r="A42" s="1">
        <v>37</v>
      </c>
      <c r="B42" s="1" t="s">
        <v>27</v>
      </c>
      <c r="C42" s="1" t="s">
        <v>54</v>
      </c>
      <c r="D42" s="1" t="s">
        <v>26</v>
      </c>
      <c r="E42" s="1" t="s">
        <v>3</v>
      </c>
      <c r="F42" s="1">
        <v>363200</v>
      </c>
      <c r="G42" s="1">
        <v>42960</v>
      </c>
      <c r="H42" s="29">
        <f t="shared" si="0"/>
        <v>8.4543761638733699</v>
      </c>
      <c r="I42" s="30">
        <f t="shared" ref="I42" si="9">AVERAGE(H42:H45)</f>
        <v>6.7205884208869175</v>
      </c>
    </row>
    <row r="43" spans="1:9" x14ac:dyDescent="0.2">
      <c r="A43" s="1">
        <v>38</v>
      </c>
      <c r="B43" s="1" t="s">
        <v>27</v>
      </c>
      <c r="C43" s="1" t="s">
        <v>54</v>
      </c>
      <c r="D43" s="1" t="s">
        <v>26</v>
      </c>
      <c r="E43" s="1" t="s">
        <v>3</v>
      </c>
      <c r="F43" s="1">
        <v>413200</v>
      </c>
      <c r="G43" s="1">
        <v>61040</v>
      </c>
      <c r="H43" s="29">
        <f t="shared" si="0"/>
        <v>6.7693315858453476</v>
      </c>
      <c r="I43" s="30"/>
    </row>
    <row r="44" spans="1:9" x14ac:dyDescent="0.2">
      <c r="A44" s="1">
        <v>39</v>
      </c>
      <c r="B44" s="1" t="s">
        <v>27</v>
      </c>
      <c r="C44" s="1" t="s">
        <v>54</v>
      </c>
      <c r="D44" s="1" t="s">
        <v>26</v>
      </c>
      <c r="E44" s="1" t="s">
        <v>3</v>
      </c>
      <c r="F44" s="1">
        <v>300000</v>
      </c>
      <c r="G44" s="1">
        <v>52600</v>
      </c>
      <c r="H44" s="29">
        <f t="shared" si="0"/>
        <v>5.7034220532319395</v>
      </c>
      <c r="I44" s="30"/>
    </row>
    <row r="45" spans="1:9" x14ac:dyDescent="0.2">
      <c r="A45" s="1">
        <v>40</v>
      </c>
      <c r="B45" s="1" t="s">
        <v>27</v>
      </c>
      <c r="C45" s="1" t="s">
        <v>54</v>
      </c>
      <c r="D45" s="1" t="s">
        <v>26</v>
      </c>
      <c r="E45" s="1" t="s">
        <v>3</v>
      </c>
      <c r="F45" s="1">
        <v>319200</v>
      </c>
      <c r="G45" s="1">
        <v>53600</v>
      </c>
      <c r="H45" s="29">
        <f t="shared" si="0"/>
        <v>5.955223880597015</v>
      </c>
      <c r="I45" s="30"/>
    </row>
    <row r="46" spans="1:9" x14ac:dyDescent="0.2">
      <c r="A46" s="1">
        <v>41</v>
      </c>
      <c r="B46" s="1" t="s">
        <v>28</v>
      </c>
      <c r="C46" s="1" t="s">
        <v>54</v>
      </c>
      <c r="D46" s="1" t="s">
        <v>24</v>
      </c>
      <c r="E46" s="1" t="s">
        <v>1</v>
      </c>
      <c r="F46" s="1">
        <v>1720</v>
      </c>
      <c r="G46" s="1">
        <v>127640</v>
      </c>
      <c r="H46" s="29">
        <f t="shared" si="0"/>
        <v>1.347539956126606E-2</v>
      </c>
      <c r="I46" s="30">
        <f>AVERAGE(H46:H49)</f>
        <v>1.39953828836419E-2</v>
      </c>
    </row>
    <row r="47" spans="1:9" x14ac:dyDescent="0.2">
      <c r="A47" s="1">
        <v>42</v>
      </c>
      <c r="B47" s="1" t="s">
        <v>28</v>
      </c>
      <c r="C47" s="1" t="s">
        <v>54</v>
      </c>
      <c r="D47" s="1" t="s">
        <v>24</v>
      </c>
      <c r="E47" s="1" t="s">
        <v>1</v>
      </c>
      <c r="F47" s="1">
        <v>1560</v>
      </c>
      <c r="G47" s="1">
        <v>107720</v>
      </c>
      <c r="H47" s="29">
        <f t="shared" si="0"/>
        <v>1.4481990345339769E-2</v>
      </c>
      <c r="I47" s="30"/>
    </row>
    <row r="48" spans="1:9" x14ac:dyDescent="0.2">
      <c r="A48" s="1">
        <v>43</v>
      </c>
      <c r="B48" s="1" t="s">
        <v>28</v>
      </c>
      <c r="C48" s="1" t="s">
        <v>54</v>
      </c>
      <c r="D48" s="1" t="s">
        <v>24</v>
      </c>
      <c r="E48" s="1" t="s">
        <v>1</v>
      </c>
      <c r="F48" s="1">
        <v>1760</v>
      </c>
      <c r="G48" s="1">
        <v>119840</v>
      </c>
      <c r="H48" s="29">
        <f t="shared" si="0"/>
        <v>1.4686248331108143E-2</v>
      </c>
      <c r="I48" s="30"/>
    </row>
    <row r="49" spans="1:9" x14ac:dyDescent="0.2">
      <c r="A49" s="1">
        <v>44</v>
      </c>
      <c r="B49" s="1" t="s">
        <v>28</v>
      </c>
      <c r="C49" s="1" t="s">
        <v>54</v>
      </c>
      <c r="D49" s="1" t="s">
        <v>24</v>
      </c>
      <c r="E49" s="1" t="s">
        <v>1</v>
      </c>
      <c r="F49" s="1">
        <v>1560</v>
      </c>
      <c r="G49" s="1">
        <v>116960</v>
      </c>
      <c r="H49" s="29">
        <f t="shared" si="0"/>
        <v>1.3337893296853625E-2</v>
      </c>
      <c r="I49" s="30"/>
    </row>
    <row r="50" spans="1:9" x14ac:dyDescent="0.2">
      <c r="A50" s="1">
        <v>45</v>
      </c>
      <c r="B50" s="1" t="s">
        <v>28</v>
      </c>
      <c r="C50" s="1" t="s">
        <v>54</v>
      </c>
      <c r="D50" s="1" t="s">
        <v>24</v>
      </c>
      <c r="E50" s="1" t="s">
        <v>3</v>
      </c>
      <c r="F50" s="1">
        <v>2480</v>
      </c>
      <c r="G50" s="1">
        <v>124800</v>
      </c>
      <c r="H50" s="29">
        <f t="shared" si="0"/>
        <v>1.9871794871794871E-2</v>
      </c>
      <c r="I50" s="30">
        <f t="shared" ref="I50" si="10">AVERAGE(H50:H53)</f>
        <v>1.8907079896627453E-2</v>
      </c>
    </row>
    <row r="51" spans="1:9" x14ac:dyDescent="0.2">
      <c r="A51" s="1">
        <v>46</v>
      </c>
      <c r="B51" s="1" t="s">
        <v>28</v>
      </c>
      <c r="C51" s="1" t="s">
        <v>54</v>
      </c>
      <c r="D51" s="1" t="s">
        <v>24</v>
      </c>
      <c r="E51" s="1" t="s">
        <v>3</v>
      </c>
      <c r="F51" s="1">
        <v>2240</v>
      </c>
      <c r="G51" s="1">
        <v>119360</v>
      </c>
      <c r="H51" s="29">
        <f t="shared" si="0"/>
        <v>1.876675603217158E-2</v>
      </c>
      <c r="I51" s="30"/>
    </row>
    <row r="52" spans="1:9" x14ac:dyDescent="0.2">
      <c r="A52" s="1">
        <v>47</v>
      </c>
      <c r="B52" s="1" t="s">
        <v>28</v>
      </c>
      <c r="C52" s="1" t="s">
        <v>54</v>
      </c>
      <c r="D52" s="1" t="s">
        <v>24</v>
      </c>
      <c r="E52" s="1" t="s">
        <v>3</v>
      </c>
      <c r="F52" s="1">
        <v>2080</v>
      </c>
      <c r="G52" s="1">
        <v>116520</v>
      </c>
      <c r="H52" s="29">
        <f t="shared" si="0"/>
        <v>1.7851012701682115E-2</v>
      </c>
      <c r="I52" s="30"/>
    </row>
    <row r="53" spans="1:9" x14ac:dyDescent="0.2">
      <c r="A53" s="1">
        <v>48</v>
      </c>
      <c r="B53" s="1" t="s">
        <v>28</v>
      </c>
      <c r="C53" s="1" t="s">
        <v>54</v>
      </c>
      <c r="D53" s="1" t="s">
        <v>24</v>
      </c>
      <c r="E53" s="1" t="s">
        <v>3</v>
      </c>
      <c r="F53" s="1">
        <v>2240</v>
      </c>
      <c r="G53" s="1">
        <v>117040</v>
      </c>
      <c r="H53" s="29">
        <f t="shared" si="0"/>
        <v>1.9138755980861243E-2</v>
      </c>
      <c r="I53" s="30"/>
    </row>
    <row r="54" spans="1:9" x14ac:dyDescent="0.2">
      <c r="A54" s="1">
        <v>49</v>
      </c>
      <c r="B54" s="1" t="s">
        <v>28</v>
      </c>
      <c r="C54" s="1" t="s">
        <v>54</v>
      </c>
      <c r="D54" s="1" t="s">
        <v>26</v>
      </c>
      <c r="E54" s="1" t="s">
        <v>1</v>
      </c>
      <c r="F54" s="1">
        <v>1320</v>
      </c>
      <c r="G54" s="1">
        <v>57120</v>
      </c>
      <c r="H54" s="29">
        <f t="shared" si="0"/>
        <v>2.3109243697478993E-2</v>
      </c>
      <c r="I54" s="30">
        <f t="shared" ref="I54" si="11">AVERAGE(H54:H57)</f>
        <v>2.3181592186720619E-2</v>
      </c>
    </row>
    <row r="55" spans="1:9" x14ac:dyDescent="0.2">
      <c r="A55" s="1">
        <v>50</v>
      </c>
      <c r="B55" s="1" t="s">
        <v>28</v>
      </c>
      <c r="C55" s="1" t="s">
        <v>54</v>
      </c>
      <c r="D55" s="1" t="s">
        <v>26</v>
      </c>
      <c r="E55" s="1" t="s">
        <v>1</v>
      </c>
      <c r="F55" s="1">
        <v>1440</v>
      </c>
      <c r="G55" s="1">
        <v>61280</v>
      </c>
      <c r="H55" s="29">
        <f t="shared" si="0"/>
        <v>2.3498694516971279E-2</v>
      </c>
      <c r="I55" s="30"/>
    </row>
    <row r="56" spans="1:9" x14ac:dyDescent="0.2">
      <c r="A56" s="1">
        <v>51</v>
      </c>
      <c r="B56" s="1" t="s">
        <v>28</v>
      </c>
      <c r="C56" s="1" t="s">
        <v>54</v>
      </c>
      <c r="D56" s="1" t="s">
        <v>26</v>
      </c>
      <c r="E56" s="1" t="s">
        <v>1</v>
      </c>
      <c r="F56" s="1">
        <v>1400</v>
      </c>
      <c r="G56" s="1">
        <v>60080</v>
      </c>
      <c r="H56" s="29">
        <f t="shared" si="0"/>
        <v>2.3302263648468709E-2</v>
      </c>
      <c r="I56" s="30"/>
    </row>
    <row r="57" spans="1:9" x14ac:dyDescent="0.2">
      <c r="A57" s="1">
        <v>52</v>
      </c>
      <c r="B57" s="1" t="s">
        <v>28</v>
      </c>
      <c r="C57" s="1" t="s">
        <v>54</v>
      </c>
      <c r="D57" s="1" t="s">
        <v>26</v>
      </c>
      <c r="E57" s="1" t="s">
        <v>1</v>
      </c>
      <c r="F57" s="1">
        <v>1400</v>
      </c>
      <c r="G57" s="1">
        <v>61360</v>
      </c>
      <c r="H57" s="29">
        <f t="shared" si="0"/>
        <v>2.2816166883963495E-2</v>
      </c>
      <c r="I57" s="30"/>
    </row>
    <row r="58" spans="1:9" x14ac:dyDescent="0.2">
      <c r="A58" s="1">
        <v>53</v>
      </c>
      <c r="B58" s="1" t="s">
        <v>28</v>
      </c>
      <c r="C58" s="1" t="s">
        <v>54</v>
      </c>
      <c r="D58" s="1" t="s">
        <v>26</v>
      </c>
      <c r="E58" s="1" t="s">
        <v>3</v>
      </c>
      <c r="F58" s="1">
        <v>491200</v>
      </c>
      <c r="G58" s="1">
        <v>44360</v>
      </c>
      <c r="H58" s="29">
        <f t="shared" si="0"/>
        <v>11.073038773669973</v>
      </c>
      <c r="I58" s="30">
        <f t="shared" ref="I58" si="12">AVERAGE(H58:H61)</f>
        <v>8.6567334798812858</v>
      </c>
    </row>
    <row r="59" spans="1:9" x14ac:dyDescent="0.2">
      <c r="A59" s="1">
        <v>54</v>
      </c>
      <c r="B59" s="1" t="s">
        <v>28</v>
      </c>
      <c r="C59" s="1" t="s">
        <v>54</v>
      </c>
      <c r="D59" s="1" t="s">
        <v>26</v>
      </c>
      <c r="E59" s="1" t="s">
        <v>3</v>
      </c>
      <c r="F59" s="1">
        <v>377200</v>
      </c>
      <c r="G59" s="1">
        <v>40000</v>
      </c>
      <c r="H59" s="29">
        <f t="shared" si="0"/>
        <v>9.43</v>
      </c>
      <c r="I59" s="30"/>
    </row>
    <row r="60" spans="1:9" x14ac:dyDescent="0.2">
      <c r="A60" s="1">
        <v>55</v>
      </c>
      <c r="B60" s="1" t="s">
        <v>28</v>
      </c>
      <c r="C60" s="1" t="s">
        <v>54</v>
      </c>
      <c r="D60" s="1" t="s">
        <v>26</v>
      </c>
      <c r="E60" s="1" t="s">
        <v>3</v>
      </c>
      <c r="F60" s="1">
        <v>282000</v>
      </c>
      <c r="G60" s="1">
        <v>48080</v>
      </c>
      <c r="H60" s="29">
        <f t="shared" si="0"/>
        <v>5.8652246256239602</v>
      </c>
      <c r="I60" s="30"/>
    </row>
    <row r="61" spans="1:9" x14ac:dyDescent="0.2">
      <c r="A61" s="1">
        <v>56</v>
      </c>
      <c r="B61" s="1" t="s">
        <v>28</v>
      </c>
      <c r="C61" s="1" t="s">
        <v>54</v>
      </c>
      <c r="D61" s="1" t="s">
        <v>26</v>
      </c>
      <c r="E61" s="1" t="s">
        <v>3</v>
      </c>
      <c r="F61" s="1">
        <v>457200</v>
      </c>
      <c r="G61" s="1">
        <v>55360</v>
      </c>
      <c r="H61" s="29">
        <f t="shared" si="0"/>
        <v>8.2586705202312132</v>
      </c>
      <c r="I61" s="30"/>
    </row>
    <row r="62" spans="1:9" x14ac:dyDescent="0.2">
      <c r="A62" s="1">
        <v>57</v>
      </c>
      <c r="B62" s="1" t="s">
        <v>29</v>
      </c>
      <c r="C62" s="1" t="s">
        <v>54</v>
      </c>
      <c r="D62" s="1" t="s">
        <v>24</v>
      </c>
      <c r="E62" s="1" t="s">
        <v>1</v>
      </c>
      <c r="F62" s="1">
        <v>1120</v>
      </c>
      <c r="G62" s="1">
        <v>22120</v>
      </c>
      <c r="H62" s="29">
        <f t="shared" si="0"/>
        <v>5.0632911392405063E-2</v>
      </c>
      <c r="I62" s="30">
        <f t="shared" ref="I62" si="13">AVERAGE(H62:H65)</f>
        <v>5.32566882330981E-2</v>
      </c>
    </row>
    <row r="63" spans="1:9" x14ac:dyDescent="0.2">
      <c r="A63" s="1">
        <v>58</v>
      </c>
      <c r="B63" s="1" t="s">
        <v>29</v>
      </c>
      <c r="C63" s="1" t="s">
        <v>54</v>
      </c>
      <c r="D63" s="1" t="s">
        <v>24</v>
      </c>
      <c r="E63" s="1" t="s">
        <v>1</v>
      </c>
      <c r="F63" s="1">
        <v>1160</v>
      </c>
      <c r="G63" s="1">
        <v>18240</v>
      </c>
      <c r="H63" s="29">
        <f t="shared" si="0"/>
        <v>6.3596491228070179E-2</v>
      </c>
      <c r="I63" s="30"/>
    </row>
    <row r="64" spans="1:9" x14ac:dyDescent="0.2">
      <c r="A64" s="1">
        <v>59</v>
      </c>
      <c r="B64" s="1" t="s">
        <v>29</v>
      </c>
      <c r="C64" s="1" t="s">
        <v>54</v>
      </c>
      <c r="D64" s="1" t="s">
        <v>24</v>
      </c>
      <c r="E64" s="1" t="s">
        <v>1</v>
      </c>
      <c r="F64" s="1">
        <v>1040</v>
      </c>
      <c r="G64" s="1">
        <v>17520</v>
      </c>
      <c r="H64" s="29">
        <f t="shared" si="0"/>
        <v>5.9360730593607303E-2</v>
      </c>
      <c r="I64" s="30"/>
    </row>
    <row r="65" spans="1:9" x14ac:dyDescent="0.2">
      <c r="A65" s="1">
        <v>60</v>
      </c>
      <c r="B65" s="1" t="s">
        <v>29</v>
      </c>
      <c r="C65" s="1" t="s">
        <v>54</v>
      </c>
      <c r="D65" s="1" t="s">
        <v>24</v>
      </c>
      <c r="E65" s="1" t="s">
        <v>1</v>
      </c>
      <c r="F65" s="1">
        <v>1120</v>
      </c>
      <c r="G65" s="1">
        <v>28400</v>
      </c>
      <c r="H65" s="29">
        <f t="shared" si="0"/>
        <v>3.9436619718309862E-2</v>
      </c>
      <c r="I65" s="30"/>
    </row>
    <row r="66" spans="1:9" x14ac:dyDescent="0.2">
      <c r="A66" s="1">
        <v>61</v>
      </c>
      <c r="B66" s="1" t="s">
        <v>29</v>
      </c>
      <c r="C66" s="1" t="s">
        <v>54</v>
      </c>
      <c r="D66" s="1" t="s">
        <v>24</v>
      </c>
      <c r="E66" s="1" t="s">
        <v>3</v>
      </c>
      <c r="F66" s="1">
        <v>1480</v>
      </c>
      <c r="G66" s="1">
        <v>24280</v>
      </c>
      <c r="H66" s="29">
        <f t="shared" si="0"/>
        <v>6.0955518945634266E-2</v>
      </c>
      <c r="I66" s="30">
        <f>AVERAGE(H66:H69)</f>
        <v>4.8308075071114044E-2</v>
      </c>
    </row>
    <row r="67" spans="1:9" x14ac:dyDescent="0.2">
      <c r="A67" s="1">
        <v>62</v>
      </c>
      <c r="B67" s="1" t="s">
        <v>29</v>
      </c>
      <c r="C67" s="1" t="s">
        <v>54</v>
      </c>
      <c r="D67" s="1" t="s">
        <v>24</v>
      </c>
      <c r="E67" s="1" t="s">
        <v>3</v>
      </c>
      <c r="F67" s="1">
        <v>1040</v>
      </c>
      <c r="G67" s="1">
        <v>21480</v>
      </c>
      <c r="H67" s="29">
        <f t="shared" si="0"/>
        <v>4.8417132216014895E-2</v>
      </c>
      <c r="I67" s="30"/>
    </row>
    <row r="68" spans="1:9" x14ac:dyDescent="0.2">
      <c r="A68" s="1">
        <v>63</v>
      </c>
      <c r="B68" s="1" t="s">
        <v>29</v>
      </c>
      <c r="C68" s="1" t="s">
        <v>54</v>
      </c>
      <c r="D68" s="1" t="s">
        <v>24</v>
      </c>
      <c r="E68" s="1" t="s">
        <v>3</v>
      </c>
      <c r="F68" s="1">
        <v>1200</v>
      </c>
      <c r="G68" s="1">
        <v>30000</v>
      </c>
      <c r="H68" s="29">
        <f t="shared" si="0"/>
        <v>0.04</v>
      </c>
      <c r="I68" s="30"/>
    </row>
    <row r="69" spans="1:9" x14ac:dyDescent="0.2">
      <c r="A69" s="1">
        <v>64</v>
      </c>
      <c r="B69" s="1" t="s">
        <v>29</v>
      </c>
      <c r="C69" s="1" t="s">
        <v>54</v>
      </c>
      <c r="D69" s="1" t="s">
        <v>24</v>
      </c>
      <c r="E69" s="1" t="s">
        <v>3</v>
      </c>
      <c r="F69" s="1">
        <v>1200</v>
      </c>
      <c r="G69" s="1">
        <v>27360</v>
      </c>
      <c r="H69" s="29">
        <f t="shared" si="0"/>
        <v>4.3859649122807015E-2</v>
      </c>
      <c r="I69" s="30"/>
    </row>
    <row r="70" spans="1:9" x14ac:dyDescent="0.2">
      <c r="A70" s="1">
        <v>73</v>
      </c>
      <c r="B70" s="1" t="s">
        <v>29</v>
      </c>
      <c r="C70" s="1" t="s">
        <v>54</v>
      </c>
      <c r="D70" s="1" t="s">
        <v>26</v>
      </c>
      <c r="E70" s="1" t="s">
        <v>1</v>
      </c>
      <c r="F70" s="1">
        <v>2000</v>
      </c>
      <c r="G70" s="1">
        <v>82040</v>
      </c>
      <c r="H70" s="29">
        <f t="shared" si="0"/>
        <v>2.4378352023403219E-2</v>
      </c>
      <c r="I70" s="30">
        <f>AVERAGE(H70:H73)</f>
        <v>2.8777095570352993E-2</v>
      </c>
    </row>
    <row r="71" spans="1:9" x14ac:dyDescent="0.2">
      <c r="A71" s="1">
        <v>74</v>
      </c>
      <c r="B71" s="1" t="s">
        <v>29</v>
      </c>
      <c r="C71" s="1" t="s">
        <v>54</v>
      </c>
      <c r="D71" s="1" t="s">
        <v>26</v>
      </c>
      <c r="E71" s="1" t="s">
        <v>1</v>
      </c>
      <c r="F71" s="1">
        <v>2320</v>
      </c>
      <c r="G71" s="1">
        <v>105760</v>
      </c>
      <c r="H71" s="29">
        <f t="shared" ref="H71:H77" si="14">F71/G71</f>
        <v>2.1936459909228441E-2</v>
      </c>
      <c r="I71" s="30"/>
    </row>
    <row r="72" spans="1:9" x14ac:dyDescent="0.2">
      <c r="A72" s="1">
        <v>75</v>
      </c>
      <c r="B72" s="1" t="s">
        <v>29</v>
      </c>
      <c r="C72" s="1" t="s">
        <v>54</v>
      </c>
      <c r="D72" s="1" t="s">
        <v>26</v>
      </c>
      <c r="E72" s="1" t="s">
        <v>1</v>
      </c>
      <c r="F72" s="1">
        <v>1920</v>
      </c>
      <c r="G72" s="1">
        <v>51440</v>
      </c>
      <c r="H72" s="29">
        <f t="shared" si="14"/>
        <v>3.7325038880248837E-2</v>
      </c>
      <c r="I72" s="30"/>
    </row>
    <row r="73" spans="1:9" x14ac:dyDescent="0.2">
      <c r="A73" s="1">
        <v>76</v>
      </c>
      <c r="B73" s="1" t="s">
        <v>29</v>
      </c>
      <c r="C73" s="1" t="s">
        <v>54</v>
      </c>
      <c r="D73" s="1" t="s">
        <v>26</v>
      </c>
      <c r="E73" s="1" t="s">
        <v>1</v>
      </c>
      <c r="F73" s="1">
        <v>2160</v>
      </c>
      <c r="G73" s="1">
        <v>68640</v>
      </c>
      <c r="H73" s="29">
        <f t="shared" si="14"/>
        <v>3.1468531468531472E-2</v>
      </c>
      <c r="I73" s="30"/>
    </row>
    <row r="74" spans="1:9" x14ac:dyDescent="0.2">
      <c r="A74" s="1">
        <v>77</v>
      </c>
      <c r="B74" s="1" t="s">
        <v>29</v>
      </c>
      <c r="C74" s="1" t="s">
        <v>54</v>
      </c>
      <c r="D74" s="1" t="s">
        <v>26</v>
      </c>
      <c r="E74" s="1" t="s">
        <v>3</v>
      </c>
      <c r="F74" s="1">
        <v>414000</v>
      </c>
      <c r="G74" s="1">
        <v>71080</v>
      </c>
      <c r="H74" s="29">
        <f t="shared" si="14"/>
        <v>5.8244231851435</v>
      </c>
      <c r="I74" s="30">
        <f>AVERAGE(H74:H77)</f>
        <v>6.2043978930392214</v>
      </c>
    </row>
    <row r="75" spans="1:9" x14ac:dyDescent="0.2">
      <c r="A75" s="1">
        <v>78</v>
      </c>
      <c r="B75" s="1" t="s">
        <v>29</v>
      </c>
      <c r="C75" s="1" t="s">
        <v>54</v>
      </c>
      <c r="D75" s="1" t="s">
        <v>26</v>
      </c>
      <c r="E75" s="1" t="s">
        <v>3</v>
      </c>
      <c r="F75" s="1">
        <v>410800</v>
      </c>
      <c r="G75" s="1">
        <v>60200</v>
      </c>
      <c r="H75" s="29">
        <f t="shared" si="14"/>
        <v>6.823920265780731</v>
      </c>
      <c r="I75" s="30"/>
    </row>
    <row r="76" spans="1:9" x14ac:dyDescent="0.2">
      <c r="A76" s="1">
        <v>79</v>
      </c>
      <c r="B76" s="1" t="s">
        <v>29</v>
      </c>
      <c r="C76" s="1" t="s">
        <v>54</v>
      </c>
      <c r="D76" s="1" t="s">
        <v>26</v>
      </c>
      <c r="E76" s="1" t="s">
        <v>3</v>
      </c>
      <c r="F76" s="1">
        <v>362400</v>
      </c>
      <c r="G76" s="1">
        <v>67080</v>
      </c>
      <c r="H76" s="29">
        <f t="shared" si="14"/>
        <v>5.4025044722719144</v>
      </c>
      <c r="I76" s="30"/>
    </row>
    <row r="77" spans="1:9" x14ac:dyDescent="0.2">
      <c r="A77" s="27">
        <v>80</v>
      </c>
      <c r="B77" s="27" t="s">
        <v>29</v>
      </c>
      <c r="C77" s="27" t="s">
        <v>54</v>
      </c>
      <c r="D77" s="27" t="s">
        <v>26</v>
      </c>
      <c r="E77" s="27" t="s">
        <v>3</v>
      </c>
      <c r="F77" s="27">
        <v>468800</v>
      </c>
      <c r="G77" s="1">
        <v>69280</v>
      </c>
      <c r="H77" s="29">
        <f t="shared" si="14"/>
        <v>6.7667436489607393</v>
      </c>
      <c r="I77" s="30"/>
    </row>
    <row r="78" spans="1:9" ht="28" customHeight="1" x14ac:dyDescent="0.2">
      <c r="A78" s="33"/>
      <c r="B78" s="33"/>
      <c r="C78" s="33"/>
      <c r="D78" s="33"/>
      <c r="E78" s="33"/>
      <c r="F78" s="33"/>
      <c r="H78" s="24"/>
      <c r="I78" s="25"/>
    </row>
    <row r="79" spans="1:9" x14ac:dyDescent="0.2">
      <c r="A79" s="28"/>
      <c r="B79" s="28"/>
      <c r="C79" s="28"/>
      <c r="D79" s="28"/>
      <c r="E79" s="28"/>
      <c r="F79" s="28"/>
      <c r="G79" s="28"/>
      <c r="H79" s="24"/>
      <c r="I79" s="25"/>
    </row>
    <row r="80" spans="1:9" x14ac:dyDescent="0.2">
      <c r="A80" s="28"/>
      <c r="B80" s="28"/>
      <c r="C80" s="28"/>
      <c r="D80" s="28"/>
      <c r="E80" s="28"/>
      <c r="F80" s="28"/>
      <c r="G80" s="28"/>
      <c r="H80" s="24"/>
      <c r="I80" s="25"/>
    </row>
    <row r="81" spans="1:9" x14ac:dyDescent="0.2">
      <c r="A81" s="28"/>
      <c r="B81" s="28"/>
      <c r="C81" s="28"/>
      <c r="D81" s="28"/>
      <c r="E81" s="28"/>
      <c r="F81" s="28"/>
      <c r="G81" s="28"/>
      <c r="H81" s="24"/>
      <c r="I81" s="25"/>
    </row>
    <row r="82" spans="1:9" x14ac:dyDescent="0.2">
      <c r="A82" s="28"/>
      <c r="B82" s="28"/>
      <c r="C82" s="28"/>
      <c r="D82" s="28"/>
      <c r="E82" s="28"/>
      <c r="F82" s="28"/>
      <c r="G82" s="28"/>
      <c r="H82" s="24"/>
      <c r="I82" s="25"/>
    </row>
    <row r="83" spans="1:9" x14ac:dyDescent="0.2">
      <c r="A83" s="28"/>
      <c r="B83" s="28"/>
      <c r="C83" s="28"/>
      <c r="D83" s="28"/>
      <c r="E83" s="28"/>
      <c r="F83" s="28"/>
      <c r="G83" s="28"/>
      <c r="H83" s="24"/>
      <c r="I83" s="25"/>
    </row>
    <row r="84" spans="1:9" x14ac:dyDescent="0.2">
      <c r="A84" s="28"/>
      <c r="B84" s="28"/>
      <c r="C84" s="28"/>
      <c r="D84" s="28"/>
      <c r="E84" s="28"/>
      <c r="F84" s="28"/>
      <c r="G84" s="28"/>
      <c r="H84" s="24"/>
      <c r="I84" s="25"/>
    </row>
    <row r="85" spans="1:9" x14ac:dyDescent="0.2">
      <c r="A85" s="28"/>
      <c r="B85" s="28"/>
      <c r="C85" s="28"/>
      <c r="D85" s="28"/>
      <c r="E85" s="28"/>
      <c r="F85" s="28"/>
      <c r="G85" s="28"/>
      <c r="H85" s="24"/>
      <c r="I85" s="25"/>
    </row>
    <row r="86" spans="1:9" x14ac:dyDescent="0.2">
      <c r="A86" s="28"/>
      <c r="B86" s="28"/>
      <c r="C86" s="28"/>
      <c r="D86" s="28"/>
      <c r="E86" s="28"/>
      <c r="F86" s="28"/>
      <c r="G86" s="28"/>
      <c r="H86" s="24"/>
    </row>
    <row r="87" spans="1:9" x14ac:dyDescent="0.2">
      <c r="A87" s="28"/>
      <c r="B87" s="28"/>
      <c r="C87" s="28"/>
      <c r="D87" s="28"/>
      <c r="E87" s="28"/>
      <c r="F87" s="28"/>
      <c r="G87" s="28"/>
      <c r="H87" s="24"/>
    </row>
    <row r="88" spans="1:9" x14ac:dyDescent="0.2">
      <c r="A88" s="28"/>
      <c r="B88" s="28"/>
      <c r="C88" s="28"/>
      <c r="D88" s="28"/>
      <c r="E88" s="28"/>
      <c r="F88" s="28"/>
      <c r="G88" s="28"/>
      <c r="H88" s="24"/>
    </row>
    <row r="89" spans="1:9" x14ac:dyDescent="0.2">
      <c r="A89" s="28"/>
      <c r="B89" s="28"/>
      <c r="C89" s="28"/>
      <c r="D89" s="28"/>
      <c r="E89" s="28"/>
      <c r="F89" s="28"/>
      <c r="G89" s="28"/>
      <c r="H89" s="24"/>
    </row>
    <row r="90" spans="1:9" x14ac:dyDescent="0.2">
      <c r="A90" s="28"/>
      <c r="B90" s="28"/>
      <c r="C90" s="28"/>
      <c r="D90" s="28"/>
      <c r="E90" s="28"/>
      <c r="F90" s="28"/>
      <c r="G90" s="28"/>
      <c r="H90" s="24"/>
    </row>
    <row r="91" spans="1:9" x14ac:dyDescent="0.2">
      <c r="A91" s="28"/>
      <c r="B91" s="28"/>
      <c r="C91" s="28"/>
      <c r="D91" s="28"/>
      <c r="E91" s="28"/>
      <c r="F91" s="28"/>
      <c r="G91" s="28"/>
      <c r="H91" s="24"/>
    </row>
    <row r="92" spans="1:9" x14ac:dyDescent="0.2">
      <c r="A92" s="28"/>
      <c r="B92" s="28"/>
      <c r="C92" s="28"/>
      <c r="D92" s="28"/>
      <c r="E92" s="28"/>
      <c r="F92" s="28"/>
      <c r="G92" s="28"/>
      <c r="H92" s="24"/>
    </row>
    <row r="93" spans="1:9" x14ac:dyDescent="0.2">
      <c r="A93" s="28"/>
      <c r="B93" s="28"/>
      <c r="C93" s="28"/>
      <c r="D93" s="28"/>
      <c r="E93" s="28"/>
      <c r="F93" s="28"/>
      <c r="G93" s="28"/>
      <c r="H93" s="24"/>
    </row>
    <row r="94" spans="1:9" x14ac:dyDescent="0.2">
      <c r="A94" s="28"/>
      <c r="B94" s="28"/>
      <c r="C94" s="28"/>
      <c r="D94" s="28"/>
      <c r="E94" s="28"/>
      <c r="F94" s="28"/>
      <c r="G94" s="28"/>
      <c r="H94" s="24"/>
    </row>
    <row r="95" spans="1:9" x14ac:dyDescent="0.2">
      <c r="A95" s="28"/>
      <c r="B95" s="28"/>
      <c r="C95" s="28"/>
      <c r="D95" s="28"/>
      <c r="E95" s="28"/>
      <c r="F95" s="28"/>
      <c r="G95" s="28"/>
      <c r="H95" s="24"/>
    </row>
    <row r="96" spans="1:9" x14ac:dyDescent="0.2">
      <c r="A96" s="28"/>
      <c r="B96" s="28"/>
      <c r="C96" s="28"/>
      <c r="D96" s="28"/>
      <c r="E96" s="28"/>
      <c r="F96" s="28"/>
      <c r="G96" s="28"/>
      <c r="H96" s="24"/>
    </row>
    <row r="97" spans="1:8" x14ac:dyDescent="0.2">
      <c r="A97" s="28"/>
      <c r="B97" s="28"/>
      <c r="C97" s="28"/>
      <c r="D97" s="28"/>
      <c r="E97" s="28"/>
      <c r="F97" s="28"/>
      <c r="G97" s="28"/>
      <c r="H97" s="24"/>
    </row>
    <row r="98" spans="1:8" x14ac:dyDescent="0.2">
      <c r="A98" s="28"/>
      <c r="B98" s="28"/>
      <c r="C98" s="28"/>
      <c r="D98" s="28"/>
      <c r="E98" s="28"/>
      <c r="F98" s="28"/>
      <c r="G98" s="28"/>
      <c r="H98" s="24"/>
    </row>
    <row r="99" spans="1:8" x14ac:dyDescent="0.2">
      <c r="A99" s="28"/>
      <c r="B99" s="28"/>
      <c r="C99" s="28"/>
      <c r="D99" s="28"/>
      <c r="E99" s="28"/>
      <c r="F99" s="28"/>
      <c r="G99" s="28"/>
      <c r="H99" s="24"/>
    </row>
    <row r="100" spans="1:8" x14ac:dyDescent="0.2">
      <c r="A100" s="28"/>
      <c r="B100" s="28"/>
      <c r="C100" s="28"/>
      <c r="D100" s="28"/>
      <c r="E100" s="28"/>
      <c r="F100" s="28"/>
      <c r="G100" s="28"/>
      <c r="H100" s="24"/>
    </row>
    <row r="101" spans="1:8" x14ac:dyDescent="0.2">
      <c r="A101" s="28"/>
      <c r="B101" s="28"/>
      <c r="C101" s="28"/>
      <c r="D101" s="28"/>
      <c r="E101" s="28"/>
      <c r="F101" s="28"/>
      <c r="G101" s="28"/>
      <c r="H101" s="24"/>
    </row>
    <row r="102" spans="1:8" x14ac:dyDescent="0.2">
      <c r="A102" s="28"/>
      <c r="B102" s="28"/>
      <c r="C102" s="28"/>
      <c r="D102" s="28"/>
      <c r="E102" s="28"/>
      <c r="F102" s="28"/>
      <c r="G102" s="28"/>
      <c r="H102" s="24"/>
    </row>
    <row r="103" spans="1:8" x14ac:dyDescent="0.2">
      <c r="A103" s="28"/>
      <c r="B103" s="28"/>
      <c r="C103" s="28"/>
      <c r="D103" s="28"/>
      <c r="E103" s="28"/>
      <c r="F103" s="28"/>
      <c r="G103" s="28"/>
      <c r="H103" s="24"/>
    </row>
    <row r="104" spans="1:8" x14ac:dyDescent="0.2">
      <c r="A104" s="28"/>
      <c r="B104" s="28"/>
      <c r="C104" s="28"/>
      <c r="D104" s="28"/>
      <c r="E104" s="28"/>
      <c r="F104" s="28"/>
      <c r="G104" s="28"/>
      <c r="H104" s="24"/>
    </row>
    <row r="105" spans="1:8" x14ac:dyDescent="0.2">
      <c r="A105" s="28"/>
      <c r="B105" s="28"/>
      <c r="C105" s="28"/>
      <c r="D105" s="28"/>
      <c r="E105" s="28"/>
      <c r="F105" s="28"/>
      <c r="G105" s="28"/>
      <c r="H105" s="24"/>
    </row>
    <row r="106" spans="1:8" x14ac:dyDescent="0.2">
      <c r="A106" s="28"/>
      <c r="B106" s="28"/>
      <c r="C106" s="28"/>
      <c r="D106" s="28"/>
      <c r="E106" s="28"/>
      <c r="F106" s="28"/>
      <c r="G106" s="28"/>
      <c r="H106" s="24"/>
    </row>
    <row r="107" spans="1:8" x14ac:dyDescent="0.2">
      <c r="A107" s="28"/>
      <c r="B107" s="28"/>
      <c r="C107" s="28"/>
      <c r="D107" s="28"/>
      <c r="E107" s="28"/>
      <c r="F107" s="28"/>
      <c r="G107" s="28"/>
      <c r="H107" s="24"/>
    </row>
    <row r="108" spans="1:8" x14ac:dyDescent="0.2">
      <c r="A108" s="28"/>
      <c r="B108" s="28"/>
      <c r="C108" s="28"/>
      <c r="D108" s="28"/>
      <c r="E108" s="28"/>
      <c r="F108" s="28"/>
      <c r="G108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Plotted data</vt:lpstr>
      <vt:lpstr>Experiment 1</vt:lpstr>
      <vt:lpstr>Experiment 2</vt:lpstr>
      <vt:lpstr>Experiment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2020-02-10T17:51:01Z</dcterms:created>
  <dcterms:modified xsi:type="dcterms:W3CDTF">2020-12-17T11:56:19Z</dcterms:modified>
</cp:coreProperties>
</file>